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Publication Data and Code\202122 Annual Report and Tables - GMS\Final versions for Publishing\Publication Documents Draft emails etc for Tuesday 28th June\"/>
    </mc:Choice>
  </mc:AlternateContent>
  <xr:revisionPtr revIDLastSave="0" documentId="13_ncr:1_{8A8C6C80-C095-44DE-A618-00B0BD0627A8}" xr6:coauthVersionLast="36" xr6:coauthVersionMax="36" xr10:uidLastSave="{00000000-0000-0000-0000-000000000000}"/>
  <bookViews>
    <workbookView xWindow="240" yWindow="60" windowWidth="20115" windowHeight="8010" xr2:uid="{00000000-000D-0000-FFFF-FFFF00000000}"/>
  </bookViews>
  <sheets>
    <sheet name="Cover" sheetId="43" r:id="rId1"/>
    <sheet name="Table List" sheetId="1" r:id="rId2"/>
    <sheet name="Notes" sheetId="40" r:id="rId3"/>
    <sheet name="1.1a" sheetId="2" r:id="rId4"/>
    <sheet name="1.1b" sheetId="3" r:id="rId5"/>
    <sheet name="1.1c" sheetId="4" r:id="rId6"/>
    <sheet name="1.1d" sheetId="5" r:id="rId7"/>
    <sheet name="1.1e" sheetId="6" r:id="rId8"/>
    <sheet name="1.1f" sheetId="38" r:id="rId9"/>
    <sheet name="1.1g" sheetId="7" r:id="rId10"/>
    <sheet name="1.1h" sheetId="8" r:id="rId11"/>
    <sheet name="1.1i" sheetId="39" r:id="rId12"/>
    <sheet name="1.2a" sheetId="9" r:id="rId13"/>
    <sheet name="1.2b" sheetId="34" r:id="rId14"/>
    <sheet name="1.2c" sheetId="11" r:id="rId15"/>
    <sheet name="1.2d" sheetId="12" r:id="rId16"/>
    <sheet name="1.2e" sheetId="13" r:id="rId17"/>
    <sheet name="1.3a" sheetId="14" r:id="rId18"/>
    <sheet name="1.3b" sheetId="15" r:id="rId19"/>
    <sheet name="1.3c" sheetId="16" r:id="rId20"/>
    <sheet name="1.4a" sheetId="41" r:id="rId21"/>
    <sheet name="1.4b" sheetId="18" r:id="rId22"/>
    <sheet name="1.4c" sheetId="19" r:id="rId23"/>
    <sheet name="1.4d" sheetId="35" r:id="rId24"/>
    <sheet name="1.4e" sheetId="36" r:id="rId25"/>
    <sheet name="1.4f" sheetId="37" r:id="rId26"/>
    <sheet name="1.5a" sheetId="20" r:id="rId27"/>
    <sheet name="1.5b" sheetId="21" r:id="rId28"/>
    <sheet name="1.5c" sheetId="22" r:id="rId29"/>
    <sheet name="1.6a" sheetId="23" r:id="rId30"/>
    <sheet name="1.6b" sheetId="24" r:id="rId31"/>
    <sheet name="1.6c" sheetId="25" r:id="rId32"/>
    <sheet name="1.7a" sheetId="29" r:id="rId33"/>
    <sheet name="1.7b" sheetId="30" r:id="rId34"/>
    <sheet name="1.7c" sheetId="31" r:id="rId35"/>
    <sheet name="1.8a" sheetId="42" r:id="rId36"/>
    <sheet name="1.8b" sheetId="27" r:id="rId37"/>
    <sheet name="1.8c" sheetId="28" r:id="rId38"/>
    <sheet name="User Guidance" sheetId="32" r:id="rId39"/>
  </sheets>
  <definedNames>
    <definedName name="_xlnm.Print_Area" localSheetId="3">'1.1a'!$A$3:$AB$69</definedName>
    <definedName name="_xlnm.Print_Area" localSheetId="17">'1.3a'!$A$3:$H$68</definedName>
  </definedNames>
  <calcPr calcId="191029"/>
</workbook>
</file>

<file path=xl/calcChain.xml><?xml version="1.0" encoding="utf-8"?>
<calcChain xmlns="http://schemas.openxmlformats.org/spreadsheetml/2006/main">
  <c r="N51" i="41" l="1"/>
  <c r="O51" i="41"/>
  <c r="N52" i="41"/>
  <c r="O52" i="41"/>
  <c r="N53" i="41"/>
  <c r="O53" i="41"/>
  <c r="N54" i="41"/>
  <c r="O54" i="41"/>
  <c r="N55" i="41"/>
  <c r="O55" i="41"/>
  <c r="N56" i="41"/>
  <c r="O56" i="41"/>
  <c r="N57" i="41"/>
  <c r="O57" i="41"/>
  <c r="N58" i="41"/>
  <c r="O58" i="41"/>
  <c r="N59" i="41"/>
  <c r="O59" i="41"/>
  <c r="N60" i="41"/>
  <c r="O60" i="41"/>
  <c r="N61" i="41"/>
  <c r="O61" i="41"/>
  <c r="N62" i="41"/>
  <c r="O62" i="41"/>
  <c r="N63" i="41"/>
  <c r="O63" i="41"/>
  <c r="N64" i="41"/>
  <c r="O64" i="41"/>
  <c r="N65" i="41"/>
  <c r="O65" i="41"/>
  <c r="N66" i="41"/>
  <c r="O66" i="41"/>
  <c r="N67" i="41"/>
  <c r="O67" i="41"/>
  <c r="N68" i="41"/>
  <c r="O68" i="41"/>
  <c r="N69" i="41"/>
  <c r="O69" i="41"/>
  <c r="N70" i="41"/>
  <c r="O70" i="41"/>
  <c r="N71" i="41"/>
  <c r="O71" i="41"/>
  <c r="N72" i="41"/>
  <c r="O72" i="41"/>
  <c r="N73" i="41"/>
  <c r="O73" i="41"/>
  <c r="N74" i="41"/>
  <c r="O74" i="41"/>
  <c r="N75" i="41"/>
  <c r="O75" i="41"/>
  <c r="N76" i="41"/>
  <c r="O76" i="41"/>
  <c r="N77" i="41"/>
  <c r="O77" i="41"/>
  <c r="N78" i="41"/>
  <c r="O78" i="41"/>
  <c r="N79" i="41"/>
  <c r="O79" i="41"/>
  <c r="N80" i="41"/>
  <c r="O80" i="41"/>
  <c r="N81" i="41"/>
  <c r="O81" i="41"/>
  <c r="N82" i="41"/>
  <c r="O82" i="41"/>
  <c r="N83" i="41"/>
  <c r="O83" i="41"/>
  <c r="N84" i="41"/>
  <c r="O84" i="41"/>
  <c r="N85" i="41"/>
  <c r="O85" i="41"/>
  <c r="N86" i="41"/>
  <c r="O86" i="41"/>
  <c r="N87" i="41"/>
  <c r="O87" i="41"/>
  <c r="N88" i="41"/>
  <c r="O88" i="41"/>
  <c r="N89" i="41"/>
  <c r="O89" i="41"/>
  <c r="N90" i="41"/>
  <c r="O90" i="41"/>
  <c r="N91" i="41"/>
  <c r="O91" i="41"/>
  <c r="N92" i="41"/>
  <c r="O92" i="41"/>
  <c r="N93" i="41"/>
  <c r="O93" i="41"/>
  <c r="N94" i="41"/>
  <c r="O94" i="41"/>
  <c r="N95" i="41"/>
  <c r="O95" i="41"/>
  <c r="N96" i="41"/>
  <c r="O96" i="41"/>
  <c r="N97" i="41"/>
  <c r="O97" i="41"/>
  <c r="N98" i="41"/>
  <c r="O98" i="41"/>
  <c r="N99" i="41"/>
  <c r="O99" i="41"/>
  <c r="N100" i="41"/>
  <c r="O100" i="41"/>
  <c r="N101" i="41"/>
  <c r="O101" i="41"/>
  <c r="N102" i="41"/>
  <c r="O102" i="41"/>
  <c r="N103" i="41"/>
  <c r="O103" i="41"/>
  <c r="N104" i="41"/>
  <c r="O104" i="41"/>
  <c r="N105" i="41"/>
  <c r="O105" i="41"/>
  <c r="N106" i="41"/>
  <c r="O106" i="41"/>
  <c r="N107" i="41"/>
  <c r="O107" i="41"/>
  <c r="N108" i="41"/>
  <c r="O108" i="41"/>
  <c r="N109" i="41"/>
  <c r="O109" i="41"/>
  <c r="N110" i="41"/>
  <c r="O110" i="41"/>
  <c r="N111" i="41"/>
  <c r="O111" i="41"/>
  <c r="N112" i="41"/>
  <c r="O112" i="41"/>
  <c r="N113" i="41"/>
  <c r="O113" i="41"/>
  <c r="N114" i="41"/>
  <c r="O114" i="41"/>
  <c r="N115" i="41"/>
  <c r="O115" i="41"/>
  <c r="N116" i="41"/>
  <c r="O116" i="41"/>
  <c r="N117" i="41"/>
  <c r="O117" i="41"/>
  <c r="N118" i="41"/>
  <c r="O118" i="41"/>
  <c r="N119" i="41"/>
  <c r="O119" i="41"/>
  <c r="N120" i="41"/>
  <c r="O120" i="41"/>
  <c r="N121" i="41"/>
  <c r="O121" i="41"/>
  <c r="N122" i="41"/>
  <c r="O122" i="41"/>
  <c r="N123" i="41"/>
  <c r="O123" i="41"/>
  <c r="N124" i="41"/>
  <c r="O124" i="41"/>
  <c r="N125" i="41"/>
  <c r="O125" i="41"/>
  <c r="N126" i="41"/>
  <c r="O126" i="41"/>
  <c r="N127" i="41"/>
  <c r="O127" i="41"/>
  <c r="N128" i="41"/>
  <c r="O128" i="41"/>
  <c r="N129" i="41"/>
  <c r="O129" i="41"/>
  <c r="N130" i="41"/>
  <c r="O130" i="41"/>
  <c r="N131" i="41"/>
  <c r="O131" i="41"/>
  <c r="N132" i="41"/>
  <c r="O132" i="41"/>
  <c r="N133" i="41"/>
  <c r="O133" i="41"/>
  <c r="N134" i="41"/>
  <c r="O134" i="41"/>
  <c r="N135" i="41"/>
  <c r="O135" i="41"/>
  <c r="N136" i="41"/>
  <c r="O136" i="41"/>
  <c r="N137" i="41"/>
  <c r="O137" i="41"/>
  <c r="N138" i="41"/>
  <c r="O138" i="41"/>
  <c r="N139" i="41"/>
  <c r="O139" i="41"/>
  <c r="N140" i="41"/>
  <c r="O140" i="41"/>
  <c r="N141" i="41"/>
  <c r="O141" i="41"/>
  <c r="N142" i="41"/>
  <c r="O142" i="41"/>
  <c r="N143" i="41"/>
  <c r="O143" i="41"/>
  <c r="N144" i="41"/>
  <c r="O144" i="41"/>
  <c r="N145" i="41"/>
  <c r="O145" i="41"/>
  <c r="N146" i="41"/>
  <c r="O146" i="41"/>
  <c r="N147" i="41"/>
  <c r="O147" i="41"/>
  <c r="N148" i="41"/>
  <c r="O148" i="41"/>
  <c r="N149" i="41"/>
  <c r="O149" i="41"/>
  <c r="N150" i="41"/>
  <c r="O150" i="41"/>
  <c r="N151" i="41"/>
  <c r="O151" i="41"/>
  <c r="N152" i="41"/>
  <c r="O152" i="41"/>
  <c r="N153" i="41"/>
  <c r="O153" i="41"/>
  <c r="N154" i="41"/>
  <c r="O154" i="41"/>
  <c r="N155" i="41"/>
  <c r="O155" i="41"/>
  <c r="N156" i="41"/>
  <c r="O156" i="41"/>
  <c r="N157" i="41"/>
  <c r="O157" i="41"/>
  <c r="N158" i="41"/>
  <c r="O158" i="41"/>
  <c r="N159" i="41"/>
  <c r="O159" i="41"/>
  <c r="N160" i="41"/>
  <c r="O160" i="41"/>
  <c r="N161" i="41"/>
  <c r="O161" i="41"/>
  <c r="N162" i="41"/>
  <c r="O162" i="41"/>
  <c r="N163" i="41"/>
  <c r="O163" i="41"/>
  <c r="N164" i="41"/>
  <c r="O164" i="41"/>
  <c r="N165" i="41"/>
  <c r="O165" i="41"/>
  <c r="N166" i="41"/>
  <c r="O166" i="41"/>
  <c r="N167" i="41"/>
  <c r="O167" i="41"/>
  <c r="N168" i="41"/>
  <c r="O168" i="41"/>
  <c r="N169" i="41"/>
  <c r="O169" i="41"/>
  <c r="N170" i="41"/>
  <c r="O170" i="41"/>
  <c r="N171" i="41"/>
  <c r="O171" i="41"/>
  <c r="N172" i="41"/>
  <c r="O172" i="41"/>
  <c r="N173" i="41"/>
  <c r="O173" i="41"/>
  <c r="N174" i="41"/>
  <c r="O174" i="41"/>
  <c r="N175" i="41"/>
  <c r="O175" i="41"/>
  <c r="N176" i="41"/>
  <c r="O176" i="41"/>
  <c r="N177" i="41"/>
  <c r="O177" i="41"/>
  <c r="N178" i="41"/>
  <c r="O178" i="41"/>
  <c r="N179" i="41"/>
  <c r="O179" i="41"/>
  <c r="N180" i="41"/>
  <c r="O180" i="41"/>
  <c r="N181" i="41"/>
  <c r="O181" i="41"/>
  <c r="N182" i="41"/>
  <c r="O182" i="41"/>
  <c r="N183" i="41"/>
  <c r="O183" i="41"/>
  <c r="N184" i="41"/>
  <c r="O184" i="41"/>
  <c r="N185" i="41"/>
  <c r="O185" i="41"/>
  <c r="N186" i="41"/>
  <c r="O186" i="41"/>
  <c r="N187" i="41"/>
  <c r="O187" i="41"/>
  <c r="N188" i="41"/>
  <c r="O188" i="41"/>
  <c r="N189" i="41"/>
  <c r="O189" i="41"/>
  <c r="N190" i="41"/>
  <c r="O190" i="41"/>
  <c r="N191" i="41"/>
  <c r="O191" i="41"/>
  <c r="N192" i="41"/>
  <c r="O192" i="41"/>
  <c r="N193" i="41"/>
  <c r="O193" i="41"/>
  <c r="N194" i="41"/>
  <c r="O194" i="41"/>
  <c r="N195" i="41"/>
  <c r="O195" i="41"/>
  <c r="N196" i="41"/>
  <c r="O196" i="41"/>
  <c r="N197" i="41"/>
  <c r="O197" i="41"/>
  <c r="N198" i="41"/>
  <c r="O198" i="41"/>
  <c r="N199" i="41"/>
  <c r="O199" i="41"/>
  <c r="N200" i="41"/>
  <c r="O200" i="41"/>
  <c r="N201" i="41"/>
  <c r="O201" i="41"/>
  <c r="N202" i="41"/>
  <c r="O202" i="41"/>
  <c r="N203" i="41"/>
  <c r="O203" i="41"/>
  <c r="N204" i="41"/>
  <c r="O204" i="41"/>
  <c r="N205" i="41"/>
  <c r="O205" i="41"/>
  <c r="N206" i="41"/>
  <c r="O206" i="41"/>
  <c r="N207" i="41"/>
  <c r="O207" i="41"/>
  <c r="N208" i="41"/>
  <c r="O208" i="41"/>
  <c r="N209" i="41"/>
  <c r="O209" i="41"/>
  <c r="N210" i="41"/>
  <c r="O210" i="41"/>
  <c r="N211" i="41"/>
  <c r="O211" i="41"/>
  <c r="N212" i="41"/>
  <c r="O212" i="41"/>
  <c r="N213" i="41"/>
  <c r="O213" i="41"/>
  <c r="N214" i="41"/>
  <c r="O214" i="41"/>
  <c r="N215" i="41"/>
  <c r="O215" i="41"/>
  <c r="N216" i="41"/>
  <c r="O216" i="41"/>
  <c r="N217" i="41"/>
  <c r="O217" i="41"/>
  <c r="N218" i="41"/>
  <c r="O218" i="41"/>
  <c r="N219" i="41"/>
  <c r="O219" i="41"/>
  <c r="N220" i="41"/>
  <c r="O220" i="41"/>
  <c r="N221" i="41"/>
  <c r="O221" i="41"/>
  <c r="N222" i="41"/>
  <c r="O222" i="41"/>
  <c r="N223" i="41"/>
  <c r="O223" i="41"/>
  <c r="N224" i="41"/>
  <c r="O224" i="41"/>
  <c r="N225" i="41"/>
  <c r="O225" i="41"/>
  <c r="N226" i="41"/>
  <c r="O226" i="41"/>
  <c r="N227" i="41"/>
  <c r="O227" i="41"/>
  <c r="N228" i="41"/>
  <c r="O228" i="41"/>
  <c r="N229" i="41"/>
  <c r="O229" i="41"/>
  <c r="N230" i="41"/>
  <c r="O230" i="41"/>
  <c r="N231" i="41"/>
  <c r="O231" i="41"/>
  <c r="N232" i="41"/>
  <c r="O232" i="41"/>
  <c r="N233" i="41"/>
  <c r="O233" i="41"/>
  <c r="N234" i="41"/>
  <c r="O234" i="41"/>
  <c r="N235" i="41"/>
  <c r="O235" i="41"/>
  <c r="N236" i="41"/>
  <c r="O236" i="41"/>
  <c r="N237" i="41"/>
  <c r="O237" i="41"/>
  <c r="N238" i="41"/>
  <c r="O238" i="41"/>
  <c r="N239" i="41"/>
  <c r="O239" i="41"/>
  <c r="N240" i="41"/>
  <c r="O240" i="41"/>
  <c r="N241" i="41"/>
  <c r="O241" i="41"/>
  <c r="N242" i="41"/>
  <c r="O242" i="41"/>
  <c r="N243" i="41"/>
  <c r="O243" i="41"/>
  <c r="N244" i="41"/>
  <c r="O244" i="41"/>
  <c r="N245" i="41"/>
  <c r="O245" i="41"/>
  <c r="N246" i="41"/>
  <c r="O246" i="41"/>
  <c r="N247" i="41"/>
  <c r="O247" i="41"/>
  <c r="N248" i="41"/>
  <c r="O248" i="41"/>
  <c r="N249" i="41"/>
  <c r="O249" i="41"/>
  <c r="N250" i="41"/>
  <c r="O250" i="41"/>
  <c r="N251" i="41"/>
  <c r="O251" i="41"/>
  <c r="N252" i="41"/>
  <c r="O252" i="41"/>
  <c r="N253" i="41"/>
  <c r="O253" i="41"/>
  <c r="N254" i="41"/>
  <c r="O254" i="41"/>
  <c r="N255" i="41"/>
  <c r="O255" i="41"/>
  <c r="N256" i="41"/>
  <c r="O256" i="41"/>
  <c r="N257" i="41"/>
  <c r="O257" i="41"/>
  <c r="N258" i="41"/>
  <c r="O258" i="41"/>
  <c r="N259" i="41"/>
  <c r="O259" i="41"/>
  <c r="N260" i="41"/>
  <c r="O260" i="41"/>
  <c r="N261" i="41"/>
  <c r="O261" i="41"/>
  <c r="N262" i="41"/>
  <c r="O262" i="41"/>
  <c r="N263" i="41"/>
  <c r="O263" i="41"/>
  <c r="N264" i="41"/>
  <c r="O264" i="41"/>
  <c r="N265" i="41"/>
  <c r="O265" i="41"/>
  <c r="N266" i="41"/>
  <c r="O266" i="41"/>
  <c r="N267" i="41"/>
  <c r="O267" i="41"/>
  <c r="N268" i="41"/>
  <c r="O268" i="41"/>
  <c r="N269" i="41"/>
  <c r="O269" i="41"/>
  <c r="N270" i="41"/>
  <c r="O270" i="41"/>
  <c r="N271" i="41"/>
  <c r="O271" i="41"/>
  <c r="N272" i="41"/>
  <c r="O272" i="41"/>
  <c r="N273" i="41"/>
  <c r="O273" i="41"/>
  <c r="N274" i="41"/>
  <c r="O274" i="41"/>
  <c r="N275" i="41"/>
  <c r="O275" i="41"/>
  <c r="N276" i="41"/>
  <c r="O276" i="41"/>
  <c r="N277" i="41"/>
  <c r="O277" i="41"/>
  <c r="N278" i="41"/>
  <c r="O278" i="41"/>
  <c r="N279" i="41"/>
  <c r="O279" i="41"/>
  <c r="N280" i="41"/>
  <c r="O280" i="41"/>
  <c r="N281" i="41"/>
  <c r="O281" i="41"/>
  <c r="N282" i="41"/>
  <c r="O282" i="41"/>
  <c r="N283" i="41"/>
  <c r="O283" i="41"/>
  <c r="N284" i="41"/>
  <c r="O284" i="41"/>
  <c r="N285" i="41"/>
  <c r="O285" i="41"/>
  <c r="N286" i="41"/>
  <c r="O286" i="41"/>
  <c r="N287" i="41"/>
  <c r="O287" i="41"/>
  <c r="N288" i="41"/>
  <c r="O288" i="41"/>
  <c r="N289" i="41"/>
  <c r="O289" i="41"/>
  <c r="N290" i="41"/>
  <c r="O290" i="41"/>
  <c r="N291" i="41"/>
  <c r="O291" i="41"/>
  <c r="N292" i="41"/>
  <c r="O292" i="41"/>
  <c r="N293" i="41"/>
  <c r="O293" i="41"/>
  <c r="N294" i="41"/>
  <c r="O294" i="41"/>
  <c r="N295" i="41"/>
  <c r="O295" i="41"/>
  <c r="N296" i="41"/>
  <c r="O296" i="41"/>
  <c r="N297" i="41"/>
  <c r="O297" i="41"/>
  <c r="N298" i="41"/>
  <c r="O298" i="41"/>
  <c r="N299" i="41"/>
  <c r="O299" i="41"/>
  <c r="N300" i="41"/>
  <c r="O300" i="41"/>
  <c r="N301" i="41"/>
  <c r="O301" i="41"/>
  <c r="N302" i="41"/>
  <c r="O302" i="41"/>
  <c r="N303" i="41"/>
  <c r="O303" i="41"/>
  <c r="N304" i="41"/>
  <c r="O304" i="41"/>
  <c r="N305" i="41"/>
  <c r="O305" i="41"/>
  <c r="N306" i="41"/>
  <c r="O306" i="41"/>
  <c r="N307" i="41"/>
  <c r="O307" i="41"/>
  <c r="N308" i="41"/>
  <c r="O308" i="41"/>
  <c r="N309" i="41"/>
  <c r="O309" i="41"/>
  <c r="N310" i="41"/>
  <c r="O310" i="41"/>
  <c r="N311" i="41"/>
  <c r="O311" i="41"/>
  <c r="N312" i="41"/>
  <c r="O312" i="41"/>
  <c r="N313" i="41"/>
  <c r="O313" i="41"/>
  <c r="N314" i="41"/>
  <c r="O314" i="41"/>
  <c r="N315" i="41"/>
  <c r="O315" i="41"/>
  <c r="N316" i="41"/>
  <c r="O316" i="41"/>
  <c r="N317" i="41"/>
  <c r="O317" i="41"/>
  <c r="N318" i="41"/>
  <c r="O318" i="41"/>
  <c r="N319" i="41"/>
  <c r="O319" i="41"/>
  <c r="N320" i="41"/>
  <c r="O320" i="41"/>
  <c r="N321" i="41"/>
  <c r="O321" i="41"/>
  <c r="N322" i="41"/>
  <c r="O322" i="41"/>
  <c r="N323" i="41"/>
  <c r="O323" i="41"/>
  <c r="N324" i="41"/>
  <c r="O324" i="41"/>
  <c r="N325" i="41"/>
  <c r="O325" i="41"/>
  <c r="N326" i="41"/>
  <c r="O326" i="41"/>
  <c r="N327" i="41"/>
  <c r="O327" i="41"/>
  <c r="N328" i="41"/>
  <c r="O328" i="41"/>
  <c r="N329" i="41"/>
  <c r="O329" i="41"/>
  <c r="N330" i="41"/>
  <c r="O330" i="41"/>
  <c r="N331" i="41"/>
  <c r="O331" i="41"/>
  <c r="N332" i="41"/>
  <c r="O332" i="41"/>
  <c r="N333" i="41"/>
  <c r="O333" i="41"/>
  <c r="N334" i="41"/>
  <c r="O334" i="41"/>
  <c r="N335" i="41"/>
  <c r="O335" i="41"/>
  <c r="N336" i="41"/>
  <c r="O336" i="41"/>
  <c r="N337" i="41"/>
  <c r="O337" i="41"/>
  <c r="N338" i="41"/>
  <c r="O338" i="41"/>
  <c r="N339" i="41"/>
  <c r="O339" i="41"/>
  <c r="N340" i="41"/>
  <c r="O340" i="41"/>
  <c r="N341" i="41"/>
  <c r="O341" i="41"/>
  <c r="N342" i="41"/>
  <c r="O342" i="41"/>
  <c r="N343" i="41"/>
  <c r="O343" i="41"/>
  <c r="N344" i="41"/>
  <c r="O344" i="41"/>
  <c r="N345" i="41"/>
  <c r="O345" i="41"/>
  <c r="N346" i="41"/>
  <c r="O346" i="41"/>
  <c r="N347" i="41"/>
  <c r="O347" i="41"/>
  <c r="N348" i="41"/>
  <c r="O348" i="41"/>
  <c r="N349" i="41"/>
  <c r="O349" i="41"/>
  <c r="N350" i="41"/>
  <c r="O350" i="41"/>
  <c r="N351" i="41"/>
  <c r="O351" i="41"/>
  <c r="N352" i="41"/>
  <c r="O352" i="41"/>
  <c r="N353" i="41"/>
  <c r="O353" i="41"/>
  <c r="N354" i="41"/>
  <c r="O354" i="41"/>
  <c r="N355" i="41"/>
  <c r="O355" i="41"/>
  <c r="N356" i="41"/>
  <c r="O356" i="41"/>
  <c r="N357" i="41"/>
  <c r="O357" i="41"/>
  <c r="N358" i="41"/>
  <c r="O358" i="41"/>
  <c r="N359" i="41"/>
  <c r="O359" i="41"/>
  <c r="N360" i="41"/>
  <c r="O360" i="41"/>
  <c r="N361" i="41"/>
  <c r="O361" i="41"/>
  <c r="N362" i="41"/>
  <c r="O362" i="41"/>
  <c r="N363" i="41"/>
  <c r="O363" i="41"/>
  <c r="N364" i="41"/>
  <c r="O364" i="41"/>
  <c r="N365" i="41"/>
  <c r="O365" i="41"/>
  <c r="N366" i="41"/>
  <c r="O366" i="41"/>
  <c r="N367" i="41"/>
  <c r="O367" i="41"/>
  <c r="N368" i="41"/>
  <c r="O368" i="41"/>
  <c r="N369" i="41"/>
  <c r="O369" i="41"/>
  <c r="N370" i="41"/>
  <c r="O370" i="41"/>
  <c r="N371" i="41"/>
  <c r="O371" i="41"/>
  <c r="N372" i="41"/>
  <c r="O372" i="41"/>
  <c r="N373" i="41"/>
  <c r="O373" i="41"/>
  <c r="N374" i="41"/>
  <c r="O374" i="41"/>
  <c r="N375" i="41"/>
  <c r="O375" i="41"/>
  <c r="N376" i="41"/>
  <c r="O376" i="41"/>
  <c r="N377" i="41"/>
  <c r="O377" i="41"/>
  <c r="N378" i="41"/>
  <c r="O378" i="41"/>
  <c r="N379" i="41"/>
  <c r="O379" i="41"/>
  <c r="N380" i="41"/>
  <c r="O380" i="41"/>
  <c r="N381" i="41"/>
  <c r="O381" i="41"/>
  <c r="N382" i="41"/>
  <c r="O382" i="41"/>
  <c r="N383" i="41"/>
  <c r="O383" i="41"/>
  <c r="N384" i="41"/>
  <c r="O384" i="41"/>
  <c r="N385" i="41"/>
  <c r="O385" i="41"/>
  <c r="N386" i="41"/>
  <c r="O386" i="41"/>
  <c r="N387" i="41"/>
  <c r="O387" i="41"/>
  <c r="N388" i="41"/>
  <c r="O388" i="41"/>
  <c r="N389" i="41"/>
  <c r="O389" i="41"/>
  <c r="N390" i="41"/>
  <c r="O390" i="41"/>
  <c r="N391" i="41"/>
  <c r="O391" i="41"/>
  <c r="N392" i="41"/>
  <c r="O392" i="41"/>
  <c r="N393" i="41"/>
  <c r="O393" i="41"/>
  <c r="N394" i="41"/>
  <c r="O394" i="41"/>
  <c r="N395" i="41"/>
  <c r="O395" i="41"/>
  <c r="N396" i="41"/>
  <c r="O396" i="41"/>
  <c r="N397" i="41"/>
  <c r="O397" i="41"/>
  <c r="N398" i="41"/>
  <c r="O398" i="41"/>
  <c r="N399" i="41"/>
  <c r="O399" i="41"/>
  <c r="N400" i="41"/>
  <c r="O400" i="41"/>
  <c r="N401" i="41"/>
  <c r="O401" i="41"/>
  <c r="N402" i="41"/>
  <c r="O402" i="41"/>
  <c r="N403" i="41"/>
  <c r="O403" i="41"/>
  <c r="N404" i="41"/>
  <c r="O404" i="41"/>
  <c r="N405" i="41"/>
  <c r="O405" i="41"/>
  <c r="N406" i="41"/>
  <c r="O406" i="41"/>
  <c r="N407" i="41"/>
  <c r="O407" i="41"/>
  <c r="N408" i="41"/>
  <c r="O408" i="41"/>
  <c r="N409" i="41"/>
  <c r="O409" i="41"/>
  <c r="N410" i="41"/>
  <c r="O410" i="41"/>
  <c r="N411" i="41"/>
  <c r="O411" i="41"/>
  <c r="N412" i="41"/>
  <c r="O412" i="41"/>
  <c r="N413" i="41"/>
  <c r="O413" i="41"/>
  <c r="N414" i="41"/>
  <c r="O414" i="41"/>
  <c r="N415" i="41"/>
  <c r="O415" i="41"/>
  <c r="N416" i="41"/>
  <c r="O416" i="41"/>
  <c r="N417" i="41"/>
  <c r="O417" i="41"/>
  <c r="N418" i="41"/>
  <c r="O418" i="41"/>
  <c r="N419" i="41"/>
  <c r="O419" i="41"/>
  <c r="N420" i="41"/>
  <c r="O420" i="41"/>
  <c r="N421" i="41"/>
  <c r="O421" i="41"/>
  <c r="N422" i="41"/>
  <c r="O422" i="41"/>
  <c r="N423" i="41"/>
  <c r="O423" i="41"/>
  <c r="N424" i="41"/>
  <c r="O424" i="41"/>
  <c r="N425" i="41"/>
  <c r="O425" i="41"/>
  <c r="N426" i="41"/>
  <c r="O426" i="41"/>
  <c r="N427" i="41"/>
  <c r="O427" i="41"/>
  <c r="N428" i="41"/>
  <c r="O428" i="41"/>
  <c r="N429" i="41"/>
  <c r="O429" i="41"/>
  <c r="N430" i="41"/>
  <c r="O430" i="41"/>
  <c r="N431" i="41"/>
  <c r="O431" i="41"/>
  <c r="N432" i="41"/>
  <c r="O432" i="41"/>
  <c r="N433" i="41"/>
  <c r="O433" i="41"/>
  <c r="N434" i="41"/>
  <c r="O434" i="41"/>
  <c r="N435" i="41"/>
  <c r="O435" i="41"/>
  <c r="N436" i="41"/>
  <c r="O436" i="41"/>
  <c r="N437" i="41"/>
  <c r="O437" i="41"/>
  <c r="N438" i="41"/>
  <c r="O438" i="41"/>
  <c r="N439" i="41"/>
  <c r="O439" i="41"/>
  <c r="N440" i="41"/>
  <c r="O440" i="41"/>
  <c r="N441" i="41"/>
  <c r="O441" i="41"/>
  <c r="N442" i="41"/>
  <c r="O442" i="41"/>
  <c r="N443" i="41"/>
  <c r="O443" i="41"/>
  <c r="N444" i="41"/>
  <c r="O444" i="41"/>
  <c r="N445" i="41"/>
  <c r="O445" i="41"/>
  <c r="N446" i="41"/>
  <c r="O446" i="41"/>
  <c r="N447" i="41"/>
  <c r="O447" i="41"/>
  <c r="N448" i="41"/>
  <c r="O448" i="41"/>
  <c r="N449" i="41"/>
  <c r="O449" i="41"/>
  <c r="N450" i="41"/>
  <c r="O450" i="41"/>
  <c r="N451" i="41"/>
  <c r="O451" i="41"/>
  <c r="N452" i="41"/>
  <c r="O452" i="41"/>
  <c r="N453" i="41"/>
  <c r="O453" i="41"/>
  <c r="N454" i="41"/>
  <c r="O454" i="41"/>
  <c r="N455" i="41"/>
  <c r="O455" i="41"/>
  <c r="N456" i="41"/>
  <c r="O456" i="41"/>
  <c r="N457" i="41"/>
  <c r="O457" i="41"/>
  <c r="N458" i="41"/>
  <c r="O458" i="41"/>
  <c r="N459" i="41"/>
  <c r="O459" i="41"/>
  <c r="N460" i="41"/>
  <c r="O460" i="41"/>
  <c r="N461" i="41"/>
  <c r="O461" i="41"/>
  <c r="N462" i="41"/>
  <c r="O462" i="41"/>
  <c r="N463" i="41"/>
  <c r="O463" i="41"/>
  <c r="N464" i="41"/>
  <c r="O464" i="41"/>
  <c r="N465" i="41"/>
  <c r="O465" i="41"/>
  <c r="N466" i="41"/>
  <c r="O466" i="41"/>
  <c r="N467" i="41"/>
  <c r="O467" i="41"/>
  <c r="N468" i="41"/>
  <c r="O468" i="41"/>
  <c r="N469" i="41"/>
  <c r="O469" i="41"/>
  <c r="N470" i="41"/>
  <c r="O470" i="41"/>
  <c r="N471" i="41"/>
  <c r="O471" i="41"/>
  <c r="N472" i="41"/>
  <c r="O472" i="41"/>
  <c r="N473" i="41"/>
  <c r="O473" i="41"/>
  <c r="N474" i="41"/>
  <c r="O474" i="41"/>
  <c r="N475" i="41"/>
  <c r="O475" i="41"/>
  <c r="N476" i="41"/>
  <c r="O476" i="41"/>
  <c r="N477" i="41"/>
  <c r="O477" i="41"/>
  <c r="N478" i="41"/>
  <c r="O478" i="41"/>
  <c r="N479" i="41"/>
  <c r="O479" i="41"/>
  <c r="N480" i="41"/>
  <c r="O480" i="41"/>
  <c r="N481" i="41"/>
  <c r="O481" i="41"/>
  <c r="N482" i="41"/>
  <c r="O482" i="41"/>
  <c r="N483" i="41"/>
  <c r="O483" i="41"/>
  <c r="N484" i="41"/>
  <c r="O484" i="41"/>
  <c r="N485" i="41"/>
  <c r="O485" i="41"/>
  <c r="N486" i="41"/>
  <c r="O486" i="41"/>
  <c r="N487" i="41"/>
  <c r="O487" i="41"/>
  <c r="N488" i="41"/>
  <c r="O488" i="41"/>
  <c r="N489" i="41"/>
  <c r="O489" i="41"/>
  <c r="N490" i="41"/>
  <c r="O490" i="41"/>
  <c r="N491" i="41"/>
  <c r="O491" i="41"/>
  <c r="N492" i="41"/>
  <c r="O492" i="41"/>
  <c r="N493" i="41"/>
  <c r="O493" i="41"/>
  <c r="N494" i="41"/>
  <c r="O494" i="41"/>
  <c r="N495" i="41"/>
  <c r="O495" i="41"/>
  <c r="N496" i="41"/>
  <c r="O496" i="41"/>
  <c r="N497" i="41"/>
  <c r="O497" i="41"/>
  <c r="N498" i="41"/>
  <c r="O498" i="41"/>
  <c r="N499" i="41"/>
  <c r="O499" i="41"/>
  <c r="N500" i="41"/>
  <c r="O500" i="41"/>
  <c r="N501" i="41"/>
  <c r="O501" i="41"/>
  <c r="N502" i="41"/>
  <c r="O502" i="41"/>
  <c r="N503" i="41"/>
  <c r="O503" i="41"/>
  <c r="N504" i="41"/>
  <c r="O504" i="41"/>
  <c r="N505" i="41"/>
  <c r="O505" i="41"/>
  <c r="N506" i="41"/>
  <c r="O506" i="41"/>
  <c r="N507" i="41"/>
  <c r="O507" i="41"/>
  <c r="N508" i="41"/>
  <c r="O508" i="41"/>
  <c r="N509" i="41"/>
  <c r="O509" i="41"/>
  <c r="N510" i="41"/>
  <c r="O510" i="41"/>
  <c r="N511" i="41"/>
  <c r="O511" i="41"/>
  <c r="N512" i="41"/>
  <c r="O512" i="41"/>
  <c r="N513" i="41"/>
  <c r="O513" i="41"/>
  <c r="N514" i="41"/>
  <c r="O514" i="41"/>
  <c r="N515" i="41"/>
  <c r="O515" i="41"/>
  <c r="N516" i="41"/>
  <c r="O516" i="41"/>
  <c r="N517" i="41"/>
  <c r="O517" i="41"/>
  <c r="N518" i="41"/>
  <c r="O518" i="41"/>
  <c r="N519" i="41"/>
  <c r="O519" i="41"/>
  <c r="N520" i="41"/>
  <c r="O520" i="41"/>
  <c r="N521" i="41"/>
  <c r="O521" i="41"/>
  <c r="N522" i="41"/>
  <c r="O522" i="41"/>
  <c r="N523" i="41"/>
  <c r="O523" i="41"/>
  <c r="N524" i="41"/>
  <c r="O524" i="41"/>
  <c r="N525" i="41"/>
  <c r="O525" i="41"/>
  <c r="N526" i="41"/>
  <c r="O526" i="41"/>
  <c r="N527" i="41"/>
  <c r="O527" i="41"/>
  <c r="N528" i="41"/>
  <c r="O528" i="41"/>
  <c r="N529" i="41"/>
  <c r="O529" i="41"/>
  <c r="N530" i="41"/>
  <c r="O530" i="41"/>
  <c r="N531" i="41"/>
  <c r="O531" i="41"/>
  <c r="N532" i="41"/>
  <c r="O532" i="41"/>
  <c r="N533" i="41"/>
  <c r="O533" i="41"/>
  <c r="N534" i="41"/>
  <c r="O534" i="41"/>
  <c r="N535" i="41"/>
  <c r="O535" i="41"/>
  <c r="N536" i="41"/>
  <c r="O536" i="41"/>
  <c r="N537" i="41"/>
  <c r="O537" i="41"/>
  <c r="N538" i="41"/>
  <c r="O538" i="41"/>
  <c r="N539" i="41"/>
  <c r="O539" i="41"/>
  <c r="N540" i="41"/>
  <c r="O540" i="41"/>
  <c r="N541" i="41"/>
  <c r="O541" i="41"/>
  <c r="N542" i="41"/>
  <c r="O542" i="41"/>
  <c r="N543" i="41"/>
  <c r="O543" i="41"/>
  <c r="N544" i="41"/>
  <c r="O544" i="41"/>
  <c r="N545" i="41"/>
  <c r="O545" i="41"/>
  <c r="N546" i="41"/>
  <c r="O546" i="41"/>
  <c r="N547" i="41"/>
  <c r="O547" i="41"/>
  <c r="N548" i="41"/>
  <c r="O548" i="41"/>
  <c r="N549" i="41"/>
  <c r="O549" i="41"/>
  <c r="N550" i="41"/>
  <c r="O550" i="41"/>
  <c r="N551" i="41"/>
  <c r="O551" i="41"/>
  <c r="N552" i="41"/>
  <c r="O552" i="41"/>
  <c r="N553" i="41"/>
  <c r="O553" i="41"/>
  <c r="N554" i="41"/>
  <c r="O554" i="41"/>
  <c r="N555" i="41"/>
  <c r="O555" i="41"/>
  <c r="N556" i="41"/>
  <c r="O556" i="41"/>
  <c r="N557" i="41"/>
  <c r="O557" i="41"/>
  <c r="N558" i="41"/>
  <c r="O558" i="41"/>
  <c r="N559" i="41"/>
  <c r="O559" i="41"/>
  <c r="N560" i="41"/>
  <c r="O560" i="41"/>
  <c r="N561" i="41"/>
  <c r="O561" i="41"/>
  <c r="N562" i="41"/>
  <c r="O562" i="41"/>
  <c r="N563" i="41"/>
  <c r="O563" i="41"/>
  <c r="N564" i="41"/>
  <c r="O564" i="41"/>
  <c r="N565" i="41"/>
  <c r="O565" i="41"/>
  <c r="N566" i="41"/>
  <c r="O566" i="41"/>
  <c r="N567" i="41"/>
  <c r="O567" i="41"/>
  <c r="N568" i="41"/>
  <c r="O568" i="41"/>
  <c r="N569" i="41"/>
  <c r="O569" i="41"/>
  <c r="N570" i="41"/>
  <c r="O570" i="41"/>
  <c r="N571" i="41"/>
  <c r="O571" i="41"/>
  <c r="N572" i="41"/>
  <c r="O572" i="41"/>
  <c r="N573" i="41"/>
  <c r="O573" i="41"/>
  <c r="N574" i="41"/>
  <c r="O574" i="41"/>
  <c r="N575" i="41"/>
  <c r="O575" i="41"/>
  <c r="N576" i="41"/>
  <c r="O576" i="41"/>
  <c r="N577" i="41"/>
  <c r="O577" i="41"/>
  <c r="N578" i="41"/>
  <c r="O578" i="41"/>
  <c r="N579" i="41"/>
  <c r="O579" i="41"/>
  <c r="N580" i="41"/>
  <c r="O580" i="41"/>
  <c r="N581" i="41"/>
  <c r="O581" i="41"/>
  <c r="N582" i="41"/>
  <c r="O582" i="41"/>
  <c r="N583" i="41"/>
  <c r="O583" i="41"/>
  <c r="N584" i="41"/>
  <c r="O584" i="41"/>
  <c r="N585" i="41"/>
  <c r="O585" i="41"/>
  <c r="N586" i="41"/>
  <c r="O586" i="41"/>
  <c r="N587" i="41"/>
  <c r="O587" i="41"/>
  <c r="N588" i="41"/>
  <c r="O588" i="41"/>
  <c r="N589" i="41"/>
  <c r="O589" i="41"/>
  <c r="N590" i="41"/>
  <c r="O590" i="41"/>
  <c r="N591" i="41"/>
  <c r="O591" i="41"/>
  <c r="N592" i="41"/>
  <c r="O592" i="41"/>
  <c r="N593" i="41"/>
  <c r="O593" i="41"/>
  <c r="N594" i="41"/>
  <c r="O594" i="41"/>
  <c r="N595" i="41"/>
  <c r="O595" i="41"/>
  <c r="N596" i="41"/>
  <c r="O596" i="41"/>
  <c r="N597" i="41"/>
  <c r="O597" i="41"/>
  <c r="N598" i="41"/>
  <c r="O598" i="41"/>
  <c r="N599" i="41"/>
  <c r="O599" i="41"/>
  <c r="N600" i="41"/>
  <c r="O600" i="41"/>
  <c r="N601" i="41"/>
  <c r="O601" i="41"/>
  <c r="N602" i="41"/>
  <c r="O602" i="41"/>
  <c r="N603" i="41"/>
  <c r="O603" i="41"/>
  <c r="N604" i="41"/>
  <c r="O604" i="41"/>
  <c r="N605" i="41"/>
  <c r="O605" i="41"/>
  <c r="N606" i="41"/>
  <c r="O606" i="41"/>
  <c r="N607" i="41"/>
  <c r="O607" i="41"/>
  <c r="N608" i="41"/>
  <c r="O608" i="41"/>
  <c r="N609" i="41"/>
  <c r="O609" i="41"/>
  <c r="N610" i="41"/>
  <c r="O610" i="41"/>
  <c r="N611" i="41"/>
  <c r="O611" i="41"/>
  <c r="N612" i="41"/>
  <c r="O612" i="41"/>
  <c r="N613" i="41"/>
  <c r="O613" i="41"/>
  <c r="N614" i="41"/>
  <c r="O614" i="41"/>
  <c r="N615" i="41"/>
  <c r="O615" i="41"/>
  <c r="N616" i="41"/>
  <c r="O616" i="41"/>
  <c r="N617" i="41"/>
  <c r="O617" i="41"/>
  <c r="N618" i="41"/>
  <c r="O618" i="41"/>
  <c r="N619" i="41"/>
  <c r="O619" i="41"/>
  <c r="N620" i="41"/>
  <c r="O620" i="41"/>
  <c r="N621" i="41"/>
  <c r="O621" i="41"/>
  <c r="N622" i="41"/>
  <c r="O622" i="41"/>
  <c r="N623" i="41"/>
  <c r="O623" i="41"/>
  <c r="N624" i="41"/>
  <c r="O624" i="41"/>
  <c r="N625" i="41"/>
  <c r="O625" i="41"/>
  <c r="N626" i="41"/>
  <c r="O626" i="41"/>
  <c r="N627" i="41"/>
  <c r="O627" i="41"/>
  <c r="N628" i="41"/>
  <c r="O628" i="41"/>
  <c r="N629" i="41"/>
  <c r="O629" i="41"/>
  <c r="N630" i="41"/>
  <c r="O630" i="41"/>
  <c r="N631" i="41"/>
  <c r="O631" i="41"/>
  <c r="N632" i="41"/>
  <c r="O632" i="41"/>
  <c r="N633" i="41"/>
  <c r="O633" i="41"/>
  <c r="N634" i="41"/>
  <c r="O634" i="41"/>
  <c r="N635" i="41"/>
  <c r="O635" i="41"/>
  <c r="N636" i="41"/>
  <c r="O636" i="41"/>
  <c r="N637" i="41"/>
  <c r="O637" i="41"/>
  <c r="N638" i="41"/>
  <c r="O638" i="41"/>
  <c r="N639" i="41"/>
  <c r="O639" i="41"/>
  <c r="N640" i="41"/>
  <c r="O640" i="41"/>
  <c r="N641" i="41"/>
  <c r="O641" i="41"/>
  <c r="N642" i="41"/>
  <c r="O642" i="41"/>
  <c r="N643" i="41"/>
  <c r="O643" i="41"/>
  <c r="N644" i="41"/>
  <c r="O644" i="41"/>
  <c r="N645" i="41"/>
  <c r="O645" i="41"/>
  <c r="N646" i="41"/>
  <c r="O646" i="41"/>
  <c r="N647" i="41"/>
  <c r="O647" i="41"/>
  <c r="N648" i="41"/>
  <c r="O648" i="41"/>
  <c r="N649" i="41"/>
  <c r="O649" i="41"/>
  <c r="N650" i="41"/>
  <c r="O650" i="41"/>
  <c r="N651" i="41"/>
  <c r="O651" i="41"/>
  <c r="N652" i="41"/>
  <c r="O652" i="41"/>
  <c r="N653" i="41"/>
  <c r="O653" i="41"/>
  <c r="N654" i="41"/>
  <c r="O654" i="41"/>
  <c r="N655" i="41"/>
  <c r="O655" i="41"/>
  <c r="N656" i="41"/>
  <c r="O656" i="41"/>
  <c r="N657" i="41"/>
  <c r="O657" i="41"/>
  <c r="N658" i="41"/>
  <c r="O658" i="41"/>
  <c r="N659" i="41"/>
  <c r="O659" i="41"/>
  <c r="N660" i="41"/>
  <c r="O660" i="41"/>
  <c r="N661" i="41"/>
  <c r="O661" i="41"/>
  <c r="N662" i="41"/>
  <c r="O662" i="41"/>
  <c r="N663" i="41"/>
  <c r="O663" i="41"/>
  <c r="N664" i="41"/>
  <c r="O664" i="41"/>
  <c r="N665" i="41"/>
  <c r="O665" i="41"/>
  <c r="N666" i="41"/>
  <c r="O666" i="41"/>
  <c r="N667" i="41"/>
  <c r="O667" i="41"/>
  <c r="N668" i="41"/>
  <c r="O668" i="41"/>
  <c r="N669" i="41"/>
  <c r="O669" i="41"/>
  <c r="N670" i="41"/>
  <c r="O670" i="41"/>
  <c r="N671" i="41"/>
  <c r="O671" i="41"/>
  <c r="N672" i="41"/>
  <c r="O672" i="41"/>
  <c r="N673" i="41"/>
  <c r="O673" i="41"/>
  <c r="N674" i="41"/>
  <c r="O674" i="41"/>
  <c r="N675" i="41"/>
  <c r="O675" i="41"/>
  <c r="N676" i="41"/>
  <c r="O676" i="41"/>
  <c r="N677" i="41"/>
  <c r="O677" i="41"/>
  <c r="N678" i="41"/>
  <c r="O678" i="41"/>
  <c r="N679" i="41"/>
  <c r="O679" i="41"/>
  <c r="N680" i="41"/>
  <c r="O680" i="41"/>
  <c r="N681" i="41"/>
  <c r="O681" i="41"/>
  <c r="N682" i="41"/>
  <c r="O682" i="41"/>
  <c r="N683" i="41"/>
  <c r="O683" i="41"/>
  <c r="N684" i="41"/>
  <c r="O684" i="41"/>
  <c r="N685" i="41"/>
  <c r="O685" i="41"/>
  <c r="N686" i="41"/>
  <c r="O686" i="41"/>
  <c r="N687" i="41"/>
  <c r="O687" i="41"/>
  <c r="N688" i="41"/>
  <c r="O688" i="41"/>
  <c r="N689" i="41"/>
  <c r="O689" i="41"/>
  <c r="N690" i="41"/>
  <c r="O690" i="41"/>
  <c r="N691" i="41"/>
  <c r="O691" i="41"/>
  <c r="N692" i="41"/>
  <c r="O692" i="41"/>
  <c r="N693" i="41"/>
  <c r="O693" i="41"/>
  <c r="N694" i="41"/>
  <c r="O694" i="41"/>
  <c r="N695" i="41"/>
  <c r="O695" i="41"/>
  <c r="N696" i="41"/>
  <c r="O696" i="41"/>
  <c r="N697" i="41"/>
  <c r="O697" i="41"/>
  <c r="N698" i="41"/>
  <c r="O698" i="41"/>
  <c r="N699" i="41"/>
  <c r="O699" i="41"/>
  <c r="N700" i="41"/>
  <c r="O700" i="41"/>
  <c r="N701" i="41"/>
  <c r="O701" i="41"/>
  <c r="N702" i="41"/>
  <c r="O702" i="41"/>
  <c r="N703" i="41"/>
  <c r="O703" i="41"/>
  <c r="N704" i="41"/>
  <c r="O704" i="41"/>
  <c r="N705" i="41"/>
  <c r="O705" i="41"/>
  <c r="N706" i="41"/>
  <c r="O706" i="41"/>
  <c r="N707" i="41"/>
  <c r="O707" i="41"/>
  <c r="N708" i="41"/>
  <c r="O708" i="41"/>
  <c r="N709" i="41"/>
  <c r="O709" i="41"/>
  <c r="N710" i="41"/>
  <c r="O710" i="41"/>
  <c r="N711" i="41"/>
  <c r="O711" i="41"/>
  <c r="N712" i="41"/>
  <c r="O712" i="41"/>
  <c r="N713" i="41"/>
  <c r="O713" i="41"/>
  <c r="N714" i="41"/>
  <c r="O714" i="41"/>
  <c r="N715" i="41"/>
  <c r="O715" i="41"/>
  <c r="N716" i="41"/>
  <c r="O716" i="41"/>
  <c r="N717" i="41"/>
  <c r="O717" i="41"/>
  <c r="N718" i="41"/>
  <c r="O718" i="41"/>
  <c r="N719" i="41"/>
  <c r="O719" i="41"/>
  <c r="N720" i="41"/>
  <c r="O720" i="41"/>
  <c r="N721" i="41"/>
  <c r="O721" i="41"/>
  <c r="N722" i="41"/>
  <c r="O722" i="41"/>
  <c r="N723" i="41"/>
  <c r="O723" i="41"/>
  <c r="N724" i="41"/>
  <c r="O724" i="41"/>
  <c r="N725" i="41"/>
  <c r="O725" i="41"/>
  <c r="N726" i="41"/>
  <c r="O726" i="41"/>
  <c r="N727" i="41"/>
  <c r="O727" i="41"/>
  <c r="N728" i="41"/>
  <c r="O728" i="41"/>
  <c r="N729" i="41"/>
  <c r="O729" i="41"/>
  <c r="N730" i="41"/>
  <c r="O730" i="41"/>
  <c r="N731" i="41"/>
  <c r="O731" i="41"/>
  <c r="N732" i="41"/>
  <c r="O732" i="41"/>
  <c r="N733" i="41"/>
  <c r="O733" i="41"/>
  <c r="N734" i="41"/>
  <c r="O734" i="41"/>
  <c r="N735" i="41"/>
  <c r="O735" i="41"/>
  <c r="N736" i="41"/>
  <c r="O736" i="41"/>
  <c r="N737" i="41"/>
  <c r="O737" i="41"/>
  <c r="N738" i="41"/>
  <c r="O738" i="41"/>
  <c r="N739" i="41"/>
  <c r="O739" i="41"/>
  <c r="N740" i="41"/>
  <c r="O740" i="41"/>
  <c r="N741" i="41"/>
  <c r="O741" i="41"/>
  <c r="N742" i="41"/>
  <c r="O742" i="41"/>
  <c r="N743" i="41"/>
  <c r="O743" i="41"/>
  <c r="N744" i="41"/>
  <c r="O744" i="41"/>
  <c r="N745" i="41"/>
  <c r="O745" i="41"/>
  <c r="N746" i="41"/>
  <c r="O746" i="41"/>
  <c r="N747" i="41"/>
  <c r="O747" i="41"/>
  <c r="N748" i="41"/>
  <c r="O748" i="41"/>
  <c r="N749" i="41"/>
  <c r="O749" i="41"/>
  <c r="N750" i="41"/>
  <c r="O750" i="41"/>
  <c r="N751" i="41"/>
  <c r="O751" i="41"/>
  <c r="N752" i="41"/>
  <c r="O752" i="41"/>
  <c r="N753" i="41"/>
  <c r="O753" i="41"/>
  <c r="N754" i="41"/>
  <c r="O754" i="41"/>
  <c r="N755" i="41"/>
  <c r="O755" i="41"/>
  <c r="N756" i="41"/>
  <c r="O756" i="41"/>
  <c r="N757" i="41"/>
  <c r="O757" i="41"/>
  <c r="N758" i="41"/>
  <c r="O758" i="41"/>
  <c r="N759" i="41"/>
  <c r="O759" i="41"/>
  <c r="N760" i="41"/>
  <c r="O760" i="41"/>
  <c r="N761" i="41"/>
  <c r="O761" i="41"/>
  <c r="N762" i="41"/>
  <c r="O762" i="41"/>
  <c r="N763" i="41"/>
  <c r="O763" i="41"/>
  <c r="N764" i="41"/>
  <c r="O764" i="41"/>
  <c r="N765" i="41"/>
  <c r="O765" i="41"/>
  <c r="N766" i="41"/>
  <c r="O766" i="41"/>
  <c r="N767" i="41"/>
  <c r="O767" i="41"/>
  <c r="N768" i="41"/>
  <c r="O768" i="41"/>
  <c r="N769" i="41"/>
  <c r="O769" i="41"/>
  <c r="N770" i="41"/>
  <c r="O770" i="41"/>
  <c r="N771" i="41"/>
  <c r="O771" i="41"/>
  <c r="N772" i="41"/>
  <c r="O772" i="41"/>
  <c r="N773" i="41"/>
  <c r="O773" i="41"/>
  <c r="N774" i="41"/>
  <c r="O774" i="41"/>
  <c r="N775" i="41"/>
  <c r="O775" i="41"/>
  <c r="N776" i="41"/>
  <c r="O776" i="41"/>
  <c r="N777" i="41"/>
  <c r="O777" i="41"/>
  <c r="N778" i="41"/>
  <c r="O778" i="41"/>
  <c r="N779" i="41"/>
  <c r="O779" i="41"/>
  <c r="N780" i="41"/>
  <c r="O780" i="41"/>
  <c r="N781" i="41"/>
  <c r="O781" i="41"/>
  <c r="N782" i="41"/>
  <c r="O782" i="41"/>
  <c r="N783" i="41"/>
  <c r="O783" i="41"/>
  <c r="N784" i="41"/>
  <c r="O784" i="41"/>
  <c r="N785" i="41"/>
  <c r="O785" i="41"/>
  <c r="N786" i="41"/>
  <c r="O786" i="41"/>
  <c r="N787" i="41"/>
  <c r="O787" i="41"/>
  <c r="N788" i="41"/>
  <c r="O788" i="41"/>
  <c r="N789" i="41"/>
  <c r="O789" i="41"/>
  <c r="N790" i="41"/>
  <c r="O790" i="41"/>
  <c r="N791" i="41"/>
  <c r="O791" i="41"/>
  <c r="N792" i="41"/>
  <c r="O792" i="41"/>
  <c r="N793" i="41"/>
  <c r="O793" i="41"/>
  <c r="N794" i="41"/>
  <c r="O794" i="41"/>
  <c r="N795" i="41"/>
  <c r="O795" i="41"/>
  <c r="N796" i="41"/>
  <c r="O796" i="41"/>
  <c r="N797" i="41"/>
  <c r="O797" i="41"/>
  <c r="N798" i="41"/>
  <c r="O798" i="41"/>
  <c r="N799" i="41"/>
  <c r="O799" i="41"/>
  <c r="N800" i="41"/>
  <c r="O800" i="41"/>
  <c r="N801" i="41"/>
  <c r="O801" i="41"/>
  <c r="N802" i="41"/>
  <c r="O802" i="41"/>
  <c r="N803" i="41"/>
  <c r="O803" i="41"/>
  <c r="N804" i="41"/>
  <c r="O804" i="41"/>
  <c r="N805" i="41"/>
  <c r="O805" i="41"/>
  <c r="N806" i="41"/>
  <c r="O806" i="41"/>
  <c r="N807" i="41"/>
  <c r="O807" i="41"/>
  <c r="N808" i="41"/>
  <c r="O808" i="41"/>
  <c r="N809" i="41"/>
  <c r="O809" i="41"/>
  <c r="N810" i="41"/>
  <c r="O810" i="41"/>
  <c r="N811" i="41"/>
  <c r="O811" i="41"/>
  <c r="N812" i="41"/>
  <c r="O812" i="41"/>
  <c r="N813" i="41"/>
  <c r="O813" i="41"/>
  <c r="N814" i="41"/>
  <c r="O814" i="41"/>
  <c r="N815" i="41"/>
  <c r="O815" i="41"/>
  <c r="N816" i="41"/>
  <c r="O816" i="41"/>
  <c r="N817" i="41"/>
  <c r="O817" i="41"/>
  <c r="N818" i="41"/>
  <c r="O818" i="41"/>
  <c r="N819" i="41"/>
  <c r="O819" i="41"/>
  <c r="N820" i="41"/>
  <c r="O820" i="41"/>
  <c r="N821" i="41"/>
  <c r="O821" i="41"/>
  <c r="N822" i="41"/>
  <c r="O822" i="41"/>
  <c r="N823" i="41"/>
  <c r="O823" i="41"/>
  <c r="N824" i="41"/>
  <c r="O824" i="41"/>
  <c r="N825" i="41"/>
  <c r="O825" i="41"/>
  <c r="N826" i="41"/>
  <c r="O826" i="41"/>
  <c r="N827" i="41"/>
  <c r="O827" i="41"/>
  <c r="N828" i="41"/>
  <c r="O828" i="41"/>
  <c r="N829" i="41"/>
  <c r="O829" i="41"/>
  <c r="N830" i="41"/>
  <c r="O830" i="41"/>
  <c r="N831" i="41"/>
  <c r="O831" i="41"/>
  <c r="N832" i="41"/>
  <c r="O832" i="41"/>
  <c r="N833" i="41"/>
  <c r="O833" i="41"/>
  <c r="N834" i="41"/>
  <c r="O834" i="41"/>
  <c r="N835" i="41"/>
  <c r="O835" i="41"/>
  <c r="N836" i="41"/>
  <c r="O836" i="41"/>
  <c r="N837" i="41"/>
  <c r="O837" i="41"/>
  <c r="N838" i="41"/>
  <c r="O838" i="41"/>
  <c r="N839" i="41"/>
  <c r="O839" i="41"/>
  <c r="N840" i="41"/>
  <c r="O840" i="41"/>
  <c r="N841" i="41"/>
  <c r="O841" i="41"/>
  <c r="N842" i="41"/>
  <c r="O842" i="41"/>
  <c r="N843" i="41"/>
  <c r="O843" i="41"/>
  <c r="N844" i="41"/>
  <c r="O844" i="41"/>
  <c r="N845" i="41"/>
  <c r="O845" i="41"/>
  <c r="N846" i="41"/>
  <c r="O846" i="41"/>
  <c r="N847" i="41"/>
  <c r="O847" i="41"/>
  <c r="N848" i="41"/>
  <c r="O848" i="41"/>
  <c r="N849" i="41"/>
  <c r="O849" i="41"/>
  <c r="N850" i="41"/>
  <c r="O850" i="41"/>
  <c r="N851" i="41"/>
  <c r="O851" i="41"/>
  <c r="N852" i="41"/>
  <c r="O852" i="41"/>
  <c r="N853" i="41"/>
  <c r="O853" i="41"/>
  <c r="N854" i="41"/>
  <c r="O854" i="41"/>
  <c r="N855" i="41"/>
  <c r="O855" i="41"/>
  <c r="N856" i="41"/>
  <c r="O856" i="41"/>
  <c r="N857" i="41"/>
  <c r="O857" i="41"/>
  <c r="N858" i="41"/>
  <c r="O858" i="41"/>
  <c r="N859" i="41"/>
  <c r="O859" i="41"/>
  <c r="N860" i="41"/>
  <c r="O860" i="41"/>
  <c r="N861" i="41"/>
  <c r="O861" i="41"/>
  <c r="N862" i="41"/>
  <c r="O862" i="41"/>
  <c r="N863" i="41"/>
  <c r="O863" i="41"/>
  <c r="N864" i="41"/>
  <c r="O864" i="41"/>
  <c r="N865" i="41"/>
  <c r="O865" i="41"/>
  <c r="N866" i="41"/>
  <c r="O866" i="41"/>
  <c r="N867" i="41"/>
  <c r="O867" i="41"/>
  <c r="N868" i="41"/>
  <c r="O868" i="41"/>
  <c r="N869" i="41"/>
  <c r="O869" i="41"/>
  <c r="N870" i="41"/>
  <c r="O870" i="41"/>
  <c r="N871" i="41"/>
  <c r="O871" i="41"/>
  <c r="N872" i="41"/>
  <c r="O872" i="41"/>
  <c r="N873" i="41"/>
  <c r="O873" i="41"/>
  <c r="N874" i="41"/>
  <c r="O874" i="41"/>
  <c r="N875" i="41"/>
  <c r="O875" i="41"/>
  <c r="N876" i="41"/>
  <c r="O876" i="41"/>
  <c r="N877" i="41"/>
  <c r="O877" i="41"/>
  <c r="N878" i="41"/>
  <c r="O878" i="41"/>
  <c r="N879" i="41"/>
  <c r="O879" i="41"/>
  <c r="N880" i="41"/>
  <c r="O880" i="41"/>
  <c r="N881" i="41"/>
  <c r="O881" i="41"/>
  <c r="N882" i="41"/>
  <c r="O882" i="41"/>
  <c r="N883" i="41"/>
  <c r="O883" i="41"/>
  <c r="N884" i="41"/>
  <c r="O884" i="41"/>
  <c r="N885" i="41"/>
  <c r="O885" i="41"/>
  <c r="N886" i="41"/>
  <c r="O886" i="41"/>
  <c r="N887" i="41"/>
  <c r="O887" i="41"/>
  <c r="N888" i="41"/>
  <c r="O888" i="41"/>
  <c r="N889" i="41"/>
  <c r="O889" i="41"/>
  <c r="N890" i="41"/>
  <c r="O890" i="41"/>
  <c r="N891" i="41"/>
  <c r="O891" i="41"/>
  <c r="N892" i="41"/>
  <c r="O892" i="41"/>
  <c r="N893" i="41"/>
  <c r="O893" i="41"/>
  <c r="N894" i="41"/>
  <c r="O894" i="41"/>
  <c r="N895" i="41"/>
  <c r="O895" i="41"/>
  <c r="N896" i="41"/>
  <c r="O896" i="41"/>
  <c r="N897" i="41"/>
  <c r="O897" i="41"/>
  <c r="N898" i="41"/>
  <c r="O898" i="41"/>
  <c r="N899" i="41"/>
  <c r="O899" i="41"/>
  <c r="N900" i="41"/>
  <c r="O900" i="41"/>
  <c r="N901" i="41"/>
  <c r="O901" i="41"/>
  <c r="N902" i="41"/>
  <c r="O902" i="41"/>
  <c r="N903" i="41"/>
  <c r="O903" i="41"/>
  <c r="N904" i="41"/>
  <c r="O904" i="41"/>
  <c r="N905" i="41"/>
  <c r="O905" i="41"/>
  <c r="N906" i="41"/>
  <c r="O906" i="41"/>
  <c r="N907" i="41"/>
  <c r="O907" i="41"/>
  <c r="N908" i="41"/>
  <c r="O908" i="41"/>
  <c r="N909" i="41"/>
  <c r="O909" i="41"/>
  <c r="N910" i="41"/>
  <c r="O910" i="41"/>
  <c r="N911" i="41"/>
  <c r="O911" i="41"/>
  <c r="N912" i="41"/>
  <c r="O912" i="41"/>
  <c r="N913" i="41"/>
  <c r="O913" i="41"/>
  <c r="N914" i="41"/>
  <c r="O914" i="41"/>
  <c r="N915" i="41"/>
  <c r="O915" i="41"/>
  <c r="N916" i="41"/>
  <c r="O916" i="41"/>
  <c r="N917" i="41"/>
  <c r="O917" i="41"/>
  <c r="N918" i="41"/>
  <c r="O918" i="41"/>
  <c r="N919" i="41"/>
  <c r="O919" i="41"/>
  <c r="N920" i="41"/>
  <c r="O920" i="41"/>
  <c r="N921" i="41"/>
  <c r="O921" i="41"/>
  <c r="N922" i="41"/>
  <c r="O922" i="41"/>
  <c r="N923" i="41"/>
  <c r="O923" i="41"/>
  <c r="N924" i="41"/>
  <c r="O924" i="41"/>
  <c r="N925" i="41"/>
  <c r="O925" i="41"/>
  <c r="N926" i="41"/>
  <c r="O926" i="41"/>
  <c r="N927" i="41"/>
  <c r="O927" i="41"/>
  <c r="N928" i="41"/>
  <c r="O928" i="41"/>
  <c r="N929" i="41"/>
  <c r="O929" i="41"/>
  <c r="N930" i="41"/>
  <c r="O930" i="41"/>
  <c r="N931" i="41"/>
  <c r="O931" i="41"/>
  <c r="N932" i="41"/>
  <c r="O932" i="41"/>
  <c r="N933" i="41"/>
  <c r="O933" i="41"/>
  <c r="N934" i="41"/>
  <c r="O934" i="41"/>
  <c r="N935" i="41"/>
  <c r="O935" i="41"/>
  <c r="N936" i="41"/>
  <c r="O936" i="41"/>
  <c r="N937" i="41"/>
  <c r="O937" i="41"/>
  <c r="N938" i="41"/>
  <c r="O938" i="41"/>
  <c r="N939" i="41"/>
  <c r="O939" i="41"/>
  <c r="N940" i="41"/>
  <c r="O940" i="41"/>
  <c r="N941" i="41"/>
  <c r="O941" i="41"/>
  <c r="E33" i="23" l="1"/>
  <c r="F33" i="23"/>
  <c r="Q138" i="4" l="1"/>
  <c r="Q120" i="3"/>
  <c r="Y120" i="3"/>
  <c r="C55" i="36" l="1"/>
  <c r="B107" i="15"/>
  <c r="O977" i="18" l="1"/>
  <c r="N977" i="18"/>
  <c r="O976" i="18"/>
  <c r="N976" i="18"/>
  <c r="O975" i="18"/>
  <c r="N975" i="18"/>
  <c r="O974" i="18"/>
  <c r="N974" i="18"/>
  <c r="O973" i="18"/>
  <c r="N973" i="18"/>
  <c r="O972" i="18"/>
  <c r="N972" i="18"/>
  <c r="O971" i="18"/>
  <c r="N971" i="18"/>
  <c r="O970" i="18"/>
  <c r="N970" i="18"/>
  <c r="O969" i="18"/>
  <c r="N969" i="18"/>
  <c r="O968" i="18"/>
  <c r="N968" i="18"/>
  <c r="O967" i="18"/>
  <c r="N967" i="18"/>
  <c r="O966" i="18"/>
  <c r="N966" i="18"/>
  <c r="O965" i="18"/>
  <c r="N965" i="18"/>
  <c r="O964" i="18"/>
  <c r="N964" i="18"/>
  <c r="O963" i="18"/>
  <c r="N963" i="18"/>
  <c r="O962" i="18"/>
  <c r="N962" i="18"/>
  <c r="O961" i="18"/>
  <c r="N961" i="18"/>
  <c r="O960" i="18"/>
  <c r="N960" i="18"/>
  <c r="O959" i="18"/>
  <c r="N959" i="18"/>
  <c r="O958" i="18"/>
  <c r="N958" i="18"/>
  <c r="O957" i="18"/>
  <c r="N957" i="18"/>
  <c r="O956" i="18"/>
  <c r="N956" i="18"/>
  <c r="O955" i="18"/>
  <c r="N955" i="18"/>
  <c r="O954" i="18"/>
  <c r="N954" i="18"/>
  <c r="O953" i="18"/>
  <c r="N953" i="18"/>
  <c r="O952" i="18"/>
  <c r="N952" i="18"/>
  <c r="O951" i="18"/>
  <c r="N951" i="18"/>
  <c r="O950" i="18"/>
  <c r="N950" i="18"/>
  <c r="O949" i="18"/>
  <c r="N949" i="18"/>
  <c r="O948" i="18"/>
  <c r="N948" i="18"/>
  <c r="O947" i="18"/>
  <c r="N947" i="18"/>
  <c r="O946" i="18"/>
  <c r="N946" i="18"/>
  <c r="O945" i="18"/>
  <c r="N945" i="18"/>
  <c r="O944" i="18"/>
  <c r="N944" i="18"/>
  <c r="O943" i="18"/>
  <c r="N943" i="18"/>
  <c r="O942" i="18"/>
  <c r="N942" i="18"/>
  <c r="O941" i="18"/>
  <c r="N941" i="18"/>
  <c r="O940" i="18"/>
  <c r="N940" i="18"/>
  <c r="O939" i="18"/>
  <c r="N939" i="18"/>
  <c r="O938" i="18"/>
  <c r="N938" i="18"/>
  <c r="O937" i="18"/>
  <c r="N937" i="18"/>
  <c r="O936" i="18"/>
  <c r="N936" i="18"/>
  <c r="O935" i="18"/>
  <c r="N935" i="18"/>
  <c r="O934" i="18"/>
  <c r="N934" i="18"/>
  <c r="O933" i="18"/>
  <c r="N933" i="18"/>
  <c r="O932" i="18"/>
  <c r="N932" i="18"/>
  <c r="O931" i="18"/>
  <c r="N931" i="18"/>
  <c r="O930" i="18"/>
  <c r="N930" i="18"/>
  <c r="O929" i="18"/>
  <c r="N929" i="18"/>
  <c r="O928" i="18"/>
  <c r="N928" i="18"/>
  <c r="O927" i="18"/>
  <c r="N927" i="18"/>
  <c r="O926" i="18"/>
  <c r="N926" i="18"/>
  <c r="O925" i="18"/>
  <c r="N925" i="18"/>
  <c r="O924" i="18"/>
  <c r="N924" i="18"/>
  <c r="O923" i="18"/>
  <c r="N923" i="18"/>
  <c r="O922" i="18"/>
  <c r="N922" i="18"/>
  <c r="O921" i="18"/>
  <c r="N921" i="18"/>
  <c r="O920" i="18"/>
  <c r="N920" i="18"/>
  <c r="O919" i="18"/>
  <c r="N919" i="18"/>
  <c r="O918" i="18"/>
  <c r="N918" i="18"/>
  <c r="O917" i="18"/>
  <c r="N917" i="18"/>
  <c r="O916" i="18"/>
  <c r="N916" i="18"/>
  <c r="O915" i="18"/>
  <c r="N915" i="18"/>
  <c r="O914" i="18"/>
  <c r="N914" i="18"/>
  <c r="O913" i="18"/>
  <c r="N913" i="18"/>
  <c r="O912" i="18"/>
  <c r="N912" i="18"/>
  <c r="O911" i="18"/>
  <c r="N911" i="18"/>
  <c r="O910" i="18"/>
  <c r="N910" i="18"/>
  <c r="O909" i="18"/>
  <c r="N909" i="18"/>
  <c r="O908" i="18"/>
  <c r="N908" i="18"/>
  <c r="O907" i="18"/>
  <c r="N907" i="18"/>
  <c r="O906" i="18"/>
  <c r="N906" i="18"/>
  <c r="O905" i="18"/>
  <c r="N905" i="18"/>
  <c r="O904" i="18"/>
  <c r="N904" i="18"/>
  <c r="O903" i="18"/>
  <c r="N903" i="18"/>
  <c r="O902" i="18"/>
  <c r="N902" i="18"/>
  <c r="O901" i="18"/>
  <c r="N901" i="18"/>
  <c r="O900" i="18"/>
  <c r="N900" i="18"/>
  <c r="O899" i="18"/>
  <c r="N899" i="18"/>
  <c r="O898" i="18"/>
  <c r="N898" i="18"/>
  <c r="O897" i="18"/>
  <c r="N897" i="18"/>
  <c r="O896" i="18"/>
  <c r="N896" i="18"/>
  <c r="O895" i="18"/>
  <c r="N895" i="18"/>
  <c r="O894" i="18"/>
  <c r="N894" i="18"/>
  <c r="O893" i="18"/>
  <c r="N893" i="18"/>
  <c r="O892" i="18"/>
  <c r="N892" i="18"/>
  <c r="O891" i="18"/>
  <c r="N891" i="18"/>
  <c r="O890" i="18"/>
  <c r="N890" i="18"/>
  <c r="O889" i="18"/>
  <c r="N889" i="18"/>
  <c r="O888" i="18"/>
  <c r="N888" i="18"/>
  <c r="O887" i="18"/>
  <c r="N887" i="18"/>
  <c r="O886" i="18"/>
  <c r="N886" i="18"/>
  <c r="O885" i="18"/>
  <c r="N885" i="18"/>
  <c r="O884" i="18"/>
  <c r="N884" i="18"/>
  <c r="O883" i="18"/>
  <c r="N883" i="18"/>
  <c r="O882" i="18"/>
  <c r="N882" i="18"/>
  <c r="O881" i="18"/>
  <c r="N881" i="18"/>
  <c r="O880" i="18"/>
  <c r="N880" i="18"/>
  <c r="O879" i="18"/>
  <c r="N879" i="18"/>
  <c r="O878" i="18"/>
  <c r="N878" i="18"/>
  <c r="O877" i="18"/>
  <c r="N877" i="18"/>
  <c r="O876" i="18"/>
  <c r="N876" i="18"/>
  <c r="O875" i="18"/>
  <c r="N875" i="18"/>
  <c r="O874" i="18"/>
  <c r="N874" i="18"/>
  <c r="O873" i="18"/>
  <c r="N873" i="18"/>
  <c r="O872" i="18"/>
  <c r="N872" i="18"/>
  <c r="O871" i="18"/>
  <c r="N871" i="18"/>
  <c r="O870" i="18"/>
  <c r="N870" i="18"/>
  <c r="O869" i="18"/>
  <c r="N869" i="18"/>
  <c r="O868" i="18"/>
  <c r="N868" i="18"/>
  <c r="O867" i="18"/>
  <c r="N867" i="18"/>
  <c r="O866" i="18"/>
  <c r="N866" i="18"/>
  <c r="O865" i="18"/>
  <c r="N865" i="18"/>
  <c r="O864" i="18"/>
  <c r="N864" i="18"/>
  <c r="O863" i="18"/>
  <c r="N863" i="18"/>
  <c r="O862" i="18"/>
  <c r="N862" i="18"/>
  <c r="O861" i="18"/>
  <c r="N861" i="18"/>
  <c r="O860" i="18"/>
  <c r="N860" i="18"/>
  <c r="O859" i="18"/>
  <c r="N859" i="18"/>
  <c r="O858" i="18"/>
  <c r="N858" i="18"/>
  <c r="O857" i="18"/>
  <c r="N857" i="18"/>
  <c r="O856" i="18"/>
  <c r="N856" i="18"/>
  <c r="O855" i="18"/>
  <c r="N855" i="18"/>
  <c r="O854" i="18"/>
  <c r="N854" i="18"/>
  <c r="O853" i="18"/>
  <c r="N853" i="18"/>
  <c r="O852" i="18"/>
  <c r="N852" i="18"/>
  <c r="O851" i="18"/>
  <c r="N851" i="18"/>
  <c r="O850" i="18"/>
  <c r="N850" i="18"/>
  <c r="O849" i="18"/>
  <c r="N849" i="18"/>
  <c r="O848" i="18"/>
  <c r="N848" i="18"/>
  <c r="O847" i="18"/>
  <c r="N847" i="18"/>
  <c r="O846" i="18"/>
  <c r="N846" i="18"/>
  <c r="O845" i="18"/>
  <c r="N845" i="18"/>
  <c r="O844" i="18"/>
  <c r="N844" i="18"/>
  <c r="O843" i="18"/>
  <c r="N843" i="18"/>
  <c r="O842" i="18"/>
  <c r="N842" i="18"/>
  <c r="O841" i="18"/>
  <c r="N841" i="18"/>
  <c r="O840" i="18"/>
  <c r="N840" i="18"/>
  <c r="O839" i="18"/>
  <c r="N839" i="18"/>
  <c r="O838" i="18"/>
  <c r="N838" i="18"/>
  <c r="O837" i="18"/>
  <c r="N837" i="18"/>
  <c r="O836" i="18"/>
  <c r="N836" i="18"/>
  <c r="O835" i="18"/>
  <c r="N835" i="18"/>
  <c r="O834" i="18"/>
  <c r="N834" i="18"/>
  <c r="O833" i="18"/>
  <c r="N833" i="18"/>
  <c r="O832" i="18"/>
  <c r="N832" i="18"/>
  <c r="O831" i="18"/>
  <c r="N831" i="18"/>
  <c r="O830" i="18"/>
  <c r="N830" i="18"/>
  <c r="O829" i="18"/>
  <c r="N829" i="18"/>
  <c r="O828" i="18"/>
  <c r="N828" i="18"/>
  <c r="O827" i="18"/>
  <c r="N827" i="18"/>
  <c r="O826" i="18"/>
  <c r="N826" i="18"/>
  <c r="O825" i="18"/>
  <c r="N825" i="18"/>
  <c r="O824" i="18"/>
  <c r="N824" i="18"/>
  <c r="O823" i="18"/>
  <c r="N823" i="18"/>
  <c r="O822" i="18"/>
  <c r="N822" i="18"/>
  <c r="O821" i="18"/>
  <c r="N821" i="18"/>
  <c r="O820" i="18"/>
  <c r="N820" i="18"/>
  <c r="O819" i="18"/>
  <c r="N819" i="18"/>
  <c r="O818" i="18"/>
  <c r="N818" i="18"/>
  <c r="O817" i="18"/>
  <c r="N817" i="18"/>
  <c r="O816" i="18"/>
  <c r="N816" i="18"/>
  <c r="O815" i="18"/>
  <c r="N815" i="18"/>
  <c r="O814" i="18"/>
  <c r="N814" i="18"/>
  <c r="O813" i="18"/>
  <c r="N813" i="18"/>
  <c r="O812" i="18"/>
  <c r="N812" i="18"/>
  <c r="O811" i="18"/>
  <c r="N811" i="18"/>
  <c r="O810" i="18"/>
  <c r="N810" i="18"/>
  <c r="O809" i="18"/>
  <c r="N809" i="18"/>
  <c r="O808" i="18"/>
  <c r="N808" i="18"/>
  <c r="O807" i="18"/>
  <c r="N807" i="18"/>
  <c r="O806" i="18"/>
  <c r="N806" i="18"/>
  <c r="O805" i="18"/>
  <c r="N805" i="18"/>
  <c r="O804" i="18"/>
  <c r="N804" i="18"/>
  <c r="O803" i="18"/>
  <c r="N803" i="18"/>
  <c r="O802" i="18"/>
  <c r="N802" i="18"/>
  <c r="O801" i="18"/>
  <c r="N801" i="18"/>
  <c r="O800" i="18"/>
  <c r="N800" i="18"/>
  <c r="O799" i="18"/>
  <c r="N799" i="18"/>
  <c r="O798" i="18"/>
  <c r="N798" i="18"/>
  <c r="O797" i="18"/>
  <c r="N797" i="18"/>
  <c r="O796" i="18"/>
  <c r="N796" i="18"/>
  <c r="O795" i="18"/>
  <c r="N795" i="18"/>
  <c r="O794" i="18"/>
  <c r="N794" i="18"/>
  <c r="O793" i="18"/>
  <c r="N793" i="18"/>
  <c r="O792" i="18"/>
  <c r="N792" i="18"/>
  <c r="O791" i="18"/>
  <c r="N791" i="18"/>
  <c r="O790" i="18"/>
  <c r="N790" i="18"/>
  <c r="O789" i="18"/>
  <c r="N789" i="18"/>
  <c r="O788" i="18"/>
  <c r="N788" i="18"/>
  <c r="O787" i="18"/>
  <c r="N787" i="18"/>
  <c r="O786" i="18"/>
  <c r="N786" i="18"/>
  <c r="O785" i="18"/>
  <c r="N785" i="18"/>
  <c r="O784" i="18"/>
  <c r="N784" i="18"/>
  <c r="O783" i="18"/>
  <c r="N783" i="18"/>
  <c r="O782" i="18"/>
  <c r="N782" i="18"/>
  <c r="O781" i="18"/>
  <c r="N781" i="18"/>
  <c r="O780" i="18"/>
  <c r="N780" i="18"/>
  <c r="O779" i="18"/>
  <c r="N779" i="18"/>
  <c r="O778" i="18"/>
  <c r="N778" i="18"/>
  <c r="O777" i="18"/>
  <c r="N777" i="18"/>
  <c r="O776" i="18"/>
  <c r="N776" i="18"/>
  <c r="O775" i="18"/>
  <c r="N775" i="18"/>
  <c r="O774" i="18"/>
  <c r="N774" i="18"/>
  <c r="O773" i="18"/>
  <c r="N773" i="18"/>
  <c r="O772" i="18"/>
  <c r="N772" i="18"/>
  <c r="O771" i="18"/>
  <c r="N771" i="18"/>
  <c r="O770" i="18"/>
  <c r="N770" i="18"/>
  <c r="O769" i="18"/>
  <c r="N769" i="18"/>
  <c r="O768" i="18"/>
  <c r="N768" i="18"/>
  <c r="O767" i="18"/>
  <c r="N767" i="18"/>
  <c r="O766" i="18"/>
  <c r="N766" i="18"/>
  <c r="O765" i="18"/>
  <c r="N765" i="18"/>
  <c r="O764" i="18"/>
  <c r="N764" i="18"/>
  <c r="O763" i="18"/>
  <c r="N763" i="18"/>
  <c r="O762" i="18"/>
  <c r="N762" i="18"/>
  <c r="O761" i="18"/>
  <c r="N761" i="18"/>
  <c r="O760" i="18"/>
  <c r="N760" i="18"/>
  <c r="O759" i="18"/>
  <c r="N759" i="18"/>
  <c r="O758" i="18"/>
  <c r="N758" i="18"/>
  <c r="O757" i="18"/>
  <c r="N757" i="18"/>
  <c r="O756" i="18"/>
  <c r="N756" i="18"/>
  <c r="O755" i="18"/>
  <c r="N755" i="18"/>
  <c r="O754" i="18"/>
  <c r="N754" i="18"/>
  <c r="O753" i="18"/>
  <c r="N753" i="18"/>
  <c r="O752" i="18"/>
  <c r="N752" i="18"/>
  <c r="O751" i="18"/>
  <c r="N751" i="18"/>
  <c r="O750" i="18"/>
  <c r="N750" i="18"/>
  <c r="O749" i="18"/>
  <c r="N749" i="18"/>
  <c r="O748" i="18"/>
  <c r="N748" i="18"/>
  <c r="O747" i="18"/>
  <c r="N747" i="18"/>
  <c r="O746" i="18"/>
  <c r="N746" i="18"/>
  <c r="O745" i="18"/>
  <c r="N745" i="18"/>
  <c r="O744" i="18"/>
  <c r="N744" i="18"/>
  <c r="O743" i="18"/>
  <c r="N743" i="18"/>
  <c r="O742" i="18"/>
  <c r="N742" i="18"/>
  <c r="O741" i="18"/>
  <c r="N741" i="18"/>
  <c r="O740" i="18"/>
  <c r="N740" i="18"/>
  <c r="O739" i="18"/>
  <c r="N739" i="18"/>
  <c r="O738" i="18"/>
  <c r="N738" i="18"/>
  <c r="O737" i="18"/>
  <c r="N737" i="18"/>
  <c r="O736" i="18"/>
  <c r="N736" i="18"/>
  <c r="O735" i="18"/>
  <c r="N735" i="18"/>
  <c r="O734" i="18"/>
  <c r="N734" i="18"/>
  <c r="O733" i="18"/>
  <c r="N733" i="18"/>
  <c r="O732" i="18"/>
  <c r="N732" i="18"/>
  <c r="O731" i="18"/>
  <c r="N731" i="18"/>
  <c r="O730" i="18"/>
  <c r="N730" i="18"/>
  <c r="O729" i="18"/>
  <c r="N729" i="18"/>
  <c r="O728" i="18"/>
  <c r="N728" i="18"/>
  <c r="O727" i="18"/>
  <c r="N727" i="18"/>
  <c r="O726" i="18"/>
  <c r="N726" i="18"/>
  <c r="O725" i="18"/>
  <c r="N725" i="18"/>
  <c r="O724" i="18"/>
  <c r="N724" i="18"/>
  <c r="O723" i="18"/>
  <c r="N723" i="18"/>
  <c r="O722" i="18"/>
  <c r="N722" i="18"/>
  <c r="O721" i="18"/>
  <c r="N721" i="18"/>
  <c r="O720" i="18"/>
  <c r="N720" i="18"/>
  <c r="O719" i="18"/>
  <c r="N719" i="18"/>
  <c r="O718" i="18"/>
  <c r="N718" i="18"/>
  <c r="O717" i="18"/>
  <c r="N717" i="18"/>
  <c r="O716" i="18"/>
  <c r="N716" i="18"/>
  <c r="O715" i="18"/>
  <c r="N715" i="18"/>
  <c r="O714" i="18"/>
  <c r="N714" i="18"/>
  <c r="O713" i="18"/>
  <c r="N713" i="18"/>
  <c r="O712" i="18"/>
  <c r="N712" i="18"/>
  <c r="O711" i="18"/>
  <c r="N711" i="18"/>
  <c r="O710" i="18"/>
  <c r="N710" i="18"/>
  <c r="O709" i="18"/>
  <c r="N709" i="18"/>
  <c r="O708" i="18"/>
  <c r="N708" i="18"/>
  <c r="O707" i="18"/>
  <c r="N707" i="18"/>
  <c r="O706" i="18"/>
  <c r="N706" i="18"/>
  <c r="O705" i="18"/>
  <c r="N705" i="18"/>
  <c r="O704" i="18"/>
  <c r="N704" i="18"/>
  <c r="O703" i="18"/>
  <c r="N703" i="18"/>
  <c r="O702" i="18"/>
  <c r="N702" i="18"/>
  <c r="O701" i="18"/>
  <c r="N701" i="18"/>
  <c r="O700" i="18"/>
  <c r="N700" i="18"/>
  <c r="O699" i="18"/>
  <c r="N699" i="18"/>
  <c r="O698" i="18"/>
  <c r="N698" i="18"/>
  <c r="O697" i="18"/>
  <c r="N697" i="18"/>
  <c r="O696" i="18"/>
  <c r="N696" i="18"/>
  <c r="O695" i="18"/>
  <c r="N695" i="18"/>
  <c r="O694" i="18"/>
  <c r="N694" i="18"/>
  <c r="O693" i="18"/>
  <c r="N693" i="18"/>
  <c r="O692" i="18"/>
  <c r="N692" i="18"/>
  <c r="O691" i="18"/>
  <c r="N691" i="18"/>
  <c r="O690" i="18"/>
  <c r="N690" i="18"/>
  <c r="O689" i="18"/>
  <c r="N689" i="18"/>
  <c r="O688" i="18"/>
  <c r="N688" i="18"/>
  <c r="O687" i="18"/>
  <c r="N687" i="18"/>
  <c r="O686" i="18"/>
  <c r="N686" i="18"/>
  <c r="O685" i="18"/>
  <c r="N685" i="18"/>
  <c r="O684" i="18"/>
  <c r="N684" i="18"/>
  <c r="O683" i="18"/>
  <c r="N683" i="18"/>
  <c r="O682" i="18"/>
  <c r="N682" i="18"/>
  <c r="O681" i="18"/>
  <c r="N681" i="18"/>
  <c r="O680" i="18"/>
  <c r="N680" i="18"/>
  <c r="O679" i="18"/>
  <c r="N679" i="18"/>
  <c r="O678" i="18"/>
  <c r="N678" i="18"/>
  <c r="O677" i="18"/>
  <c r="N677" i="18"/>
  <c r="O676" i="18"/>
  <c r="N676" i="18"/>
  <c r="O675" i="18"/>
  <c r="N675" i="18"/>
  <c r="O674" i="18"/>
  <c r="N674" i="18"/>
  <c r="O673" i="18"/>
  <c r="N673" i="18"/>
  <c r="O672" i="18"/>
  <c r="N672" i="18"/>
  <c r="O671" i="18"/>
  <c r="N671" i="18"/>
  <c r="O670" i="18"/>
  <c r="N670" i="18"/>
  <c r="O669" i="18"/>
  <c r="N669" i="18"/>
  <c r="O668" i="18"/>
  <c r="N668" i="18"/>
  <c r="O667" i="18"/>
  <c r="N667" i="18"/>
  <c r="O666" i="18"/>
  <c r="N666" i="18"/>
  <c r="O665" i="18"/>
  <c r="N665" i="18"/>
  <c r="O664" i="18"/>
  <c r="N664" i="18"/>
  <c r="O663" i="18"/>
  <c r="N663" i="18"/>
  <c r="O662" i="18"/>
  <c r="N662" i="18"/>
  <c r="O661" i="18"/>
  <c r="N661" i="18"/>
  <c r="O660" i="18"/>
  <c r="N660" i="18"/>
  <c r="O659" i="18"/>
  <c r="N659" i="18"/>
  <c r="O658" i="18"/>
  <c r="N658" i="18"/>
  <c r="O657" i="18"/>
  <c r="N657" i="18"/>
  <c r="O656" i="18"/>
  <c r="N656" i="18"/>
  <c r="O655" i="18"/>
  <c r="N655" i="18"/>
  <c r="O654" i="18"/>
  <c r="N654" i="18"/>
  <c r="O653" i="18"/>
  <c r="N653" i="18"/>
  <c r="O652" i="18"/>
  <c r="N652" i="18"/>
  <c r="O651" i="18"/>
  <c r="N651" i="18"/>
  <c r="O650" i="18"/>
  <c r="N650" i="18"/>
  <c r="O649" i="18"/>
  <c r="N649" i="18"/>
  <c r="O648" i="18"/>
  <c r="N648" i="18"/>
  <c r="O647" i="18"/>
  <c r="N647" i="18"/>
  <c r="O646" i="18"/>
  <c r="N646" i="18"/>
  <c r="O645" i="18"/>
  <c r="N645" i="18"/>
  <c r="O644" i="18"/>
  <c r="N644" i="18"/>
  <c r="O643" i="18"/>
  <c r="N643" i="18"/>
  <c r="O642" i="18"/>
  <c r="N642" i="18"/>
  <c r="O641" i="18"/>
  <c r="N641" i="18"/>
  <c r="O640" i="18"/>
  <c r="N640" i="18"/>
  <c r="O639" i="18"/>
  <c r="N639" i="18"/>
  <c r="O638" i="18"/>
  <c r="N638" i="18"/>
  <c r="O637" i="18"/>
  <c r="N637" i="18"/>
  <c r="O636" i="18"/>
  <c r="N636" i="18"/>
  <c r="O635" i="18"/>
  <c r="N635" i="18"/>
  <c r="O634" i="18"/>
  <c r="N634" i="18"/>
  <c r="O633" i="18"/>
  <c r="N633" i="18"/>
  <c r="O632" i="18"/>
  <c r="N632" i="18"/>
  <c r="O631" i="18"/>
  <c r="N631" i="18"/>
  <c r="O630" i="18"/>
  <c r="N630" i="18"/>
  <c r="O629" i="18"/>
  <c r="N629" i="18"/>
  <c r="O628" i="18"/>
  <c r="N628" i="18"/>
  <c r="O627" i="18"/>
  <c r="N627" i="18"/>
  <c r="O626" i="18"/>
  <c r="N626" i="18"/>
  <c r="O625" i="18"/>
  <c r="N625" i="18"/>
  <c r="O624" i="18"/>
  <c r="N624" i="18"/>
  <c r="O623" i="18"/>
  <c r="N623" i="18"/>
  <c r="O622" i="18"/>
  <c r="N622" i="18"/>
  <c r="O621" i="18"/>
  <c r="N621" i="18"/>
  <c r="O620" i="18"/>
  <c r="N620" i="18"/>
  <c r="O619" i="18"/>
  <c r="N619" i="18"/>
  <c r="O618" i="18"/>
  <c r="N618" i="18"/>
  <c r="O617" i="18"/>
  <c r="N617" i="18"/>
  <c r="O616" i="18"/>
  <c r="N616" i="18"/>
  <c r="O615" i="18"/>
  <c r="N615" i="18"/>
  <c r="O614" i="18"/>
  <c r="N614" i="18"/>
  <c r="O613" i="18"/>
  <c r="N613" i="18"/>
  <c r="O612" i="18"/>
  <c r="N612" i="18"/>
  <c r="O611" i="18"/>
  <c r="N611" i="18"/>
  <c r="O610" i="18"/>
  <c r="N610" i="18"/>
  <c r="O609" i="18"/>
  <c r="N609" i="18"/>
  <c r="O608" i="18"/>
  <c r="N608" i="18"/>
  <c r="O607" i="18"/>
  <c r="N607" i="18"/>
  <c r="O606" i="18"/>
  <c r="N606" i="18"/>
  <c r="O605" i="18"/>
  <c r="N605" i="18"/>
  <c r="O604" i="18"/>
  <c r="N604" i="18"/>
  <c r="O603" i="18"/>
  <c r="N603" i="18"/>
  <c r="O602" i="18"/>
  <c r="N602" i="18"/>
  <c r="O601" i="18"/>
  <c r="N601" i="18"/>
  <c r="O600" i="18"/>
  <c r="N600" i="18"/>
  <c r="O599" i="18"/>
  <c r="N599" i="18"/>
  <c r="O598" i="18"/>
  <c r="N598" i="18"/>
  <c r="O597" i="18"/>
  <c r="N597" i="18"/>
  <c r="O596" i="18"/>
  <c r="N596" i="18"/>
  <c r="O595" i="18"/>
  <c r="N595" i="18"/>
  <c r="O594" i="18"/>
  <c r="N594" i="18"/>
  <c r="O593" i="18"/>
  <c r="N593" i="18"/>
  <c r="O592" i="18"/>
  <c r="N592" i="18"/>
  <c r="O591" i="18"/>
  <c r="N591" i="18"/>
  <c r="O590" i="18"/>
  <c r="N590" i="18"/>
  <c r="O589" i="18"/>
  <c r="N589" i="18"/>
  <c r="O588" i="18"/>
  <c r="N588" i="18"/>
  <c r="O587" i="18"/>
  <c r="N587" i="18"/>
  <c r="O586" i="18"/>
  <c r="N586" i="18"/>
  <c r="O585" i="18"/>
  <c r="N585" i="18"/>
  <c r="O584" i="18"/>
  <c r="N584" i="18"/>
  <c r="O583" i="18"/>
  <c r="N583" i="18"/>
  <c r="O582" i="18"/>
  <c r="N582" i="18"/>
  <c r="O581" i="18"/>
  <c r="N581" i="18"/>
  <c r="O580" i="18"/>
  <c r="N580" i="18"/>
  <c r="O579" i="18"/>
  <c r="N579" i="18"/>
  <c r="O578" i="18"/>
  <c r="N578" i="18"/>
  <c r="O577" i="18"/>
  <c r="N577" i="18"/>
  <c r="O576" i="18"/>
  <c r="N576" i="18"/>
  <c r="O575" i="18"/>
  <c r="N575" i="18"/>
  <c r="O574" i="18"/>
  <c r="N574" i="18"/>
  <c r="O573" i="18"/>
  <c r="N573" i="18"/>
  <c r="O572" i="18"/>
  <c r="N572" i="18"/>
  <c r="O571" i="18"/>
  <c r="N571" i="18"/>
  <c r="O570" i="18"/>
  <c r="N570" i="18"/>
  <c r="O569" i="18"/>
  <c r="N569" i="18"/>
  <c r="O568" i="18"/>
  <c r="N568" i="18"/>
  <c r="O567" i="18"/>
  <c r="N567" i="18"/>
  <c r="O566" i="18"/>
  <c r="N566" i="18"/>
  <c r="O565" i="18"/>
  <c r="N565" i="18"/>
  <c r="O564" i="18"/>
  <c r="N564" i="18"/>
  <c r="O563" i="18"/>
  <c r="N563" i="18"/>
  <c r="O562" i="18"/>
  <c r="N562" i="18"/>
  <c r="O561" i="18"/>
  <c r="N561" i="18"/>
  <c r="O560" i="18"/>
  <c r="N560" i="18"/>
  <c r="O559" i="18"/>
  <c r="N559" i="18"/>
  <c r="O558" i="18"/>
  <c r="N558" i="18"/>
  <c r="O557" i="18"/>
  <c r="N557" i="18"/>
  <c r="O556" i="18"/>
  <c r="N556" i="18"/>
  <c r="O555" i="18"/>
  <c r="N555" i="18"/>
  <c r="O554" i="18"/>
  <c r="N554" i="18"/>
  <c r="O553" i="18"/>
  <c r="N553" i="18"/>
  <c r="O552" i="18"/>
  <c r="N552" i="18"/>
  <c r="O551" i="18"/>
  <c r="N551" i="18"/>
  <c r="O550" i="18"/>
  <c r="N550" i="18"/>
  <c r="O549" i="18"/>
  <c r="N549" i="18"/>
  <c r="O548" i="18"/>
  <c r="N548" i="18"/>
  <c r="O547" i="18"/>
  <c r="N547" i="18"/>
  <c r="O546" i="18"/>
  <c r="N546" i="18"/>
  <c r="O545" i="18"/>
  <c r="N545" i="18"/>
  <c r="O544" i="18"/>
  <c r="N544" i="18"/>
  <c r="O543" i="18"/>
  <c r="N543" i="18"/>
  <c r="O542" i="18"/>
  <c r="N542" i="18"/>
  <c r="O541" i="18"/>
  <c r="N541" i="18"/>
  <c r="O540" i="18"/>
  <c r="N540" i="18"/>
  <c r="O539" i="18"/>
  <c r="N539" i="18"/>
  <c r="O538" i="18"/>
  <c r="N538" i="18"/>
  <c r="O537" i="18"/>
  <c r="N537" i="18"/>
  <c r="O536" i="18"/>
  <c r="N536" i="18"/>
  <c r="O535" i="18"/>
  <c r="N535" i="18"/>
  <c r="O534" i="18"/>
  <c r="N534" i="18"/>
  <c r="O533" i="18"/>
  <c r="N533" i="18"/>
  <c r="O532" i="18"/>
  <c r="N532" i="18"/>
  <c r="O531" i="18"/>
  <c r="N531" i="18"/>
  <c r="O530" i="18"/>
  <c r="N530" i="18"/>
  <c r="O529" i="18"/>
  <c r="N529" i="18"/>
  <c r="O528" i="18"/>
  <c r="N528" i="18"/>
  <c r="O527" i="18"/>
  <c r="N527" i="18"/>
  <c r="O526" i="18"/>
  <c r="N526" i="18"/>
  <c r="O525" i="18"/>
  <c r="N525" i="18"/>
  <c r="O524" i="18"/>
  <c r="N524" i="18"/>
  <c r="O523" i="18"/>
  <c r="N523" i="18"/>
  <c r="O522" i="18"/>
  <c r="N522" i="18"/>
  <c r="O521" i="18"/>
  <c r="N521" i="18"/>
  <c r="O520" i="18"/>
  <c r="N520" i="18"/>
  <c r="O519" i="18"/>
  <c r="N519" i="18"/>
  <c r="O518" i="18"/>
  <c r="N518" i="18"/>
  <c r="O517" i="18"/>
  <c r="N517" i="18"/>
  <c r="O516" i="18"/>
  <c r="N516" i="18"/>
  <c r="O515" i="18"/>
  <c r="N515" i="18"/>
  <c r="O514" i="18"/>
  <c r="N514" i="18"/>
  <c r="O513" i="18"/>
  <c r="N513" i="18"/>
  <c r="O512" i="18"/>
  <c r="N512" i="18"/>
  <c r="O511" i="18"/>
  <c r="N511" i="18"/>
  <c r="O510" i="18"/>
  <c r="N510" i="18"/>
  <c r="O509" i="18"/>
  <c r="N509" i="18"/>
  <c r="O508" i="18"/>
  <c r="N508" i="18"/>
  <c r="O507" i="18"/>
  <c r="N507" i="18"/>
  <c r="O506" i="18"/>
  <c r="N506" i="18"/>
  <c r="O505" i="18"/>
  <c r="N505" i="18"/>
  <c r="O504" i="18"/>
  <c r="N504" i="18"/>
  <c r="O503" i="18"/>
  <c r="N503" i="18"/>
  <c r="O502" i="18"/>
  <c r="N502" i="18"/>
  <c r="O501" i="18"/>
  <c r="N501" i="18"/>
  <c r="O500" i="18"/>
  <c r="N500" i="18"/>
  <c r="O499" i="18"/>
  <c r="N499" i="18"/>
  <c r="O498" i="18"/>
  <c r="N498" i="18"/>
  <c r="O497" i="18"/>
  <c r="N497" i="18"/>
  <c r="O496" i="18"/>
  <c r="N496" i="18"/>
  <c r="O495" i="18"/>
  <c r="N495" i="18"/>
  <c r="O494" i="18"/>
  <c r="N494" i="18"/>
  <c r="O493" i="18"/>
  <c r="N493" i="18"/>
  <c r="O492" i="18"/>
  <c r="N492" i="18"/>
  <c r="O491" i="18"/>
  <c r="N491" i="18"/>
  <c r="O490" i="18"/>
  <c r="N490" i="18"/>
  <c r="O489" i="18"/>
  <c r="N489" i="18"/>
  <c r="O488" i="18"/>
  <c r="N488" i="18"/>
  <c r="O487" i="18"/>
  <c r="N487" i="18"/>
  <c r="O486" i="18"/>
  <c r="N486" i="18"/>
  <c r="O485" i="18"/>
  <c r="N485" i="18"/>
  <c r="O484" i="18"/>
  <c r="N484" i="18"/>
  <c r="O483" i="18"/>
  <c r="N483" i="18"/>
  <c r="O482" i="18"/>
  <c r="N482" i="18"/>
  <c r="O481" i="18"/>
  <c r="N481" i="18"/>
  <c r="O480" i="18"/>
  <c r="N480" i="18"/>
  <c r="O479" i="18"/>
  <c r="N479" i="18"/>
  <c r="O478" i="18"/>
  <c r="N478" i="18"/>
  <c r="O477" i="18"/>
  <c r="N477" i="18"/>
  <c r="O476" i="18"/>
  <c r="N476" i="18"/>
  <c r="O475" i="18"/>
  <c r="N475" i="18"/>
  <c r="O474" i="18"/>
  <c r="N474" i="18"/>
  <c r="O473" i="18"/>
  <c r="N473" i="18"/>
  <c r="O472" i="18"/>
  <c r="N472" i="18"/>
  <c r="O471" i="18"/>
  <c r="N471" i="18"/>
  <c r="O470" i="18"/>
  <c r="N470" i="18"/>
  <c r="O469" i="18"/>
  <c r="N469" i="18"/>
  <c r="O468" i="18"/>
  <c r="N468" i="18"/>
  <c r="O467" i="18"/>
  <c r="N467" i="18"/>
  <c r="O466" i="18"/>
  <c r="N466" i="18"/>
  <c r="O465" i="18"/>
  <c r="N465" i="18"/>
  <c r="O464" i="18"/>
  <c r="N464" i="18"/>
  <c r="O463" i="18"/>
  <c r="N463" i="18"/>
  <c r="O462" i="18"/>
  <c r="N462" i="18"/>
  <c r="O461" i="18"/>
  <c r="N461" i="18"/>
  <c r="O460" i="18"/>
  <c r="N460" i="18"/>
  <c r="O459" i="18"/>
  <c r="N459" i="18"/>
  <c r="O458" i="18"/>
  <c r="N458" i="18"/>
  <c r="O457" i="18"/>
  <c r="N457" i="18"/>
  <c r="O456" i="18"/>
  <c r="N456" i="18"/>
  <c r="O455" i="18"/>
  <c r="N455" i="18"/>
  <c r="O454" i="18"/>
  <c r="N454" i="18"/>
  <c r="O453" i="18"/>
  <c r="N453" i="18"/>
  <c r="O452" i="18"/>
  <c r="N452" i="18"/>
  <c r="O451" i="18"/>
  <c r="N451" i="18"/>
  <c r="O450" i="18"/>
  <c r="N450" i="18"/>
  <c r="O449" i="18"/>
  <c r="N449" i="18"/>
  <c r="O448" i="18"/>
  <c r="N448" i="18"/>
  <c r="O447" i="18"/>
  <c r="N447" i="18"/>
  <c r="O446" i="18"/>
  <c r="N446" i="18"/>
  <c r="O445" i="18"/>
  <c r="N445" i="18"/>
  <c r="O444" i="18"/>
  <c r="N444" i="18"/>
  <c r="O443" i="18"/>
  <c r="N443" i="18"/>
  <c r="O442" i="18"/>
  <c r="N442" i="18"/>
  <c r="O441" i="18"/>
  <c r="N441" i="18"/>
  <c r="O440" i="18"/>
  <c r="N440" i="18"/>
  <c r="O439" i="18"/>
  <c r="N439" i="18"/>
  <c r="O438" i="18"/>
  <c r="N438" i="18"/>
  <c r="O437" i="18"/>
  <c r="N437" i="18"/>
  <c r="O436" i="18"/>
  <c r="N436" i="18"/>
  <c r="O435" i="18"/>
  <c r="N435" i="18"/>
  <c r="O434" i="18"/>
  <c r="N434" i="18"/>
  <c r="O433" i="18"/>
  <c r="N433" i="18"/>
  <c r="O432" i="18"/>
  <c r="N432" i="18"/>
  <c r="O431" i="18"/>
  <c r="N431" i="18"/>
  <c r="O430" i="18"/>
  <c r="N430" i="18"/>
  <c r="O429" i="18"/>
  <c r="N429" i="18"/>
  <c r="O428" i="18"/>
  <c r="N428" i="18"/>
  <c r="O427" i="18"/>
  <c r="N427" i="18"/>
  <c r="O426" i="18"/>
  <c r="N426" i="18"/>
  <c r="O425" i="18"/>
  <c r="N425" i="18"/>
  <c r="O424" i="18"/>
  <c r="N424" i="18"/>
  <c r="O423" i="18"/>
  <c r="N423" i="18"/>
  <c r="O422" i="18"/>
  <c r="N422" i="18"/>
  <c r="O421" i="18"/>
  <c r="N421" i="18"/>
  <c r="O420" i="18"/>
  <c r="N420" i="18"/>
  <c r="O419" i="18"/>
  <c r="N419" i="18"/>
  <c r="O418" i="18"/>
  <c r="N418" i="18"/>
  <c r="O417" i="18"/>
  <c r="N417" i="18"/>
  <c r="O416" i="18"/>
  <c r="N416" i="18"/>
  <c r="O415" i="18"/>
  <c r="N415" i="18"/>
  <c r="O414" i="18"/>
  <c r="N414" i="18"/>
  <c r="O413" i="18"/>
  <c r="N413" i="18"/>
  <c r="O412" i="18"/>
  <c r="N412" i="18"/>
  <c r="O411" i="18"/>
  <c r="N411" i="18"/>
  <c r="O410" i="18"/>
  <c r="N410" i="18"/>
  <c r="O409" i="18"/>
  <c r="N409" i="18"/>
  <c r="O408" i="18"/>
  <c r="N408" i="18"/>
  <c r="O407" i="18"/>
  <c r="N407" i="18"/>
  <c r="O406" i="18"/>
  <c r="N406" i="18"/>
  <c r="O405" i="18"/>
  <c r="N405" i="18"/>
  <c r="O404" i="18"/>
  <c r="N404" i="18"/>
  <c r="O403" i="18"/>
  <c r="N403" i="18"/>
  <c r="O402" i="18"/>
  <c r="N402" i="18"/>
  <c r="O401" i="18"/>
  <c r="N401" i="18"/>
  <c r="O400" i="18"/>
  <c r="N400" i="18"/>
  <c r="O399" i="18"/>
  <c r="N399" i="18"/>
  <c r="O398" i="18"/>
  <c r="N398" i="18"/>
  <c r="O397" i="18"/>
  <c r="N397" i="18"/>
  <c r="O396" i="18"/>
  <c r="N396" i="18"/>
  <c r="O395" i="18"/>
  <c r="N395" i="18"/>
  <c r="O394" i="18"/>
  <c r="N394" i="18"/>
  <c r="O393" i="18"/>
  <c r="N393" i="18"/>
  <c r="O392" i="18"/>
  <c r="N392" i="18"/>
  <c r="O391" i="18"/>
  <c r="N391" i="18"/>
  <c r="O390" i="18"/>
  <c r="N390" i="18"/>
  <c r="O389" i="18"/>
  <c r="N389" i="18"/>
  <c r="O388" i="18"/>
  <c r="N388" i="18"/>
  <c r="O387" i="18"/>
  <c r="N387" i="18"/>
  <c r="O386" i="18"/>
  <c r="N386" i="18"/>
  <c r="O385" i="18"/>
  <c r="N385" i="18"/>
  <c r="O384" i="18"/>
  <c r="N384" i="18"/>
  <c r="O383" i="18"/>
  <c r="N383" i="18"/>
  <c r="O382" i="18"/>
  <c r="N382" i="18"/>
  <c r="O381" i="18"/>
  <c r="N381" i="18"/>
  <c r="O380" i="18"/>
  <c r="N380" i="18"/>
  <c r="O379" i="18"/>
  <c r="N379" i="18"/>
  <c r="O378" i="18"/>
  <c r="N378" i="18"/>
  <c r="O377" i="18"/>
  <c r="N377" i="18"/>
  <c r="O376" i="18"/>
  <c r="N376" i="18"/>
  <c r="O375" i="18"/>
  <c r="N375" i="18"/>
  <c r="O374" i="18"/>
  <c r="N374" i="18"/>
  <c r="O373" i="18"/>
  <c r="N373" i="18"/>
  <c r="O372" i="18"/>
  <c r="N372" i="18"/>
  <c r="O371" i="18"/>
  <c r="N371" i="18"/>
  <c r="O370" i="18"/>
  <c r="N370" i="18"/>
  <c r="O369" i="18"/>
  <c r="N369" i="18"/>
  <c r="O368" i="18"/>
  <c r="N368" i="18"/>
  <c r="O367" i="18"/>
  <c r="N367" i="18"/>
  <c r="O366" i="18"/>
  <c r="N366" i="18"/>
  <c r="O365" i="18"/>
  <c r="N365" i="18"/>
  <c r="O364" i="18"/>
  <c r="N364" i="18"/>
  <c r="O363" i="18"/>
  <c r="N363" i="18"/>
  <c r="O362" i="18"/>
  <c r="N362" i="18"/>
  <c r="O361" i="18"/>
  <c r="N361" i="18"/>
  <c r="O360" i="18"/>
  <c r="N360" i="18"/>
  <c r="O359" i="18"/>
  <c r="N359" i="18"/>
  <c r="O358" i="18"/>
  <c r="N358" i="18"/>
  <c r="O357" i="18"/>
  <c r="N357" i="18"/>
  <c r="O356" i="18"/>
  <c r="N356" i="18"/>
  <c r="O355" i="18"/>
  <c r="N355" i="18"/>
  <c r="O354" i="18"/>
  <c r="N354" i="18"/>
  <c r="O353" i="18"/>
  <c r="N353" i="18"/>
  <c r="O352" i="18"/>
  <c r="N352" i="18"/>
  <c r="O351" i="18"/>
  <c r="N351" i="18"/>
  <c r="O350" i="18"/>
  <c r="N350" i="18"/>
  <c r="O349" i="18"/>
  <c r="N349" i="18"/>
  <c r="O348" i="18"/>
  <c r="N348" i="18"/>
  <c r="O347" i="18"/>
  <c r="N347" i="18"/>
  <c r="O346" i="18"/>
  <c r="N346" i="18"/>
  <c r="O345" i="18"/>
  <c r="N345" i="18"/>
  <c r="O344" i="18"/>
  <c r="N344" i="18"/>
  <c r="O343" i="18"/>
  <c r="N343" i="18"/>
  <c r="O342" i="18"/>
  <c r="N342" i="18"/>
  <c r="O341" i="18"/>
  <c r="N341" i="18"/>
  <c r="O340" i="18"/>
  <c r="N340" i="18"/>
  <c r="O339" i="18"/>
  <c r="N339" i="18"/>
  <c r="O338" i="18"/>
  <c r="N338" i="18"/>
  <c r="O337" i="18"/>
  <c r="N337" i="18"/>
  <c r="O336" i="18"/>
  <c r="N336" i="18"/>
  <c r="O335" i="18"/>
  <c r="N335" i="18"/>
  <c r="O334" i="18"/>
  <c r="N334" i="18"/>
  <c r="O333" i="18"/>
  <c r="N333" i="18"/>
  <c r="O332" i="18"/>
  <c r="N332" i="18"/>
  <c r="O331" i="18"/>
  <c r="N331" i="18"/>
  <c r="O330" i="18"/>
  <c r="N330" i="18"/>
  <c r="O329" i="18"/>
  <c r="N329" i="18"/>
  <c r="O328" i="18"/>
  <c r="N328" i="18"/>
  <c r="O327" i="18"/>
  <c r="N327" i="18"/>
  <c r="O326" i="18"/>
  <c r="N326" i="18"/>
  <c r="O325" i="18"/>
  <c r="N325" i="18"/>
  <c r="O324" i="18"/>
  <c r="N324" i="18"/>
  <c r="O323" i="18"/>
  <c r="N323" i="18"/>
  <c r="O322" i="18"/>
  <c r="N322" i="18"/>
  <c r="O321" i="18"/>
  <c r="N321" i="18"/>
  <c r="O320" i="18"/>
  <c r="N320" i="18"/>
  <c r="O319" i="18"/>
  <c r="N319" i="18"/>
  <c r="O318" i="18"/>
  <c r="N318" i="18"/>
  <c r="O317" i="18"/>
  <c r="N317" i="18"/>
  <c r="O316" i="18"/>
  <c r="N316" i="18"/>
  <c r="O315" i="18"/>
  <c r="N315" i="18"/>
  <c r="O314" i="18"/>
  <c r="N314" i="18"/>
  <c r="O313" i="18"/>
  <c r="N313" i="18"/>
  <c r="O312" i="18"/>
  <c r="N312" i="18"/>
  <c r="O311" i="18"/>
  <c r="N311" i="18"/>
  <c r="O310" i="18"/>
  <c r="N310" i="18"/>
  <c r="O309" i="18"/>
  <c r="N309" i="18"/>
  <c r="O308" i="18"/>
  <c r="N308" i="18"/>
  <c r="O307" i="18"/>
  <c r="N307" i="18"/>
  <c r="O306" i="18"/>
  <c r="N306" i="18"/>
  <c r="O305" i="18"/>
  <c r="N305" i="18"/>
  <c r="O304" i="18"/>
  <c r="N304" i="18"/>
  <c r="O303" i="18"/>
  <c r="N303" i="18"/>
  <c r="O302" i="18"/>
  <c r="N302" i="18"/>
  <c r="O301" i="18"/>
  <c r="N301" i="18"/>
  <c r="O300" i="18"/>
  <c r="N300" i="18"/>
  <c r="O299" i="18"/>
  <c r="N299" i="18"/>
  <c r="O298" i="18"/>
  <c r="N298" i="18"/>
  <c r="O297" i="18"/>
  <c r="N297" i="18"/>
  <c r="O296" i="18"/>
  <c r="N296" i="18"/>
  <c r="O295" i="18"/>
  <c r="N295" i="18"/>
  <c r="O294" i="18"/>
  <c r="N294" i="18"/>
  <c r="O293" i="18"/>
  <c r="N293" i="18"/>
  <c r="O292" i="18"/>
  <c r="N292" i="18"/>
  <c r="O291" i="18"/>
  <c r="N291" i="18"/>
  <c r="O290" i="18"/>
  <c r="N290" i="18"/>
  <c r="O289" i="18"/>
  <c r="N289" i="18"/>
  <c r="O288" i="18"/>
  <c r="N288" i="18"/>
  <c r="O287" i="18"/>
  <c r="N287" i="18"/>
  <c r="O286" i="18"/>
  <c r="N286" i="18"/>
  <c r="O285" i="18"/>
  <c r="N285" i="18"/>
  <c r="O284" i="18"/>
  <c r="N284" i="18"/>
  <c r="O283" i="18"/>
  <c r="N283" i="18"/>
  <c r="O282" i="18"/>
  <c r="N282" i="18"/>
  <c r="O281" i="18"/>
  <c r="N281" i="18"/>
  <c r="O280" i="18"/>
  <c r="N280" i="18"/>
  <c r="O279" i="18"/>
  <c r="N279" i="18"/>
  <c r="O278" i="18"/>
  <c r="N278" i="18"/>
  <c r="O277" i="18"/>
  <c r="N277" i="18"/>
  <c r="O276" i="18"/>
  <c r="N276" i="18"/>
  <c r="O275" i="18"/>
  <c r="N275" i="18"/>
  <c r="O274" i="18"/>
  <c r="N274" i="18"/>
  <c r="O273" i="18"/>
  <c r="N273" i="18"/>
  <c r="O272" i="18"/>
  <c r="N272" i="18"/>
  <c r="O271" i="18"/>
  <c r="N271" i="18"/>
  <c r="O270" i="18"/>
  <c r="N270" i="18"/>
  <c r="O269" i="18"/>
  <c r="N269" i="18"/>
  <c r="O268" i="18"/>
  <c r="N268" i="18"/>
  <c r="O267" i="18"/>
  <c r="N267" i="18"/>
  <c r="O266" i="18"/>
  <c r="N266" i="18"/>
  <c r="O265" i="18"/>
  <c r="N265" i="18"/>
  <c r="O264" i="18"/>
  <c r="N264" i="18"/>
  <c r="O263" i="18"/>
  <c r="N263" i="18"/>
  <c r="O262" i="18"/>
  <c r="N262" i="18"/>
  <c r="O261" i="18"/>
  <c r="N261" i="18"/>
  <c r="O260" i="18"/>
  <c r="N260" i="18"/>
  <c r="O259" i="18"/>
  <c r="N259" i="18"/>
  <c r="O258" i="18"/>
  <c r="N258" i="18"/>
  <c r="O257" i="18"/>
  <c r="N257" i="18"/>
  <c r="O256" i="18"/>
  <c r="N256" i="18"/>
  <c r="O255" i="18"/>
  <c r="N255" i="18"/>
  <c r="O254" i="18"/>
  <c r="N254" i="18"/>
  <c r="O253" i="18"/>
  <c r="N253" i="18"/>
  <c r="O252" i="18"/>
  <c r="N252" i="18"/>
  <c r="O251" i="18"/>
  <c r="N251" i="18"/>
  <c r="O250" i="18"/>
  <c r="N250" i="18"/>
  <c r="O249" i="18"/>
  <c r="N249" i="18"/>
  <c r="O248" i="18"/>
  <c r="N248" i="18"/>
  <c r="O247" i="18"/>
  <c r="N247" i="18"/>
  <c r="O246" i="18"/>
  <c r="N246" i="18"/>
  <c r="O245" i="18"/>
  <c r="N245" i="18"/>
  <c r="O244" i="18"/>
  <c r="N244" i="18"/>
  <c r="O243" i="18"/>
  <c r="N243" i="18"/>
  <c r="O242" i="18"/>
  <c r="N242" i="18"/>
  <c r="O241" i="18"/>
  <c r="N241" i="18"/>
  <c r="O240" i="18"/>
  <c r="N240" i="18"/>
  <c r="O239" i="18"/>
  <c r="N239" i="18"/>
  <c r="O238" i="18"/>
  <c r="N238" i="18"/>
  <c r="O237" i="18"/>
  <c r="N237" i="18"/>
  <c r="O236" i="18"/>
  <c r="N236" i="18"/>
  <c r="O235" i="18"/>
  <c r="N235" i="18"/>
  <c r="O234" i="18"/>
  <c r="N234" i="18"/>
  <c r="O233" i="18"/>
  <c r="N233" i="18"/>
  <c r="O232" i="18"/>
  <c r="N232" i="18"/>
  <c r="O231" i="18"/>
  <c r="N231" i="18"/>
  <c r="O230" i="18"/>
  <c r="N230" i="18"/>
  <c r="O229" i="18"/>
  <c r="N229" i="18"/>
  <c r="O228" i="18"/>
  <c r="N228" i="18"/>
  <c r="O227" i="18"/>
  <c r="N227" i="18"/>
  <c r="O226" i="18"/>
  <c r="N226" i="18"/>
  <c r="O225" i="18"/>
  <c r="N225" i="18"/>
  <c r="O224" i="18"/>
  <c r="N224" i="18"/>
  <c r="O223" i="18"/>
  <c r="N223" i="18"/>
  <c r="O222" i="18"/>
  <c r="N222" i="18"/>
  <c r="O221" i="18"/>
  <c r="N221" i="18"/>
  <c r="O220" i="18"/>
  <c r="N220" i="18"/>
  <c r="O219" i="18"/>
  <c r="N219" i="18"/>
  <c r="O218" i="18"/>
  <c r="N218" i="18"/>
  <c r="O217" i="18"/>
  <c r="N217" i="18"/>
  <c r="O216" i="18"/>
  <c r="N216" i="18"/>
  <c r="O215" i="18"/>
  <c r="N215" i="18"/>
  <c r="O214" i="18"/>
  <c r="N214" i="18"/>
  <c r="O213" i="18"/>
  <c r="N213" i="18"/>
  <c r="O212" i="18"/>
  <c r="N212" i="18"/>
  <c r="O211" i="18"/>
  <c r="N211" i="18"/>
  <c r="O210" i="18"/>
  <c r="N210" i="18"/>
  <c r="O209" i="18"/>
  <c r="N209" i="18"/>
  <c r="O208" i="18"/>
  <c r="N208" i="18"/>
  <c r="O207" i="18"/>
  <c r="N207" i="18"/>
  <c r="O206" i="18"/>
  <c r="N206" i="18"/>
  <c r="O205" i="18"/>
  <c r="N205" i="18"/>
  <c r="O204" i="18"/>
  <c r="N204" i="18"/>
  <c r="O203" i="18"/>
  <c r="N203" i="18"/>
  <c r="O202" i="18"/>
  <c r="N202" i="18"/>
  <c r="O201" i="18"/>
  <c r="N201" i="18"/>
  <c r="O200" i="18"/>
  <c r="N200" i="18"/>
  <c r="O199" i="18"/>
  <c r="N199" i="18"/>
  <c r="O198" i="18"/>
  <c r="N198" i="18"/>
  <c r="O197" i="18"/>
  <c r="N197" i="18"/>
  <c r="O196" i="18"/>
  <c r="N196" i="18"/>
  <c r="O195" i="18"/>
  <c r="N195" i="18"/>
  <c r="O194" i="18"/>
  <c r="N194" i="18"/>
  <c r="O193" i="18"/>
  <c r="N193" i="18"/>
  <c r="O192" i="18"/>
  <c r="N192" i="18"/>
  <c r="O191" i="18"/>
  <c r="N191" i="18"/>
  <c r="O190" i="18"/>
  <c r="N190" i="18"/>
  <c r="O189" i="18"/>
  <c r="N189" i="18"/>
  <c r="O188" i="18"/>
  <c r="N188" i="18"/>
  <c r="O187" i="18"/>
  <c r="N187" i="18"/>
  <c r="O186" i="18"/>
  <c r="N186" i="18"/>
  <c r="O185" i="18"/>
  <c r="N185" i="18"/>
  <c r="O184" i="18"/>
  <c r="N184" i="18"/>
  <c r="O183" i="18"/>
  <c r="N183" i="18"/>
  <c r="O182" i="18"/>
  <c r="N182" i="18"/>
  <c r="O181" i="18"/>
  <c r="N181" i="18"/>
  <c r="O180" i="18"/>
  <c r="N180" i="18"/>
  <c r="O179" i="18"/>
  <c r="N179" i="18"/>
  <c r="O178" i="18"/>
  <c r="N178" i="18"/>
  <c r="O177" i="18"/>
  <c r="N177" i="18"/>
  <c r="O176" i="18"/>
  <c r="N176" i="18"/>
  <c r="O175" i="18"/>
  <c r="N175" i="18"/>
  <c r="O174" i="18"/>
  <c r="N174" i="18"/>
  <c r="O173" i="18"/>
  <c r="N173" i="18"/>
  <c r="O172" i="18"/>
  <c r="N172" i="18"/>
  <c r="O171" i="18"/>
  <c r="N171" i="18"/>
  <c r="O170" i="18"/>
  <c r="N170" i="18"/>
  <c r="O169" i="18"/>
  <c r="N169" i="18"/>
  <c r="O168" i="18"/>
  <c r="N168" i="18"/>
  <c r="O167" i="18"/>
  <c r="N167" i="18"/>
  <c r="O166" i="18"/>
  <c r="N166" i="18"/>
  <c r="O165" i="18"/>
  <c r="N165" i="18"/>
  <c r="O164" i="18"/>
  <c r="N164" i="18"/>
  <c r="O163" i="18"/>
  <c r="N163" i="18"/>
  <c r="O162" i="18"/>
  <c r="N162" i="18"/>
  <c r="O161" i="18"/>
  <c r="N161" i="18"/>
  <c r="O160" i="18"/>
  <c r="N160" i="18"/>
  <c r="O159" i="18"/>
  <c r="N159" i="18"/>
  <c r="O158" i="18"/>
  <c r="N158" i="18"/>
  <c r="O157" i="18"/>
  <c r="N157" i="18"/>
  <c r="O156" i="18"/>
  <c r="N156" i="18"/>
  <c r="O155" i="18"/>
  <c r="N155" i="18"/>
  <c r="O154" i="18"/>
  <c r="N154" i="18"/>
  <c r="O153" i="18"/>
  <c r="N153" i="18"/>
  <c r="O152" i="18"/>
  <c r="N152" i="18"/>
  <c r="O151" i="18"/>
  <c r="N151" i="18"/>
  <c r="O150" i="18"/>
  <c r="N150" i="18"/>
  <c r="O149" i="18"/>
  <c r="N149" i="18"/>
  <c r="O148" i="18"/>
  <c r="N148" i="18"/>
  <c r="O147" i="18"/>
  <c r="N147" i="18"/>
  <c r="O146" i="18"/>
  <c r="N146" i="18"/>
  <c r="O145" i="18"/>
  <c r="N145" i="18"/>
  <c r="O144" i="18"/>
  <c r="N144" i="18"/>
  <c r="O143" i="18"/>
  <c r="N143" i="18"/>
  <c r="O142" i="18"/>
  <c r="N142" i="18"/>
  <c r="O141" i="18"/>
  <c r="N141" i="18"/>
  <c r="O140" i="18"/>
  <c r="N140" i="18"/>
  <c r="O139" i="18"/>
  <c r="N139" i="18"/>
  <c r="O138" i="18"/>
  <c r="N138" i="18"/>
  <c r="O137" i="18"/>
  <c r="N137" i="18"/>
  <c r="O136" i="18"/>
  <c r="N136" i="18"/>
  <c r="O135" i="18"/>
  <c r="N135" i="18"/>
  <c r="O134" i="18"/>
  <c r="N134" i="18"/>
  <c r="O133" i="18"/>
  <c r="N133" i="18"/>
  <c r="O132" i="18"/>
  <c r="N132" i="18"/>
  <c r="O131" i="18"/>
  <c r="N131" i="18"/>
  <c r="O130" i="18"/>
  <c r="N130" i="18"/>
  <c r="O129" i="18"/>
  <c r="N129" i="18"/>
  <c r="O128" i="18"/>
  <c r="N128" i="18"/>
  <c r="O127" i="18"/>
  <c r="N127" i="18"/>
  <c r="O126" i="18"/>
  <c r="N126" i="18"/>
  <c r="O125" i="18"/>
  <c r="N125" i="18"/>
  <c r="O124" i="18"/>
  <c r="N124" i="18"/>
  <c r="O123" i="18"/>
  <c r="N123" i="18"/>
  <c r="O122" i="18"/>
  <c r="N122" i="18"/>
  <c r="O121" i="18"/>
  <c r="N121" i="18"/>
  <c r="O120" i="18"/>
  <c r="N120" i="18"/>
  <c r="O119" i="18"/>
  <c r="N119" i="18"/>
  <c r="O118" i="18"/>
  <c r="N118" i="18"/>
  <c r="O117" i="18"/>
  <c r="N117" i="18"/>
  <c r="O116" i="18"/>
  <c r="N116" i="18"/>
  <c r="O115" i="18"/>
  <c r="N115" i="18"/>
  <c r="O114" i="18"/>
  <c r="N114" i="18"/>
  <c r="O113" i="18"/>
  <c r="N113" i="18"/>
  <c r="O112" i="18"/>
  <c r="N112" i="18"/>
  <c r="O111" i="18"/>
  <c r="N111" i="18"/>
  <c r="O110" i="18"/>
  <c r="N110" i="18"/>
  <c r="O109" i="18"/>
  <c r="N109" i="18"/>
  <c r="O108" i="18"/>
  <c r="N108" i="18"/>
  <c r="O107" i="18"/>
  <c r="N107" i="18"/>
  <c r="O106" i="18"/>
  <c r="N106" i="18"/>
  <c r="O105" i="18"/>
  <c r="N105" i="18"/>
  <c r="O104" i="18"/>
  <c r="N104" i="18"/>
  <c r="O103" i="18"/>
  <c r="N103" i="18"/>
  <c r="O102" i="18"/>
  <c r="N102" i="18"/>
  <c r="O101" i="18"/>
  <c r="N101" i="18"/>
  <c r="O100" i="18"/>
  <c r="N100" i="18"/>
  <c r="O99" i="18"/>
  <c r="N99" i="18"/>
  <c r="O98" i="18"/>
  <c r="N98" i="18"/>
  <c r="O97" i="18"/>
  <c r="N97" i="18"/>
  <c r="O96" i="18"/>
  <c r="N96" i="18"/>
  <c r="O95" i="18"/>
  <c r="N95" i="18"/>
  <c r="O94" i="18"/>
  <c r="N94" i="18"/>
  <c r="O93" i="18"/>
  <c r="N93" i="18"/>
  <c r="O92" i="18"/>
  <c r="N92" i="18"/>
  <c r="O91" i="18"/>
  <c r="N91" i="18"/>
  <c r="O90" i="18"/>
  <c r="N90" i="18"/>
  <c r="O89" i="18"/>
  <c r="N89" i="18"/>
  <c r="O88" i="18"/>
  <c r="N88" i="18"/>
  <c r="O87" i="18"/>
  <c r="N87" i="18"/>
  <c r="O52" i="9" l="1"/>
  <c r="N52" i="9"/>
  <c r="M52" i="9"/>
  <c r="L52" i="9"/>
  <c r="K52" i="9"/>
  <c r="J52" i="9"/>
  <c r="I52" i="9"/>
  <c r="U44" i="9"/>
  <c r="T44" i="9"/>
  <c r="S44" i="9"/>
  <c r="R44" i="9"/>
  <c r="Q44" i="9"/>
  <c r="P44" i="9"/>
  <c r="U43" i="9"/>
  <c r="T43" i="9"/>
  <c r="S43" i="9"/>
  <c r="R43" i="9"/>
  <c r="Q43" i="9"/>
  <c r="P43" i="9"/>
  <c r="U42" i="9"/>
  <c r="T42" i="9"/>
  <c r="S42" i="9"/>
  <c r="R42" i="9"/>
  <c r="Q42" i="9"/>
  <c r="P42" i="9"/>
  <c r="U41" i="9"/>
  <c r="T41" i="9"/>
  <c r="S41" i="9"/>
  <c r="R41" i="9"/>
  <c r="Q41" i="9"/>
  <c r="P41" i="9"/>
  <c r="U40" i="9"/>
  <c r="T40" i="9"/>
  <c r="S40" i="9"/>
  <c r="R40" i="9"/>
  <c r="Q40" i="9"/>
  <c r="P40" i="9"/>
  <c r="B19" i="7" l="1"/>
  <c r="D17" i="6"/>
</calcChain>
</file>

<file path=xl/sharedStrings.xml><?xml version="1.0" encoding="utf-8"?>
<sst xmlns="http://schemas.openxmlformats.org/spreadsheetml/2006/main" count="5484" uniqueCount="386">
  <si>
    <t>User Guidance</t>
  </si>
  <si>
    <t>1.8c</t>
  </si>
  <si>
    <t>1.8b</t>
  </si>
  <si>
    <t>1.8a</t>
  </si>
  <si>
    <t>1.7c</t>
  </si>
  <si>
    <t>1.7b</t>
  </si>
  <si>
    <t>1.7a</t>
  </si>
  <si>
    <t>1.6c</t>
  </si>
  <si>
    <t>Average BSO Payment towards GP Services per Registered Patient, by Local Government District by financial year</t>
  </si>
  <si>
    <t>1.6b</t>
  </si>
  <si>
    <t>Average BSO Payment towards GP Services per Registered Patient, by Local Commissioning Group (Health Trust) by financial year</t>
  </si>
  <si>
    <t>1.6a</t>
  </si>
  <si>
    <t>1.5c</t>
  </si>
  <si>
    <t>1.5b</t>
  </si>
  <si>
    <t>1.5a</t>
  </si>
  <si>
    <t>1.4c</t>
  </si>
  <si>
    <t>1.4b</t>
  </si>
  <si>
    <t>1.4a</t>
  </si>
  <si>
    <t>1.3c</t>
  </si>
  <si>
    <t>1.3b</t>
  </si>
  <si>
    <t>1.3a</t>
  </si>
  <si>
    <t>1.2d</t>
  </si>
  <si>
    <t>1.2c</t>
  </si>
  <si>
    <t>1.2b</t>
  </si>
  <si>
    <t>1.2a</t>
  </si>
  <si>
    <t>Northern Ireland Registrations of Non-UK Nationals by Local Government District by financial year</t>
  </si>
  <si>
    <t>1.1f</t>
  </si>
  <si>
    <t>Northern Ireland Registrations of Non-UK Nationals by Local Commissioning Group (Health Trust) by financial year</t>
  </si>
  <si>
    <t>1.1e</t>
  </si>
  <si>
    <t>Northern Ireland Patient Registrations by Local Government District  by financial year</t>
  </si>
  <si>
    <t>1.1d</t>
  </si>
  <si>
    <t>Northern Ireland Patient Registrations by Local Commissioning Group (Health Trust) by financial year</t>
  </si>
  <si>
    <t>1.1c</t>
  </si>
  <si>
    <t>Registered Patients by Gender, Age Group and Local Government District by year</t>
  </si>
  <si>
    <t>1.1b</t>
  </si>
  <si>
    <t>Registered Patients by Gender, Age Group and Local Commissioning Group (Health Trust) by year</t>
  </si>
  <si>
    <t>1.1a</t>
  </si>
  <si>
    <t>Male 
0-4</t>
  </si>
  <si>
    <t>Male 
5-15</t>
  </si>
  <si>
    <t>Male 16-44</t>
  </si>
  <si>
    <t>Male 45-64</t>
  </si>
  <si>
    <t>Male 65-74</t>
  </si>
  <si>
    <t>Male 75-84</t>
  </si>
  <si>
    <t>Male 85+</t>
  </si>
  <si>
    <t>Male Total</t>
  </si>
  <si>
    <t>Female 0-4</t>
  </si>
  <si>
    <t>Female 5-15</t>
  </si>
  <si>
    <t>Female 16-44</t>
  </si>
  <si>
    <t>Female 45-64</t>
  </si>
  <si>
    <t>Female 65-74</t>
  </si>
  <si>
    <t>Female 75-84</t>
  </si>
  <si>
    <t>Female 85+</t>
  </si>
  <si>
    <t>Female Total</t>
  </si>
  <si>
    <t>All Persons 0-4</t>
  </si>
  <si>
    <t>All Persons 5-15</t>
  </si>
  <si>
    <t>All Persons 16-44</t>
  </si>
  <si>
    <t>All Persons 45-64</t>
  </si>
  <si>
    <t>All Persons 65-74</t>
  </si>
  <si>
    <t>All Persons 75-84</t>
  </si>
  <si>
    <t>All Persons 85+</t>
  </si>
  <si>
    <t>All Persons Total</t>
  </si>
  <si>
    <t>% Change in Registered Patients from 2014</t>
  </si>
  <si>
    <t>Belfast</t>
  </si>
  <si>
    <t>N/A</t>
  </si>
  <si>
    <t>n/a</t>
  </si>
  <si>
    <t>Northern</t>
  </si>
  <si>
    <t>South Eastern</t>
  </si>
  <si>
    <t>Southern</t>
  </si>
  <si>
    <t>Western</t>
  </si>
  <si>
    <t>Northern Ireland</t>
  </si>
  <si>
    <t>Back to Table List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</si>
  <si>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</si>
  <si>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</si>
  <si>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</si>
  <si>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</si>
  <si>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</si>
  <si>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</si>
  <si>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</si>
  <si>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</si>
  <si>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</si>
  <si>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</si>
  <si>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 Change in Registered Patients from 2016</t>
  </si>
  <si>
    <t>Antrim Ballymena</t>
  </si>
  <si>
    <t>Ards</t>
  </si>
  <si>
    <t>Armagh &amp; Dungannon</t>
  </si>
  <si>
    <t>Causeway</t>
  </si>
  <si>
    <t>Craigavon</t>
  </si>
  <si>
    <t>Derry</t>
  </si>
  <si>
    <t>Down</t>
  </si>
  <si>
    <t>East Antrim</t>
  </si>
  <si>
    <t>East Belfast</t>
  </si>
  <si>
    <t>Lisburn</t>
  </si>
  <si>
    <t>Mid-Ulster</t>
  </si>
  <si>
    <t>Newry &amp; District</t>
  </si>
  <si>
    <t>North Belfast</t>
  </si>
  <si>
    <t>North Down</t>
  </si>
  <si>
    <t>South Belfast</t>
  </si>
  <si>
    <t>South West</t>
  </si>
  <si>
    <t>West Belfast</t>
  </si>
  <si>
    <t>2014/2015</t>
  </si>
  <si>
    <t>New Registrations</t>
  </si>
  <si>
    <t>Within NI Transfers</t>
  </si>
  <si>
    <t>Total Registrations</t>
  </si>
  <si>
    <t>% Change in Total Registrations from 2014/15</t>
  </si>
  <si>
    <t xml:space="preserve">Northern Ireland </t>
  </si>
  <si>
    <t>2015/2016</t>
  </si>
  <si>
    <t>2016/2017</t>
  </si>
  <si>
    <t>2017/2018</t>
  </si>
  <si>
    <t xml:space="preserve">Antrim and Newtownabbey  </t>
  </si>
  <si>
    <t xml:space="preserve">Ards and North Down </t>
  </si>
  <si>
    <t xml:space="preserve">Armagh City, Banbridge and Craigavon </t>
  </si>
  <si>
    <t xml:space="preserve">Belfast </t>
  </si>
  <si>
    <t xml:space="preserve">Causeway Coast and Glens </t>
  </si>
  <si>
    <t xml:space="preserve">Derry City and Strabane </t>
  </si>
  <si>
    <t xml:space="preserve">Fermanagh and Omagh </t>
  </si>
  <si>
    <t xml:space="preserve">Mid and East Antrim </t>
  </si>
  <si>
    <t xml:space="preserve">Mid Ulster </t>
  </si>
  <si>
    <t xml:space="preserve">Newry, Mourne and Down </t>
  </si>
  <si>
    <t>2018/2019</t>
  </si>
  <si>
    <t>2019/2020</t>
  </si>
  <si>
    <t>Non-UK Nationals New Registrations</t>
  </si>
  <si>
    <t>Non-UK Nationals Within NI Transfers</t>
  </si>
  <si>
    <t>Non-UK Nationals Total Registrations</t>
  </si>
  <si>
    <t>Male 
25-39</t>
  </si>
  <si>
    <t>Male 
40-44</t>
  </si>
  <si>
    <t>Male 
45-49</t>
  </si>
  <si>
    <t>Male 
50-54</t>
  </si>
  <si>
    <t>Male 
55-59</t>
  </si>
  <si>
    <t>Male 
60+</t>
  </si>
  <si>
    <t>Male 
Total</t>
  </si>
  <si>
    <t>Female 
25-39</t>
  </si>
  <si>
    <t>Female 
40-44</t>
  </si>
  <si>
    <t>Female 
45-49</t>
  </si>
  <si>
    <t>Female 
50-54</t>
  </si>
  <si>
    <t>Female 
55-59</t>
  </si>
  <si>
    <t>Female 
60+</t>
  </si>
  <si>
    <t>Female 
Total</t>
  </si>
  <si>
    <t>All GPs 25-39</t>
  </si>
  <si>
    <t>All GPs 40-44</t>
  </si>
  <si>
    <t>All GPs 45-49</t>
  </si>
  <si>
    <t>All GPs 50-54</t>
  </si>
  <si>
    <t>All GPs 55-59</t>
  </si>
  <si>
    <t>All GPs 60+</t>
  </si>
  <si>
    <t>All GPs Total</t>
  </si>
  <si>
    <t>% Change in number of GPs from previous Year</t>
  </si>
  <si>
    <t>% Change in number of GPs from 2014</t>
  </si>
  <si>
    <t>#</t>
  </si>
  <si>
    <t>*</t>
  </si>
  <si>
    <t>Year</t>
  </si>
  <si>
    <t>Number of Male GPs</t>
  </si>
  <si>
    <t>% of 
Male GPs</t>
  </si>
  <si>
    <t>Number of Female GPs</t>
  </si>
  <si>
    <t>% of Female GPs</t>
  </si>
  <si>
    <t>Total 
GPs</t>
  </si>
  <si>
    <t>Contract Type</t>
  </si>
  <si>
    <t>Total</t>
  </si>
  <si>
    <t xml:space="preserve">No of Practices </t>
  </si>
  <si>
    <t>% Change in number of GP Practices from 2014</t>
  </si>
  <si>
    <t>GPs</t>
  </si>
  <si>
    <t>Registered Population</t>
  </si>
  <si>
    <t>GPs per 100,000</t>
  </si>
  <si>
    <t>% Change in number of GPs per 100,000 Registered Patients from 2017</t>
  </si>
  <si>
    <t>Practices</t>
  </si>
  <si>
    <t>Practices per 100,000</t>
  </si>
  <si>
    <t>% Change in number of GP Practices per 100,000 Registered Patients from 2017</t>
  </si>
  <si>
    <t>% Change in number of Practices per 100,000 Registered Patients from 2017</t>
  </si>
  <si>
    <t>Payment towards GP Services</t>
  </si>
  <si>
    <t>Cost figures presented are rounded to the nearest £100,000</t>
  </si>
  <si>
    <t>Male GPs</t>
  </si>
  <si>
    <t>Female GPs</t>
  </si>
  <si>
    <t>Scotland</t>
  </si>
  <si>
    <t>Wales</t>
  </si>
  <si>
    <t>England</t>
  </si>
  <si>
    <t>Most Deprived                                                 1</t>
  </si>
  <si>
    <t>Least Deprived                                                 5</t>
  </si>
  <si>
    <t>Notes on GPs/ GP Practices:</t>
  </si>
  <si>
    <t>Notes on Registered Patients:</t>
  </si>
  <si>
    <t>Notes on spend/ practice income:</t>
  </si>
  <si>
    <t>Notes on comparisons with Great Britain (GB):</t>
  </si>
  <si>
    <t>% Change in number of GP Practices from 2016</t>
  </si>
  <si>
    <t>GP Practice List Sizes</t>
  </si>
  <si>
    <t>Northern Ireland Population Statistics</t>
  </si>
  <si>
    <t>2014</t>
  </si>
  <si>
    <t>Male 
16-44</t>
  </si>
  <si>
    <t>Male 
45-64</t>
  </si>
  <si>
    <t>Male 
65-74</t>
  </si>
  <si>
    <t>Male 
75-84</t>
  </si>
  <si>
    <t>Male 
85+</t>
  </si>
  <si>
    <t>2016</t>
  </si>
  <si>
    <t>2020/2021</t>
  </si>
  <si>
    <t>2018</t>
  </si>
  <si>
    <t>2019</t>
  </si>
  <si>
    <t>2020</t>
  </si>
  <si>
    <t>2021</t>
  </si>
  <si>
    <t>Avg Distance Miles</t>
  </si>
  <si>
    <t>2017</t>
  </si>
  <si>
    <t>GPs by Gender, Age Group and Local Commissioning Group (Health Trust) by year</t>
  </si>
  <si>
    <t>GPs by Gender, Age Group and Local Government District by year</t>
  </si>
  <si>
    <t>% Change in Registered Patients from Previous Year</t>
  </si>
  <si>
    <t>% Change in Total Registrations from Previous Year</t>
  </si>
  <si>
    <t>% Change in number of GPs from Previous Year</t>
  </si>
  <si>
    <t>% Change in number of GP Practices from Previous Year</t>
  </si>
  <si>
    <t>% Change in number of GPs per 100,000 Registered Patients from Previous Year</t>
  </si>
  <si>
    <t>% Change in number of GP Practices per 100,000 Registered Patients from Previous Year</t>
  </si>
  <si>
    <t>% Change in number of Practices per 100,000 Registered Patients from Previous Year</t>
  </si>
  <si>
    <t>% Change in Avg Cost per Patient from Previous Year</t>
  </si>
  <si>
    <t>Avg Cost per Patient</t>
  </si>
  <si>
    <t>% Change in number of GPs per Practice from 2018</t>
  </si>
  <si>
    <t>% Change in number of GPs per Practice from Previous Year</t>
  </si>
  <si>
    <t>No of Practices</t>
  </si>
  <si>
    <t>No of GPs</t>
  </si>
  <si>
    <t>Avg GPs per Practice</t>
  </si>
  <si>
    <t>1.4d</t>
  </si>
  <si>
    <t>1.4e</t>
  </si>
  <si>
    <t>1.4f</t>
  </si>
  <si>
    <t>Average number of GPs (headcount) per GP Practice by Local Commissioning Group (Health Trust) by Year</t>
  </si>
  <si>
    <t>Average number of GPs (headcount) per GP Practice by Local Government District by Year</t>
  </si>
  <si>
    <t>% Change in Total Registrations from 2014/2015</t>
  </si>
  <si>
    <t>% Change in number of GPs from 2016</t>
  </si>
  <si>
    <t>% Change in Avg Cost per Patient from 2017/2018</t>
  </si>
  <si>
    <t>1.1g</t>
  </si>
  <si>
    <t>1.2e</t>
  </si>
  <si>
    <t>1.1h</t>
  </si>
  <si>
    <t>1.1i</t>
  </si>
  <si>
    <t>% Change in Total Registrations from 2020/2021</t>
  </si>
  <si>
    <t>Registered Patients by Gender, Age Group and GP Federation by year</t>
  </si>
  <si>
    <t>Northern Ireland Patient Registrations by GP Federation by financial year</t>
  </si>
  <si>
    <t>Northern Ireland Registrations of Non-UK Nationals by GP Federation by financial year</t>
  </si>
  <si>
    <t>GPs by Age Group and GP Federation by year</t>
  </si>
  <si>
    <t>Average number of GPs (headcount) per GP Practice by GP Federation by Year</t>
  </si>
  <si>
    <t>Average BSO Payment towards GP Services per Registered Patient, by GP Federation by financial year</t>
  </si>
  <si>
    <t>2021/2022</t>
  </si>
  <si>
    <t>2022</t>
  </si>
  <si>
    <t>GPs deal with a whole range of health problems. They run clinics, give vaccinations and carry out simple surgical operations. GPs usually work in practices as part of a team, which includes nurses, healthcare assistants, practice managers, receptionists and other staff. Practices also work closely with other healthcare professionals, such as health visitors, midwives, mental health services and social care services. If your GP cannot deal with a problem, then you’ll usually be referred to a hospital for tests, treatment, or to see a consultant with specialist knowledge.</t>
  </si>
  <si>
    <t>GPs maintain their own clinical information systems, this section therefore does not contain information about the treatment of patients. The section includes details on the number of GPs, GP Practices and some high level information about the number of patients registered with GPs. </t>
  </si>
  <si>
    <t>Figures presented for GPs refer to Unrestricted Principals or Equivalents (UPEs), Salaried GPs and Retainers and does not include Locums.  GP numbers are headcount and do not therefore reflect changes in working patterns.</t>
  </si>
  <si>
    <t>Principals (Partners) run the GP practice. Sometimes there is only one GP partner, but often a number of GPs group together in a multi partnership practice.  As well as seeing patients the GP partner is responsible for running the business side of the practice.</t>
  </si>
  <si>
    <t xml:space="preserve">Salaried GPs are employed by the practice and receive a salary for a contracted number of hours worked. </t>
  </si>
  <si>
    <t>Local Government District breakdowns for GP Practices are based on the location of the Primary GP practice.  Local Commissioning Group (Health Trust) and Federation are assigned to GP practices by the organisations.</t>
  </si>
  <si>
    <t>GP Federations have been established in Northern Ireland to support and protect GP Practices and to deliver the transformation agenda in Health and Social care.  There are currently 17 fully incorporated GP Federations covering all areas of Northern Ireland, all of which are owned entirely by GPs.  GP Federations aim to provide better care, delivered in a more responsive way and closer to home, for patients registered on the lists of practices within the GP Federation.  The focus is on working across the local health and social care community, in collaboration with a wide number of agencies, to design and implement innovative healthcare strategies and ways of delivering high quality care.</t>
  </si>
  <si>
    <t>Information on Patient Registrations comes from the National Health Application and Infrastructure Services system (NHAIS). NHAIS is a suite of software implemented across primary care which manages services, patient registration and demographic details for England, Wales and Northern Ireland.</t>
  </si>
  <si>
    <t>In order to access primary care services in Northern Ireland, patients need to register with a GP practice.
Registrations can be further divided by type:
▪ Type 1: Baby First Registrations. Those registering to a GP for the first time and are babies born in NI.
▪ Type 2: Northern Ireland First Registrations. Those who register for the first time with a GP and are older than 1 year.
▪ Type 3: Transfers from other parts of the United Kingdom (UK). Includes transfers from England, Scotland, Wales, Isle of Man and Isle of Wight, and are registrations from patients previously registered with a GP in another part of the UK.
▪ Type 4: Migrant registrations. New registrations from patients born outside of the UK, including ROI.
▪ Type 5: Service related registrations i.e. those serving in the armed forces and their dependents.</t>
  </si>
  <si>
    <t>Individual registrations will be deducted from the index of registered patients for a number of reasons including notification of death, emigration, returning to their home country, moving to Great Britain etc.</t>
  </si>
  <si>
    <t xml:space="preserve">There may be a lag between a patient presenting themselves at a GP Practice and completion of registration.  This lag may be greater for patients who have to provide additional documentation as proof of entitlement to services.  Similarly for deductions a lag in removing individuals from the index of registered patients may occur.  Individuals may remain on the index of registered patients e.g. when they have emigrated and not notified their GP Practice.  As such data presented in this report will reflect the patient information that has been processed at the point in time.  </t>
  </si>
  <si>
    <t>GP practice characteristics vary in terms of Full Time Equivalent (FTE) number of GPs assigned to a practice, number of sites a practice operates from and number of patients registered to a practice.</t>
  </si>
  <si>
    <t>Patient Information presented by Local Commissioning Group (Health Trust), Local Government District (LGD) and GP Federation is based on the GP registered population as opposed to resident population.</t>
  </si>
  <si>
    <t>While the index of patients registered with a GP Practice informs population statistics for Northern Ireland this is not the remit of collecting this data.  For Northern Ireland Population Statistics visit the link below:</t>
  </si>
  <si>
    <t>For Quarterly GP Practice List Sizes visit the link below:</t>
  </si>
  <si>
    <t>Practices receive income through a number of funding streams, for different services, including: essential services, additional services, the Quality and Outcomes Framework (QOF), enhanced services etc. Some practices may also receive seniority payments and payments for dispensing services.</t>
  </si>
  <si>
    <t>The General Medical Services (GMS) global sum formula distributes the core funding (global sum) to general practices for essential and some additional services. The global sum allocation formula is designed to ensure that resources are directed to practices based on an estimate of their patient workload and unavoidable practice costs.</t>
  </si>
  <si>
    <t>The global sum includes various components but the main payment is based on the GP registered patient list-size adjusted, to reflect differences in the age and sex composition of the practice, together with a range of factors which take into account the additional pressures generated by differential rates of patient turnover, morbidity, mortality and the impact of geographical location.</t>
  </si>
  <si>
    <t>GP comparison figures for England, Wales and Scotland are not the headline figures presented in their publications but rather data on the appropriate contract type to match what we present for Northern Ireland. In the case of England we are reporting on all qualified permanent GPs (excluding Registrars and Locums). For Wales their Retainer Count was added to their headline figures, while for Scotland  the Performer Registrar/ST contract type was removed from their headline figures.</t>
  </si>
  <si>
    <t xml:space="preserve">Figures presented for GPs are headcount so comparisons should be treated with caution as this is not a true measure of Full Time Equivalent number of GPs and will not reflect any difference in working patterns between NI and GB countries. </t>
  </si>
  <si>
    <t>GP Practices vary in size in terms of number of GPs who operate from them and patients registered to them meaning that comparisons with GB countries should be treated with caution.</t>
  </si>
  <si>
    <t>Statistical Notation
* Number less than 3. # Number suppressed to avoid disclosing another number, less than 3
N/A = Not Available; n/a = Not Applicable</t>
  </si>
  <si>
    <t>Note</t>
  </si>
  <si>
    <t>Note text</t>
  </si>
  <si>
    <t>Back to Contents</t>
  </si>
  <si>
    <t>Registered Patients is the count of individuals with a live medical registration at a Northern Ireland GP Practice</t>
  </si>
  <si>
    <t>Figures presented are at March 31st each year</t>
  </si>
  <si>
    <t>Registrations listed as n/a are registrations not associated with an active GP Practice</t>
  </si>
  <si>
    <t>Figures presented are by financial year</t>
  </si>
  <si>
    <t>Non-UK Nationals refers to registrations with a country of Origin outside the UK and excludes ROI Cross Border Workers</t>
  </si>
  <si>
    <t xml:space="preserve">*Number less than 3. #Number suppressed to avoid disclosing another number less than 3 </t>
  </si>
  <si>
    <t>1985-1993: Month recorded July; 1994-2013: Month recorded October; 2014-2022: Month recorded March</t>
  </si>
  <si>
    <t>Principals (Partners) run a GP practice</t>
  </si>
  <si>
    <t>Salaried GPs are employed by the practice and receive a salary for a contracted number of hours worked</t>
  </si>
  <si>
    <t>Locums are doctors of any grade or specialty who provide temporary staffing cover at any time. Locums presented in the table above are locum only. Other GPs may perform locums duties but have been counted in their primary role</t>
  </si>
  <si>
    <t>Assistants, ST2s and ST3 Registrars are excluded from figures presented</t>
  </si>
  <si>
    <t>GP practices vary in size in terms of registered patients, total number of GPs working at each practice and working patterns of GPs within the practice</t>
  </si>
  <si>
    <t>Practices closed prior to 2017/18 and had not yet joined a GP Federation. These payments were processed in 2017/18 but relate to previous years</t>
  </si>
  <si>
    <t>Distance is calculated as the straight line distance between the centroids of the patient's home postcode to the postcode of the nearest GP Practice. This is irrespective of whether or not the patient avails of the services of their nearest GP Practice</t>
  </si>
  <si>
    <t>Gender is not known for all GPs in England, Percentages presented are for those cases where gender is known.</t>
  </si>
  <si>
    <t>Figures presented for England are at 31st March</t>
  </si>
  <si>
    <t>GP Figures for Scotland are at 30th September</t>
  </si>
  <si>
    <t>This worksheet contains one table with references to notes which can be found in the notes worksheet.</t>
  </si>
  <si>
    <t>Sources: National Health Application and Infrastructure Services (NHAIS), Northern Ireland Statistics and Research Agency (NISRA) Central Postcode Directory (CPD).</t>
  </si>
  <si>
    <t>Sources: National Health Application and Infrastructure Services (NHAIS), Business Services Organisation - GP Practice Federation Lookup Table.</t>
  </si>
  <si>
    <t>Sources: Business Services Organisation GP Medical Archives, Business Services Organisation - GP Practice Federation Lookup Table.</t>
  </si>
  <si>
    <t>Sources: Business Services Organisation GP Medical Archives, Northern Ireland Statistics and Research Agency (NISRA) Central Postcode Directory (CPD).</t>
  </si>
  <si>
    <t>Sources: 1985-87 &amp; 1990-95 CSA Annual Statistical Reports, 1988 &amp; 1996-2002 CSA Medical Diary, 2003-2007 CSA Annual Statistical Report, 2008-2021 Business Services Organisation GP Medical Archives.</t>
  </si>
  <si>
    <t>Sources: Business Services Organisation GP Medical Archives.</t>
  </si>
  <si>
    <t>Table 1.2e: GPs by Contractor Type by year [note 2] [note 8] [note 11] [note 12] [note 13] [note 14] [note 15]</t>
  </si>
  <si>
    <t>Avg Number of Registered Patients</t>
  </si>
  <si>
    <t>% Change in Avg Number of Registered Patients from Previous Year</t>
  </si>
  <si>
    <t>% Change in Avg Number of Registered Patients from 2014</t>
  </si>
  <si>
    <t>Sources: National Health Application and Infrastructure Services (NHAIS), Business Services Organisation GP Practice Medical Archives,  Northern Ireland Statistics and Research Agency (NISRA) Central Postcode Directory (CPD).</t>
  </si>
  <si>
    <t>% Change in Avg Number of Registered Patients from 2016</t>
  </si>
  <si>
    <t>Sources: National Health Application and Infrastructure Services (NHAIS), Business Services Organisation GP Practice Medical Archives,  Business Services Organisation - GP Practice Federation Lookup Table.</t>
  </si>
  <si>
    <t>Registered Patients</t>
  </si>
  <si>
    <t>Non-GP Federation</t>
  </si>
  <si>
    <t>Sources: Business Services Organisation GP Practice Medical Archives, Business Services Organisation GP Practice Medical Archives,  Northern Ireland Statistics and Research Agency (NISRA) Central Postcode Directory (CPD).</t>
  </si>
  <si>
    <t>Sources: Business Services Organisation GP Practice Medical Archives, Business Services Organisation GP Practice Medical Archives,  Business Services Organisation - GP Practice Federation Lookup Table.</t>
  </si>
  <si>
    <t>Sources: National Health Application and Infrastructure Services (NHAIS), Business Services Organisation GP Medical Archives,  Business Services Organisation - GP Practice Federation Lookup Table.</t>
  </si>
  <si>
    <t>Sources: National Health Application and Infrastructure Services (NHAIS), Business Services Organisation GP Medical Archives,  Northern Ireland Statistics and Research Agency (NISRA) Central Postcode Directory (CPD).</t>
  </si>
  <si>
    <t>Sources: FPPS System and Payment Records, National Health Application and Infrastructure Services (NHAIS), Northern Ireland Statistics and Research Agency (NISRA) Central Postcode Directory (CPD).</t>
  </si>
  <si>
    <t>Sources: FPPS System and Payment Records, National Health Application and Infrastructure Services (NHAIS), Business Services Organisation - GP Practice Federation Lookup Table.</t>
  </si>
  <si>
    <t>Percentage of Registered Patients within 1 mile radius</t>
  </si>
  <si>
    <t>Percentage of Registered Patients within 3 mile radius</t>
  </si>
  <si>
    <t>Percentage of Registered Patients within 5 mile radius</t>
  </si>
  <si>
    <t>Sources: National Health Application and Infrastructure Services (NHAIS), Business Services Organisation GP Practice Medical Archives, Northern Ireland Statistics and Research Agency (NISRA) Central Postcode Directory (CPD).</t>
  </si>
  <si>
    <t>Sources: Business Services Organisation GP Medical Archives, NHS Digital, Primary &amp; Community Health and Social Services Statistics Wales, NHS National Services Scotland.</t>
  </si>
  <si>
    <t>Sources: National Health Application and Infrastructure Services (NHAIS), Business Services Organisation GP Medical Archives, NHS Digital, Primary &amp; Community Health and Social Services Statistics Wales, NHS National Services Scotland.</t>
  </si>
  <si>
    <t>% Change in number of GPs per 100,000 Registered Patients from previous Year</t>
  </si>
  <si>
    <t>% Change in number of GPs per 100,000 Registered Patients from 2016/2017</t>
  </si>
  <si>
    <t>% Change in number of GPs per 100,000 Registered Patients from 2016/17</t>
  </si>
  <si>
    <t>% Change in number of GP Practices per 100,000 Registered Patients from previous Year</t>
  </si>
  <si>
    <t>% Change in number of GP Practices per 100,000 Registered Patients from 2016/2017</t>
  </si>
  <si>
    <t>Principal</t>
  </si>
  <si>
    <t>Salaried GP</t>
  </si>
  <si>
    <t>Retainer</t>
  </si>
  <si>
    <t>Locum</t>
  </si>
  <si>
    <t>GP Practices may have surgeries on more than one site.  Location data based on postcode of principal practice</t>
  </si>
  <si>
    <t>Non-GP Federation refers to practices that closed before they joined a Federation</t>
  </si>
  <si>
    <t>Figures presented for GPs are headcount by individual contract and refer to Unrestricted Principals or Equivalents (UPEs), Salaried GPs and Retainers</t>
  </si>
  <si>
    <t>Patients have been assigned to areas based on the location of the GP practice not their home address</t>
  </si>
  <si>
    <t>The total number of registrations includes all first time registrations (new) plus patients moving from another NI GP Practice</t>
  </si>
  <si>
    <t>Patients may have more than one transaction in a quarter</t>
  </si>
  <si>
    <t>Practices 473 and 475 are located in the South Eastern Local Commissioning Group (Health Trust) but are managed by the Southern Trust Local Commissioning Group</t>
  </si>
  <si>
    <t>Table 1.1a: Registered Patients by Gender, Age Group and Local Commissioning Group (Health Trust) by year [note 1] [note 2] [note 30]</t>
  </si>
  <si>
    <t>Table 1.1b: Registered Patients by Gender, Age Group and Local Government District by year [note 1] [note 2] [note 30]</t>
  </si>
  <si>
    <t>Table 1.1d: Northern Ireland Patient Registrations by Local Commissioning Group (Health Trust) by financial year [note 4] [note 5] [note 6] [note 31]</t>
  </si>
  <si>
    <t>Table 1.1e: Northern Ireland Patient Registrations by Local Government District by financial year [note 4] [note 5] [note 6] [note 31]</t>
  </si>
  <si>
    <t>Table 1.3a: GP Practices and Average Number of Registered Patients by Local Commissioning Group (Health Trust) by  year [note 1] [note 2] [note 16] [note 17] [note 32]</t>
  </si>
  <si>
    <t>Table 1.3b: GP Practices and Average Number of Registered Patients by Local Government District by year [note 1] [note 2] [note 16] [note 17] [note 32]</t>
  </si>
  <si>
    <t>Table 1.7a: Registered Patients weighted Average Distance and proportion proximity to nearest GP Practice by Local Commissioning Group (Health Trust) [note 1] [note 2] [note 22] [note 30]</t>
  </si>
  <si>
    <t>Table 1.7b: Registered Patients weighted Average Distance and proportion proximity to nearest GP Practice by Local Government District [note 1] [note 2] [note 22] [note 30]</t>
  </si>
  <si>
    <t>Table 1.7c: Registered Patients weighted Average Distance and proportion proximity to nearest GP Practice by deprivation quintile [note 1] [note 2] [note 22] [note 23] [note 30]</t>
  </si>
  <si>
    <t>The 2017 Northern Ireland Multiple Deprivation Measure (NIMDM2017) of patient's residence was used. For more information click the link in the cell below</t>
  </si>
  <si>
    <t>Northern Ireland Multiple Deprivation Measure 2017</t>
  </si>
  <si>
    <t>Individual totals may not sum to the Northern Ireland total due to rounding</t>
  </si>
  <si>
    <t>Table 1.6a: Average BSO Payment towards GP Services per Registered Patient, by Local Commissioning Group (Health Trust) by financial year [note 1] [note 18] [note 19] [note 20] [note 30] [note 32] [note 33]</t>
  </si>
  <si>
    <t>Table 1.6b: Average BSO Payment towards GP Services per Registered Patient, by Local Government District by financial year [note 1] [note 18] [note 19] [note 20] [note 30] [note 32] [note 33]</t>
  </si>
  <si>
    <t>GP Practices and Average Number of Registered Patients by Local Commissioning Group (Health Trust) by  year</t>
  </si>
  <si>
    <t>GP Practices and Average Number of Registered Patients by Local Government District by year</t>
  </si>
  <si>
    <t>GP Practices and Average Number of Registered Patients by GP Federation by  year</t>
  </si>
  <si>
    <t>GP Practices per 100,000 Registered Patients by Local Commissioning Group (Health Trust) by year</t>
  </si>
  <si>
    <t>Table 1.5a: GP Practices per 100,000 Registered Patients by Local Commissioning Group (Health Trust) by year [note 1] [note 2] [note 16] [note 17] [note 30] [note 32]</t>
  </si>
  <si>
    <t>Table 1.5b: GP Practices per 100,000 Registered Patients by Local Government District by year [note 1] [note 2] [note 16] [note 17] [note 30] [note 32]</t>
  </si>
  <si>
    <t>GP Practices per 100,000 Registered Patients by Local Government District by year</t>
  </si>
  <si>
    <t>GP Practices per 100,000 Registered Patients by GP Federation by year</t>
  </si>
  <si>
    <t>Table 1.4a: GPs per 100,000 Registered Patients by Local Commissioning Group (Health Trust) by year [note 1] [note 2] [note 8] [note 30] [note 32]</t>
  </si>
  <si>
    <t>Table 1.4b: GPs per 100,000 Registered Patients by Local Government District by year [note 1] [note 2] [note 8] [note 30] [note 32]</t>
  </si>
  <si>
    <t>GPs per 100,000 Registered Patients by Local Commissioning Group (Health Trust) by year</t>
  </si>
  <si>
    <t>GPs  per 100,000 Registered Patients by Local Government District by year</t>
  </si>
  <si>
    <t>GPs  per 100,000 Registered Patients by GP Federation by year</t>
  </si>
  <si>
    <t>GPs by Contractor Type by year</t>
  </si>
  <si>
    <t>Table 1.2d: GPs by Gender Trend by year [note 8] [note 10]</t>
  </si>
  <si>
    <t>GPs by Gender Trend by year</t>
  </si>
  <si>
    <t>Registered Patients weighted average distance and proportion proximity to nearest GP Practice by Local Government District</t>
  </si>
  <si>
    <t>Registered Patients weighted average distance and proportion proximity to nearest GP Practice by Local Commissioning Group (Health Trust)</t>
  </si>
  <si>
    <t>Registered Patients weighted average distance and proportion proximity to nearest GP Practice by Deprivation Quintile</t>
  </si>
  <si>
    <t>GPs by Gender and UK region by year</t>
  </si>
  <si>
    <t>GPs per 100,000 Registered Patients by UK region by year</t>
  </si>
  <si>
    <t>GP Practices per 100,000 Registered Patients by UK region by year</t>
  </si>
  <si>
    <t>Table 1.8a: GPs by Gender and UK region by year [note 8] [note 24] [note 25] [note 26] [note 27]</t>
  </si>
  <si>
    <t>General Medical Services Publication Table List</t>
  </si>
  <si>
    <t>Table 1.4d: Average number of GPs (headcount) per GP Practice by Local Commissioning Group (Health Trust) by Year [note 2] [note 8] [note 16] [note 17] [note 32]</t>
  </si>
  <si>
    <t>Table 1.4e: Average number of GPs (headcount) per GP Practice by Local Government District by Year [note 2] [note 8] [note 16] [note 17] [note 32]</t>
  </si>
  <si>
    <t>Table 1.1g: Northern Ireland Registrations of Non-UK Nationals by Local Commissioning Group (Health Trust) by financial year [note 4] [note 5] [note 6] [note 7] [note 31]</t>
  </si>
  <si>
    <t>Table 1.1h: Northern Ireland Registrations of Non-UK Nationals by Local Government District by financial year [note 4] [note 5] [note 6] [note 7] [note 31]</t>
  </si>
  <si>
    <t>Table 1.2a: GPs by Gender, Age Group and Local Commissioning Group (Health Trust) by year [note 2] [note 8] [note 9] [note 32]</t>
  </si>
  <si>
    <t>Table 1.2b: GPs by Gender, Age Group and Local Government District by year [note 2] [note 8] [note 9] [note 32]</t>
  </si>
  <si>
    <t>Table 1.8b: GPs per 100,000 Registered Patients by UK region by year [note 8] [note 25] [note 26] [note 27] [note 28] [note 29]</t>
  </si>
  <si>
    <t>Table 1.8c: GP Practices per 100,000 Registered Patients by UK region by year [note 25] [note 26] [note 27] [note 28] [note 29]</t>
  </si>
  <si>
    <t>Registered Patient figures for Scotland are at 1st October</t>
  </si>
  <si>
    <t xml:space="preserve">
General Medical Services for Northern Ireland
Annual Statistics Annex Tables
2021/2022</t>
  </si>
  <si>
    <t>Retainers: The retainer scheme is run by the Strategic Performance and Performance Group (formerly HSCB) and is designed to assist in retention of GPs in primary care in Northern Ireland. GP partners and GPs who are contracted to work for a Trust or another body for more than 20 hours per week are excluded from the scheme</t>
  </si>
  <si>
    <t>The retainer scheme is run by the Strategic Performance and Performance Group (formerly HSCB) and is designed to assist in retention of GPs in primary care in Northern Ireland.  GP partners and GPs who are contracted to work for a Trust or another body for more than 20 hours per week are excluded from the scheme.</t>
  </si>
  <si>
    <t xml:space="preserve">BSO Payment towards GP Services refers to the payments that BSO has processed on behalf of Strategic Performance and Performance Group (formerly HSCB) towards the overall cost of GP Services in Northern Ireland. This expenditure is the payments processed in a given year and not the cost of the service provided in that year. </t>
  </si>
  <si>
    <t>The expenditure is the payments processed in a given year and not the cost of the service provided in that year</t>
  </si>
  <si>
    <t xml:space="preserve">There are differences between the figures for GP registered patients and residential population.  These are expected and there are a number of reasons contributing to the differences. This GP “list inflation” may be caused, for example, by patients who have not been removed from patient lists following death, emigration or moving home, patients being dual registered at practices following a change of address, Cross Border Workers registered with a Northern Ireland GP or due to registered patients not completing the 2021 Census. </t>
  </si>
  <si>
    <t>For details of which practices belong to which GP Federation please see table 1.7 of the Quarterly General Medical Services Statistics available at the below link</t>
  </si>
  <si>
    <t>Quarterly General Medical Services Statistics</t>
  </si>
  <si>
    <t>Figures presented for Wales between 2016/2017 and 2018/2019 are at 30th September. 2019/2020 data onward is at 31st March. Comparable data for 2021/2022 is not currently available</t>
  </si>
  <si>
    <t>Table 1.1c: Registered Patients by Gender, Age Group and GP Federation by year [note 1] [note 2] [note 3] [note 30] [note 34]</t>
  </si>
  <si>
    <t>Table 1.1f: Northern Ireland Patient Registrations by GP Federation by financial year [note 4] [note 5] [note 6] [note 31] [note 34]</t>
  </si>
  <si>
    <t>Table 1.1i: Northern Ireland Registrations of Non-UK Nationals by GP Federation by financial year [note 4] [note 5] [note 6] [note 7] [note 31] [note 34]</t>
  </si>
  <si>
    <t>Table 1.2c: GPs by Age Group and GP Federation by year [note 2] [note 3] [note 8] [note 9] [note 32] [note 34]</t>
  </si>
  <si>
    <t>Table 1.3c: GP Practices and Average Number of Registered Patients by GP Federation by  year [note 1] [note 2] [note 3] [note 16] [note 17] [note 32] [note 34]</t>
  </si>
  <si>
    <t>Table 1.4c: GPs per 100,000 Registered Patients by GP Federation by year [note 1] [note 2] [note 3] [note 8] [note 30] [note 34]</t>
  </si>
  <si>
    <t>Table 1.4f: Average number of GPs (headcount) per GP Practice by GP Federation by Year [note 2] [note 8] [note 16] [note 17] [note 34]</t>
  </si>
  <si>
    <t>Table 1.5c: GP Practices per 100,000 Registered Patients by GP Federation by year [note 1] [note 2] [note 3] [note 16] [note 17] [note 30] [note 34]</t>
  </si>
  <si>
    <t>Table 1.6c: Average BSO Payment towards GP Services per Registered Patient, by GP Federation by financial year [note 1] [note 18] [note 19] [note 20] [note 21] [note 30] [note 33] [note 34]</t>
  </si>
  <si>
    <t>BSO Payment towards GP Services refers to the payments that BSO has processed on behalf of HSCB toward the overall cost of GP Services in Northern Ireland</t>
  </si>
  <si>
    <t>GP Practice figures for Scotland are at 1st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</si>
</sst>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5" formatCode="&quot;£&quot;#,##0;\-&quot;£&quot;#,##0"/>
    <numFmt numFmtId="44" formatCode="_-&quot;£&quot;* #,##0.00_-;\-&quot;£&quot;* #,##0.00_-;_-&quot;£&quot;* &quot;-&quot;??_-;_-@_-"/>
    <numFmt numFmtId="43" formatCode="_-* #,##0.00_-;\-* #,##0.00_-;_-* &quot;-&quot;??_-;_-@_-"/>
    <numFmt numFmtId="164" formatCode="[$-809]General"/>
    <numFmt numFmtId="165" formatCode="#,##0;\-#,##0.00_-;&quot;-&quot;"/>
    <numFmt numFmtId="166" formatCode="0.0"/>
    <numFmt numFmtId="167" formatCode="0.0%"/>
    <numFmt numFmtId="168" formatCode="_-* #,##0_-;\-* #,##0_-;_-* &quot;-&quot;??_-;_-@_-"/>
    <numFmt numFmtId="169" formatCode="#,##0.0"/>
    <numFmt numFmtId="170" formatCode="_-&quot;£&quot;* #,##0_-;\-&quot;£&quot;* #,##0_-;_-&quot;£&quot;* &quot;-&quot;??_-;_-@_-"/>
    <numFmt numFmtId="171" formatCode="&quot;£&quot;#,##0"/>
    <numFmt numFmtId="172" formatCode="#,##0.0_ ;\-#,##0.0\ "/>
    <numFmt numFmtId="173" formatCode="_-* #,##0.0_-;\-* #,##0.0_-;_-* &quot;-&quot;??_-;_-@_-"/>
    <numFmt numFmtId="174" formatCode="#,##0;\-#,##0;&quot;-&quot;"/>
  </numFmts>
  <fonts count="7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theme="1"/>
      <name val="Calibri"/>
      <family val="2"/>
    </font>
    <font>
      <sz val="11"/>
      <color theme="1"/>
      <name val="Arial"/>
      <family val="2"/>
    </font>
    <font>
      <sz val="10"/>
      <name val="Arial"/>
      <family val="2"/>
    </font>
    <font>
      <sz val="11"/>
      <color rgb="FF000000"/>
      <name val="Calibri"/>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Arial"/>
      <family val="2"/>
    </font>
    <font>
      <u/>
      <sz val="10.45"/>
      <color indexed="12"/>
      <name val="Arial"/>
      <family val="2"/>
    </font>
    <font>
      <u/>
      <sz val="10"/>
      <color indexed="30"/>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color theme="1"/>
      <name val="Arial"/>
      <family val="2"/>
    </font>
    <font>
      <sz val="12"/>
      <name val="Arial"/>
      <family val="2"/>
    </font>
    <font>
      <sz val="10"/>
      <name val="Microsoft Sans Serif"/>
      <family val="2"/>
    </font>
    <font>
      <sz val="10"/>
      <color indexed="8"/>
      <name val="Arial"/>
      <family val="2"/>
    </font>
    <font>
      <sz val="12"/>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006100"/>
      <name val="Calibri"/>
      <family val="2"/>
      <scheme val="minor"/>
    </font>
    <font>
      <b/>
      <sz val="11"/>
      <color indexed="8"/>
      <name val="Calibri"/>
      <family val="2"/>
      <scheme val="minor"/>
    </font>
    <font>
      <b/>
      <u/>
      <sz val="9"/>
      <color theme="1"/>
      <name val="Calibri"/>
      <family val="2"/>
      <scheme val="minor"/>
    </font>
    <font>
      <b/>
      <sz val="11"/>
      <color rgb="FF000000"/>
      <name val="Calibri"/>
      <family val="2"/>
      <scheme val="minor"/>
    </font>
    <font>
      <sz val="11"/>
      <name val="Calibri"/>
      <family val="2"/>
      <scheme val="minor"/>
    </font>
    <font>
      <sz val="10"/>
      <color theme="1"/>
      <name val="Calibri"/>
      <family val="2"/>
      <scheme val="minor"/>
    </font>
    <font>
      <b/>
      <sz val="12"/>
      <color rgb="FF1F497D"/>
      <name val="Calibri"/>
      <family val="2"/>
      <scheme val="minor"/>
    </font>
    <font>
      <u/>
      <sz val="11"/>
      <color rgb="FF3333FF"/>
      <name val="Calibri"/>
      <family val="2"/>
      <scheme val="minor"/>
    </font>
    <font>
      <b/>
      <sz val="14"/>
      <color rgb="FF000000"/>
      <name val="Calibri"/>
      <family val="2"/>
      <scheme val="minor"/>
    </font>
    <font>
      <sz val="11"/>
      <color indexed="8"/>
      <name val="Calibri"/>
      <family val="2"/>
      <scheme val="minor"/>
    </font>
    <font>
      <b/>
      <sz val="18"/>
      <color theme="3"/>
      <name val="Cambria"/>
      <family val="2"/>
      <scheme val="major"/>
    </font>
    <font>
      <sz val="12"/>
      <color theme="1"/>
      <name val="Arial"/>
      <family val="2"/>
    </font>
    <font>
      <sz val="1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4"/>
      <name val="Calibri"/>
      <family val="2"/>
      <scheme val="minor"/>
    </font>
    <font>
      <i/>
      <sz val="10"/>
      <color rgb="FF000000"/>
      <name val="Calibri"/>
      <family val="2"/>
    </font>
    <font>
      <sz val="11"/>
      <color theme="0"/>
      <name val="Calibri"/>
      <family val="2"/>
      <scheme val="minor"/>
    </font>
    <font>
      <b/>
      <sz val="11"/>
      <name val="Calibri"/>
      <family val="2"/>
      <scheme val="minor"/>
    </font>
    <font>
      <b/>
      <sz val="11"/>
      <color theme="1"/>
      <name val="Calibri"/>
      <family val="2"/>
      <scheme val="minor"/>
    </font>
    <font>
      <b/>
      <sz val="11"/>
      <color indexed="8"/>
      <name val="Calibri"/>
      <family val="2"/>
      <scheme val="minor"/>
    </font>
    <font>
      <sz val="11"/>
      <color theme="1"/>
      <name val="Calibri"/>
      <family val="2"/>
      <scheme val="minor"/>
    </font>
    <font>
      <sz val="11"/>
      <name val="Calibri"/>
      <family val="2"/>
      <scheme val="minor"/>
    </font>
    <font>
      <b/>
      <sz val="20"/>
      <color theme="0"/>
      <name val="Calibri"/>
      <family val="2"/>
      <scheme val="minor"/>
    </font>
    <font>
      <b/>
      <sz val="18"/>
      <name val="Calibri"/>
      <family val="2"/>
      <scheme val="minor"/>
    </font>
    <font>
      <b/>
      <sz val="18"/>
      <color theme="1"/>
      <name val="Calibri"/>
      <family val="2"/>
      <scheme val="minor"/>
    </font>
    <font>
      <sz val="11"/>
      <name val="Calibri"/>
      <scheme val="minor"/>
    </font>
    <font>
      <sz val="11"/>
      <color theme="1"/>
      <name val="Calibri"/>
      <scheme val="minor"/>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indexed="25"/>
      </patternFill>
    </fill>
    <fill>
      <patternFill patternType="solid">
        <fgColor indexed="24"/>
      </patternFill>
    </fill>
    <fill>
      <patternFill patternType="solid">
        <fgColor indexed="27"/>
      </patternFill>
    </fill>
    <fill>
      <patternFill patternType="solid">
        <fgColor indexed="26"/>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29"/>
      </patternFill>
    </fill>
    <fill>
      <patternFill patternType="solid">
        <fgColor indexed="43"/>
      </patternFill>
    </fill>
    <fill>
      <patternFill patternType="solid">
        <fgColor rgb="FFC6EFCE"/>
      </patternFill>
    </fill>
    <fill>
      <patternFill patternType="solid">
        <fgColor rgb="FFB8CCE4"/>
        <bgColor indexed="64"/>
      </patternFill>
    </fill>
    <fill>
      <patternFill patternType="solid">
        <fgColor rgb="FFDCE6F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indexed="8"/>
      </left>
      <right/>
      <top/>
      <bottom/>
      <diagonal/>
    </border>
    <border>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top/>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7352">
    <xf numFmtId="0" fontId="0" fillId="0" borderId="0"/>
    <xf numFmtId="0" fontId="3" fillId="0" borderId="0" applyNumberForma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2" applyNumberFormat="0" applyAlignment="0" applyProtection="0"/>
    <xf numFmtId="0" fontId="9" fillId="17"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164"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6" fillId="18"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165" fontId="12" fillId="0" borderId="0" applyFont="0" applyFill="0" applyBorder="0" applyAlignment="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alignment vertical="top"/>
      <protection locked="0"/>
    </xf>
    <xf numFmtId="0" fontId="3" fillId="0" borderId="0" applyNumberFormat="0" applyFill="0" applyBorder="0" applyAlignment="0" applyProtection="0"/>
    <xf numFmtId="0" fontId="26" fillId="9" borderId="2" applyNumberFormat="0" applyAlignment="0" applyProtection="0"/>
    <xf numFmtId="0" fontId="27" fillId="0" borderId="7" applyNumberFormat="0" applyFill="0" applyAlignment="0" applyProtection="0"/>
    <xf numFmtId="0" fontId="28" fillId="19" borderId="0" applyNumberFormat="0" applyBorder="0" applyAlignment="0" applyProtection="0"/>
    <xf numFmtId="0" fontId="29" fillId="0" borderId="0"/>
    <xf numFmtId="0" fontId="29" fillId="0" borderId="0"/>
    <xf numFmtId="0" fontId="1"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12" fillId="0" borderId="0"/>
    <xf numFmtId="0" fontId="1"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2"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30" fillId="0" borderId="0"/>
    <xf numFmtId="0" fontId="12" fillId="0" borderId="0">
      <alignment vertical="center"/>
    </xf>
    <xf numFmtId="0" fontId="12" fillId="0" borderId="0"/>
    <xf numFmtId="0" fontId="31" fillId="0" borderId="0"/>
    <xf numFmtId="0" fontId="12" fillId="0" borderId="0"/>
    <xf numFmtId="0" fontId="1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2" fillId="0" borderId="0"/>
    <xf numFmtId="0" fontId="1" fillId="0" borderId="0"/>
    <xf numFmtId="0" fontId="10" fillId="0" borderId="0"/>
    <xf numFmtId="0" fontId="10" fillId="0" borderId="0"/>
    <xf numFmtId="0" fontId="10"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29" fillId="0" borderId="0"/>
    <xf numFmtId="0" fontId="10" fillId="0" borderId="0"/>
    <xf numFmtId="0" fontId="10" fillId="0" borderId="0"/>
    <xf numFmtId="0" fontId="10" fillId="0" borderId="0"/>
    <xf numFmtId="0" fontId="29" fillId="0" borderId="0"/>
    <xf numFmtId="0" fontId="10"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0"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2"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2"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30" fillId="0" borderId="0"/>
    <xf numFmtId="0" fontId="10" fillId="0" borderId="0"/>
    <xf numFmtId="0" fontId="10" fillId="0" borderId="0"/>
    <xf numFmtId="0" fontId="10"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29" fillId="0" borderId="0"/>
    <xf numFmtId="0" fontId="12" fillId="0" borderId="0"/>
    <xf numFmtId="0" fontId="29" fillId="0" borderId="0"/>
    <xf numFmtId="0" fontId="29"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12"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10" fillId="0" borderId="0"/>
    <xf numFmtId="0" fontId="1" fillId="0" borderId="0"/>
    <xf numFmtId="0" fontId="10" fillId="0" borderId="0"/>
    <xf numFmtId="0" fontId="11" fillId="0" borderId="0"/>
    <xf numFmtId="0" fontId="11" fillId="0" borderId="0"/>
    <xf numFmtId="0" fontId="11" fillId="0" borderId="0"/>
    <xf numFmtId="0" fontId="1" fillId="0" borderId="0"/>
    <xf numFmtId="0" fontId="1" fillId="0" borderId="0"/>
    <xf numFmtId="0" fontId="29" fillId="0" borderId="0"/>
    <xf numFmtId="0" fontId="12"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12"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29" fillId="0" borderId="0"/>
    <xf numFmtId="0" fontId="10" fillId="0" borderId="0"/>
    <xf numFmtId="0" fontId="29" fillId="0" borderId="0"/>
    <xf numFmtId="0" fontId="12" fillId="0" borderId="0"/>
    <xf numFmtId="0" fontId="29" fillId="0" borderId="0"/>
    <xf numFmtId="0" fontId="29" fillId="0" borderId="0"/>
    <xf numFmtId="0" fontId="1" fillId="0" borderId="0"/>
    <xf numFmtId="0" fontId="10" fillId="0" borderId="0"/>
    <xf numFmtId="0" fontId="10" fillId="0" borderId="0"/>
    <xf numFmtId="0" fontId="10" fillId="0" borderId="0"/>
    <xf numFmtId="0" fontId="33" fillId="2" borderId="1" applyNumberFormat="0" applyFont="0" applyAlignment="0" applyProtection="0"/>
    <xf numFmtId="0" fontId="33" fillId="8" borderId="8" applyNumberFormat="0" applyFont="0" applyAlignment="0" applyProtection="0"/>
    <xf numFmtId="0" fontId="34" fillId="16" borderId="9" applyNumberFormat="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8" fillId="20" borderId="0" applyNumberFormat="0" applyBorder="0" applyAlignment="0" applyProtection="0"/>
    <xf numFmtId="0" fontId="32" fillId="0" borderId="0"/>
    <xf numFmtId="0" fontId="48" fillId="0" borderId="0" applyNumberFormat="0" applyFill="0" applyBorder="0" applyAlignment="0" applyProtection="0"/>
    <xf numFmtId="0" fontId="10"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1" fillId="0" borderId="47" applyNumberFormat="0" applyFill="0" applyAlignment="0" applyProtection="0"/>
    <xf numFmtId="0" fontId="52" fillId="0" borderId="48" applyNumberFormat="0" applyFill="0" applyAlignment="0" applyProtection="0"/>
    <xf numFmtId="0" fontId="53" fillId="0" borderId="49"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50" applyNumberFormat="0" applyAlignment="0" applyProtection="0"/>
    <xf numFmtId="0" fontId="58" fillId="28" borderId="51" applyNumberFormat="0" applyAlignment="0" applyProtection="0"/>
    <xf numFmtId="0" fontId="59" fillId="28" borderId="50" applyNumberFormat="0" applyAlignment="0" applyProtection="0"/>
    <xf numFmtId="0" fontId="60" fillId="0" borderId="52" applyNumberFormat="0" applyFill="0" applyAlignment="0" applyProtection="0"/>
    <xf numFmtId="0" fontId="61" fillId="29" borderId="53" applyNumberFormat="0" applyAlignment="0" applyProtection="0"/>
    <xf numFmtId="0" fontId="62" fillId="0" borderId="0" applyNumberFormat="0" applyFill="0" applyBorder="0" applyAlignment="0" applyProtection="0"/>
    <xf numFmtId="0" fontId="11" fillId="2" borderId="1" applyNumberFormat="0" applyFont="0" applyAlignment="0" applyProtection="0"/>
    <xf numFmtId="0" fontId="63" fillId="0" borderId="0" applyNumberFormat="0" applyFill="0" applyBorder="0" applyAlignment="0" applyProtection="0"/>
    <xf numFmtId="0" fontId="64" fillId="0" borderId="54" applyNumberFormat="0" applyFill="0" applyAlignment="0" applyProtection="0"/>
    <xf numFmtId="0" fontId="65"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65" fillId="53" borderId="0" applyNumberFormat="0" applyBorder="0" applyAlignment="0" applyProtection="0"/>
    <xf numFmtId="0" fontId="20" fillId="0" borderId="0" applyNumberFormat="0" applyFill="0" applyBorder="0" applyAlignment="0" applyProtection="0">
      <alignment vertical="top"/>
      <protection locked="0"/>
    </xf>
    <xf numFmtId="0" fontId="49" fillId="0" borderId="0"/>
    <xf numFmtId="43" fontId="1" fillId="0" borderId="0" applyFont="0" applyFill="0" applyBorder="0" applyAlignment="0" applyProtection="0"/>
    <xf numFmtId="0" fontId="11" fillId="0" borderId="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1" fillId="0" borderId="0"/>
    <xf numFmtId="43" fontId="10"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0"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50" fillId="0" borderId="21">
      <alignment vertical="center"/>
    </xf>
    <xf numFmtId="0" fontId="50" fillId="0" borderId="21">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9" fillId="0" borderId="0"/>
    <xf numFmtId="43" fontId="49" fillId="0" borderId="0" applyFont="0" applyFill="0" applyBorder="0" applyAlignment="0" applyProtection="0"/>
    <xf numFmtId="0" fontId="49" fillId="0" borderId="0"/>
  </cellStyleXfs>
  <cellXfs count="832">
    <xf numFmtId="0" fontId="0" fillId="0" borderId="0" xfId="0"/>
    <xf numFmtId="0" fontId="0" fillId="3" borderId="0" xfId="0" applyFill="1"/>
    <xf numFmtId="0" fontId="0" fillId="3" borderId="0" xfId="0" applyFill="1" applyAlignment="1">
      <alignment horizontal="center"/>
    </xf>
    <xf numFmtId="0" fontId="2" fillId="3" borderId="0" xfId="0" applyFont="1" applyFill="1" applyAlignment="1"/>
    <xf numFmtId="0" fontId="2" fillId="3" borderId="0" xfId="0" applyFont="1" applyFill="1"/>
    <xf numFmtId="0" fontId="39" fillId="21" borderId="12" xfId="966" applyFont="1" applyFill="1" applyBorder="1" applyAlignment="1">
      <alignment horizontal="right" wrapText="1"/>
    </xf>
    <xf numFmtId="49" fontId="39" fillId="21" borderId="13" xfId="966" applyNumberFormat="1" applyFont="1" applyFill="1" applyBorder="1" applyAlignment="1">
      <alignment horizontal="right" wrapText="1"/>
    </xf>
    <xf numFmtId="0" fontId="39" fillId="21" borderId="13" xfId="966" applyFont="1" applyFill="1" applyBorder="1" applyAlignment="1">
      <alignment horizontal="right" wrapText="1"/>
    </xf>
    <xf numFmtId="0" fontId="2" fillId="21" borderId="11" xfId="0" applyFont="1" applyFill="1" applyBorder="1" applyAlignment="1">
      <alignment wrapText="1"/>
    </xf>
    <xf numFmtId="0" fontId="0" fillId="3" borderId="0" xfId="0" applyFill="1" applyAlignment="1">
      <alignment wrapText="1"/>
    </xf>
    <xf numFmtId="0" fontId="0" fillId="0" borderId="0" xfId="0" applyAlignment="1">
      <alignment wrapText="1"/>
    </xf>
    <xf numFmtId="3" fontId="0" fillId="3" borderId="15" xfId="0" applyNumberFormat="1" applyFill="1" applyBorder="1"/>
    <xf numFmtId="3" fontId="0" fillId="3" borderId="0" xfId="0" applyNumberFormat="1" applyFill="1" applyBorder="1"/>
    <xf numFmtId="3" fontId="2" fillId="22" borderId="16" xfId="0" applyNumberFormat="1" applyFont="1" applyFill="1" applyBorder="1"/>
    <xf numFmtId="0" fontId="39" fillId="23" borderId="11" xfId="966" applyFont="1" applyFill="1" applyBorder="1" applyAlignment="1">
      <alignment horizontal="left"/>
    </xf>
    <xf numFmtId="3" fontId="39" fillId="23" borderId="12" xfId="966" applyNumberFormat="1" applyFont="1" applyFill="1" applyBorder="1" applyAlignment="1">
      <alignment horizontal="right"/>
    </xf>
    <xf numFmtId="3" fontId="39" fillId="23" borderId="13" xfId="966" applyNumberFormat="1" applyFont="1" applyFill="1" applyBorder="1" applyAlignment="1">
      <alignment horizontal="right"/>
    </xf>
    <xf numFmtId="3" fontId="39" fillId="23" borderId="17" xfId="966" applyNumberFormat="1" applyFont="1" applyFill="1" applyBorder="1" applyAlignment="1">
      <alignment horizontal="right"/>
    </xf>
    <xf numFmtId="3" fontId="2" fillId="23" borderId="12" xfId="0" applyNumberFormat="1" applyFont="1" applyFill="1" applyBorder="1"/>
    <xf numFmtId="3" fontId="2" fillId="23" borderId="13" xfId="0" applyNumberFormat="1" applyFont="1" applyFill="1" applyBorder="1"/>
    <xf numFmtId="0" fontId="2" fillId="23" borderId="11" xfId="0" applyFont="1" applyFill="1" applyBorder="1" applyAlignment="1">
      <alignment horizontal="right"/>
    </xf>
    <xf numFmtId="0" fontId="2" fillId="21" borderId="18" xfId="0" applyFont="1" applyFill="1" applyBorder="1" applyAlignment="1">
      <alignment horizontal="left" vertical="center"/>
    </xf>
    <xf numFmtId="0" fontId="39" fillId="21" borderId="19" xfId="966" applyFont="1" applyFill="1" applyBorder="1" applyAlignment="1">
      <alignment horizontal="right" vertical="center" wrapText="1"/>
    </xf>
    <xf numFmtId="0" fontId="39" fillId="21" borderId="20" xfId="966" applyFont="1" applyFill="1" applyBorder="1" applyAlignment="1">
      <alignment horizontal="right" vertical="center" wrapText="1"/>
    </xf>
    <xf numFmtId="49" fontId="39" fillId="21" borderId="19" xfId="966" applyNumberFormat="1" applyFont="1" applyFill="1" applyBorder="1" applyAlignment="1">
      <alignment horizontal="right" vertical="center" wrapText="1"/>
    </xf>
    <xf numFmtId="0" fontId="39" fillId="21" borderId="21" xfId="966" applyFont="1" applyFill="1" applyBorder="1" applyAlignment="1">
      <alignment horizontal="right" vertical="center" wrapText="1"/>
    </xf>
    <xf numFmtId="166" fontId="0" fillId="3" borderId="0" xfId="0" applyNumberFormat="1" applyFill="1"/>
    <xf numFmtId="49" fontId="2" fillId="23" borderId="11" xfId="0" applyNumberFormat="1" applyFont="1" applyFill="1" applyBorder="1" applyAlignment="1">
      <alignment horizontal="right"/>
    </xf>
    <xf numFmtId="166" fontId="2" fillId="23" borderId="11" xfId="0" applyNumberFormat="1" applyFont="1" applyFill="1" applyBorder="1" applyAlignment="1">
      <alignment horizontal="right"/>
    </xf>
    <xf numFmtId="0" fontId="39" fillId="21" borderId="19" xfId="966" applyFont="1" applyFill="1" applyBorder="1" applyAlignment="1">
      <alignment horizontal="right" wrapText="1"/>
    </xf>
    <xf numFmtId="0" fontId="39" fillId="21" borderId="20" xfId="966" applyFont="1" applyFill="1" applyBorder="1" applyAlignment="1">
      <alignment horizontal="right" wrapText="1"/>
    </xf>
    <xf numFmtId="49" fontId="39" fillId="21" borderId="19" xfId="966" applyNumberFormat="1" applyFont="1" applyFill="1" applyBorder="1" applyAlignment="1">
      <alignment horizontal="right" wrapText="1"/>
    </xf>
    <xf numFmtId="0" fontId="39" fillId="21" borderId="21" xfId="966" applyFont="1" applyFill="1" applyBorder="1" applyAlignment="1">
      <alignment horizontal="right" wrapText="1"/>
    </xf>
    <xf numFmtId="49" fontId="2" fillId="22" borderId="14" xfId="0" applyNumberFormat="1" applyFont="1" applyFill="1" applyBorder="1" applyAlignment="1">
      <alignment horizontal="right"/>
    </xf>
    <xf numFmtId="166" fontId="2" fillId="22" borderId="14" xfId="0" applyNumberFormat="1" applyFont="1" applyFill="1" applyBorder="1" applyAlignment="1">
      <alignment horizontal="right"/>
    </xf>
    <xf numFmtId="3" fontId="2" fillId="23" borderId="17" xfId="0" applyNumberFormat="1" applyFont="1" applyFill="1" applyBorder="1"/>
    <xf numFmtId="0" fontId="40" fillId="3" borderId="0" xfId="0" applyFont="1" applyFill="1"/>
    <xf numFmtId="3" fontId="0" fillId="3" borderId="0" xfId="0" applyNumberFormat="1" applyFill="1"/>
    <xf numFmtId="0" fontId="0" fillId="3" borderId="0" xfId="0" applyFont="1" applyFill="1"/>
    <xf numFmtId="0" fontId="0" fillId="3" borderId="0" xfId="0" applyFill="1" applyBorder="1"/>
    <xf numFmtId="3" fontId="2" fillId="22" borderId="0" xfId="0" applyNumberFormat="1" applyFont="1" applyFill="1"/>
    <xf numFmtId="0" fontId="2" fillId="22" borderId="14" xfId="0" applyFont="1" applyFill="1" applyBorder="1" applyAlignment="1">
      <alignment horizontal="right"/>
    </xf>
    <xf numFmtId="167" fontId="0" fillId="3" borderId="0" xfId="0" applyNumberFormat="1" applyFill="1" applyBorder="1"/>
    <xf numFmtId="166" fontId="0" fillId="3" borderId="0" xfId="0" applyNumberFormat="1" applyFill="1" applyBorder="1"/>
    <xf numFmtId="3" fontId="2" fillId="22" borderId="24" xfId="0" applyNumberFormat="1" applyFont="1" applyFill="1" applyBorder="1"/>
    <xf numFmtId="3" fontId="2" fillId="22" borderId="23" xfId="0" applyNumberFormat="1" applyFont="1" applyFill="1" applyBorder="1"/>
    <xf numFmtId="3" fontId="39" fillId="22" borderId="24" xfId="966" applyNumberFormat="1" applyFont="1" applyFill="1" applyBorder="1" applyAlignment="1">
      <alignment horizontal="right"/>
    </xf>
    <xf numFmtId="166" fontId="2" fillId="22" borderId="25" xfId="0" applyNumberFormat="1" applyFont="1" applyFill="1" applyBorder="1" applyAlignment="1">
      <alignment horizontal="right"/>
    </xf>
    <xf numFmtId="3" fontId="2" fillId="22" borderId="0" xfId="0" applyNumberFormat="1" applyFont="1" applyFill="1" applyBorder="1"/>
    <xf numFmtId="3" fontId="39" fillId="22" borderId="16" xfId="966" applyNumberFormat="1" applyFont="1" applyFill="1" applyBorder="1" applyAlignment="1">
      <alignment horizontal="right"/>
    </xf>
    <xf numFmtId="3" fontId="2" fillId="22" borderId="21" xfId="0" applyNumberFormat="1" applyFont="1" applyFill="1" applyBorder="1"/>
    <xf numFmtId="3" fontId="2" fillId="22" borderId="19" xfId="0" applyNumberFormat="1" applyFont="1" applyFill="1" applyBorder="1"/>
    <xf numFmtId="0" fontId="0" fillId="3" borderId="24" xfId="0" applyFill="1" applyBorder="1"/>
    <xf numFmtId="3" fontId="0" fillId="22" borderId="16" xfId="0" applyNumberFormat="1" applyFill="1" applyBorder="1"/>
    <xf numFmtId="3" fontId="0" fillId="22" borderId="24" xfId="0" applyNumberFormat="1" applyFill="1" applyBorder="1"/>
    <xf numFmtId="0" fontId="2" fillId="22" borderId="25" xfId="0" applyFont="1" applyFill="1" applyBorder="1" applyAlignment="1">
      <alignment horizontal="right"/>
    </xf>
    <xf numFmtId="0" fontId="2" fillId="22" borderId="16" xfId="0" applyFont="1" applyFill="1" applyBorder="1" applyAlignment="1">
      <alignment horizontal="right"/>
    </xf>
    <xf numFmtId="0" fontId="0" fillId="3" borderId="16" xfId="0" applyFill="1" applyBorder="1"/>
    <xf numFmtId="0" fontId="0" fillId="0" borderId="0" xfId="0" applyFill="1" applyBorder="1"/>
    <xf numFmtId="0" fontId="39" fillId="23" borderId="25" xfId="966" applyFont="1" applyFill="1" applyBorder="1" applyAlignment="1">
      <alignment horizontal="left"/>
    </xf>
    <xf numFmtId="3" fontId="39" fillId="23" borderId="22" xfId="966" applyNumberFormat="1" applyFont="1" applyFill="1" applyBorder="1" applyAlignment="1">
      <alignment horizontal="right"/>
    </xf>
    <xf numFmtId="3" fontId="39" fillId="23" borderId="23" xfId="966" applyNumberFormat="1" applyFont="1" applyFill="1" applyBorder="1" applyAlignment="1">
      <alignment horizontal="right"/>
    </xf>
    <xf numFmtId="3" fontId="39" fillId="23" borderId="24" xfId="966" applyNumberFormat="1" applyFont="1" applyFill="1" applyBorder="1" applyAlignment="1">
      <alignment horizontal="right"/>
    </xf>
    <xf numFmtId="3" fontId="2" fillId="23" borderId="23" xfId="0" applyNumberFormat="1" applyFont="1" applyFill="1" applyBorder="1"/>
    <xf numFmtId="49" fontId="2" fillId="23" borderId="25" xfId="0" applyNumberFormat="1" applyFont="1" applyFill="1" applyBorder="1" applyAlignment="1">
      <alignment horizontal="right"/>
    </xf>
    <xf numFmtId="166" fontId="0" fillId="0" borderId="0" xfId="0" applyNumberFormat="1" applyFill="1" applyBorder="1"/>
    <xf numFmtId="0" fontId="2" fillId="22" borderId="14" xfId="0" quotePrefix="1" applyNumberFormat="1" applyFont="1" applyFill="1" applyBorder="1" applyAlignment="1">
      <alignment horizontal="right"/>
    </xf>
    <xf numFmtId="166" fontId="2" fillId="23" borderId="25" xfId="0" applyNumberFormat="1" applyFont="1" applyFill="1" applyBorder="1" applyAlignment="1">
      <alignment horizontal="right"/>
    </xf>
    <xf numFmtId="0" fontId="2" fillId="21" borderId="12" xfId="0" applyFont="1" applyFill="1" applyBorder="1" applyAlignment="1">
      <alignment vertical="center"/>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0" fillId="3" borderId="13" xfId="0" applyFill="1" applyBorder="1"/>
    <xf numFmtId="0" fontId="0" fillId="3" borderId="16" xfId="0" applyFont="1" applyFill="1" applyBorder="1" applyAlignment="1"/>
    <xf numFmtId="3" fontId="0" fillId="3" borderId="0" xfId="963" applyNumberFormat="1" applyFont="1" applyFill="1" applyBorder="1" applyAlignment="1">
      <alignment horizontal="right" vertical="center"/>
    </xf>
    <xf numFmtId="3" fontId="0" fillId="22" borderId="0" xfId="963" applyNumberFormat="1" applyFont="1" applyFill="1" applyBorder="1" applyAlignment="1">
      <alignment horizontal="right" vertical="center"/>
    </xf>
    <xf numFmtId="0" fontId="0" fillId="3" borderId="21" xfId="0" applyFont="1" applyFill="1" applyBorder="1" applyAlignment="1">
      <alignment horizontal="left" vertical="top"/>
    </xf>
    <xf numFmtId="3" fontId="0" fillId="3" borderId="20" xfId="963" applyNumberFormat="1" applyFont="1" applyFill="1" applyBorder="1" applyAlignment="1">
      <alignment horizontal="right" vertical="center"/>
    </xf>
    <xf numFmtId="3" fontId="0" fillId="3" borderId="19" xfId="963" applyNumberFormat="1" applyFont="1" applyFill="1" applyBorder="1" applyAlignment="1">
      <alignment horizontal="right" vertical="center"/>
    </xf>
    <xf numFmtId="3" fontId="0" fillId="22" borderId="19" xfId="963" applyNumberFormat="1" applyFont="1" applyFill="1" applyBorder="1" applyAlignment="1">
      <alignment horizontal="right" vertical="center"/>
    </xf>
    <xf numFmtId="3" fontId="0" fillId="3" borderId="15" xfId="963" applyNumberFormat="1" applyFont="1" applyFill="1" applyBorder="1" applyAlignment="1">
      <alignment horizontal="right" vertical="center"/>
    </xf>
    <xf numFmtId="3" fontId="0" fillId="22" borderId="16" xfId="963" applyNumberFormat="1" applyFont="1" applyFill="1" applyBorder="1" applyAlignment="1">
      <alignment horizontal="right" vertical="center"/>
    </xf>
    <xf numFmtId="3" fontId="0" fillId="22" borderId="21" xfId="963" applyNumberFormat="1" applyFont="1" applyFill="1" applyBorder="1" applyAlignment="1">
      <alignment horizontal="right" vertical="center"/>
    </xf>
    <xf numFmtId="0" fontId="2" fillId="21" borderId="13" xfId="0" applyFont="1" applyFill="1" applyBorder="1" applyAlignment="1">
      <alignment horizontal="center" wrapText="1"/>
    </xf>
    <xf numFmtId="3" fontId="2" fillId="3" borderId="0" xfId="0" applyNumberFormat="1" applyFont="1" applyFill="1" applyBorder="1" applyAlignment="1">
      <alignment horizontal="right"/>
    </xf>
    <xf numFmtId="0" fontId="3" fillId="0" borderId="0" xfId="1" applyAlignment="1">
      <alignment wrapText="1"/>
    </xf>
    <xf numFmtId="0" fontId="0" fillId="3" borderId="0" xfId="0" applyFill="1" applyBorder="1" applyAlignment="1">
      <alignment vertical="center"/>
    </xf>
    <xf numFmtId="0" fontId="0" fillId="3" borderId="13" xfId="0" applyFill="1" applyBorder="1" applyAlignment="1">
      <alignment vertical="center"/>
    </xf>
    <xf numFmtId="0" fontId="0" fillId="3" borderId="16" xfId="0" applyFont="1" applyFill="1" applyBorder="1" applyAlignment="1">
      <alignment horizontal="left" vertical="top"/>
    </xf>
    <xf numFmtId="0" fontId="0" fillId="3" borderId="16" xfId="0" applyFont="1" applyFill="1" applyBorder="1" applyAlignment="1">
      <alignment horizontal="left"/>
    </xf>
    <xf numFmtId="3" fontId="2" fillId="3" borderId="0" xfId="0" applyNumberFormat="1" applyFont="1" applyFill="1" applyBorder="1" applyAlignment="1">
      <alignment horizontal="right" vertical="center"/>
    </xf>
    <xf numFmtId="0" fontId="0" fillId="3" borderId="25" xfId="0" applyFont="1" applyFill="1" applyBorder="1" applyAlignment="1">
      <alignment horizontal="left" vertical="top"/>
    </xf>
    <xf numFmtId="3" fontId="0" fillId="3" borderId="22" xfId="963" applyNumberFormat="1" applyFont="1" applyFill="1" applyBorder="1" applyAlignment="1">
      <alignment horizontal="right" vertical="center"/>
    </xf>
    <xf numFmtId="3" fontId="0" fillId="3" borderId="23" xfId="963" applyNumberFormat="1" applyFont="1" applyFill="1" applyBorder="1" applyAlignment="1">
      <alignment horizontal="right" vertical="center"/>
    </xf>
    <xf numFmtId="3" fontId="0" fillId="22" borderId="24" xfId="963" applyNumberFormat="1" applyFont="1" applyFill="1" applyBorder="1" applyAlignment="1">
      <alignment horizontal="right" vertical="center"/>
    </xf>
    <xf numFmtId="0" fontId="0" fillId="3" borderId="14" xfId="0" applyFont="1" applyFill="1" applyBorder="1" applyAlignment="1">
      <alignment horizontal="left" vertical="top"/>
    </xf>
    <xf numFmtId="0" fontId="0" fillId="3" borderId="14" xfId="0" applyFont="1" applyFill="1" applyBorder="1" applyAlignment="1">
      <alignment horizontal="left"/>
    </xf>
    <xf numFmtId="0" fontId="2" fillId="21" borderId="12" xfId="0" applyFont="1" applyFill="1" applyBorder="1" applyAlignment="1">
      <alignment horizontal="center" vertical="top" wrapText="1"/>
    </xf>
    <xf numFmtId="0" fontId="2" fillId="21" borderId="13" xfId="0" applyFont="1" applyFill="1" applyBorder="1" applyAlignment="1">
      <alignment horizontal="center" vertical="top" wrapText="1"/>
    </xf>
    <xf numFmtId="0" fontId="2" fillId="21" borderId="11" xfId="0" applyFont="1" applyFill="1" applyBorder="1" applyAlignment="1">
      <alignment vertical="top" wrapText="1"/>
    </xf>
    <xf numFmtId="0" fontId="2" fillId="3" borderId="0" xfId="0" applyFont="1" applyFill="1" applyBorder="1" applyAlignment="1"/>
    <xf numFmtId="0" fontId="2" fillId="3" borderId="0" xfId="0" applyFont="1" applyFill="1" applyBorder="1" applyAlignment="1">
      <alignment wrapText="1"/>
    </xf>
    <xf numFmtId="0" fontId="2" fillId="3" borderId="0" xfId="0" applyFont="1" applyFill="1" applyBorder="1" applyAlignment="1">
      <alignment horizontal="center"/>
    </xf>
    <xf numFmtId="166" fontId="2" fillId="3" borderId="0" xfId="0" applyNumberFormat="1" applyFont="1" applyFill="1" applyBorder="1" applyAlignment="1">
      <alignment horizontal="right"/>
    </xf>
    <xf numFmtId="0" fontId="2" fillId="23" borderId="11" xfId="0" applyFont="1" applyFill="1" applyBorder="1" applyAlignment="1">
      <alignment horizontal="left" vertical="top"/>
    </xf>
    <xf numFmtId="0" fontId="0" fillId="3" borderId="0" xfId="0" applyFill="1" applyBorder="1" applyAlignment="1">
      <alignment wrapText="1"/>
    </xf>
    <xf numFmtId="3" fontId="2" fillId="23" borderId="12" xfId="0" applyNumberFormat="1" applyFont="1" applyFill="1" applyBorder="1" applyAlignment="1">
      <alignment horizontal="right"/>
    </xf>
    <xf numFmtId="3" fontId="2" fillId="23" borderId="13" xfId="0" applyNumberFormat="1" applyFont="1" applyFill="1" applyBorder="1" applyAlignment="1">
      <alignment horizontal="right"/>
    </xf>
    <xf numFmtId="0" fontId="2" fillId="21" borderId="20" xfId="0" applyFont="1" applyFill="1" applyBorder="1" applyAlignment="1">
      <alignment vertical="center" wrapText="1"/>
    </xf>
    <xf numFmtId="0" fontId="2" fillId="21" borderId="20" xfId="0" applyFont="1" applyFill="1" applyBorder="1" applyAlignment="1">
      <alignment horizontal="center" vertical="top" wrapText="1"/>
    </xf>
    <xf numFmtId="0" fontId="2" fillId="21" borderId="19" xfId="0" applyFont="1" applyFill="1" applyBorder="1" applyAlignment="1">
      <alignment horizontal="center" vertical="top" wrapText="1"/>
    </xf>
    <xf numFmtId="3" fontId="2" fillId="23" borderId="17" xfId="0" applyNumberFormat="1" applyFont="1" applyFill="1" applyBorder="1" applyAlignment="1">
      <alignment horizontal="right"/>
    </xf>
    <xf numFmtId="0" fontId="2" fillId="21" borderId="20" xfId="0" applyFont="1" applyFill="1" applyBorder="1" applyAlignment="1">
      <alignment vertical="center"/>
    </xf>
    <xf numFmtId="0" fontId="2" fillId="21" borderId="11" xfId="0" applyFont="1" applyFill="1" applyBorder="1" applyAlignment="1">
      <alignment horizontal="left" vertical="center"/>
    </xf>
    <xf numFmtId="0" fontId="2" fillId="21" borderId="12" xfId="0" applyFont="1" applyFill="1" applyBorder="1" applyAlignment="1">
      <alignment horizontal="right" vertical="top" wrapText="1"/>
    </xf>
    <xf numFmtId="0" fontId="2" fillId="21" borderId="13" xfId="0" applyFont="1" applyFill="1" applyBorder="1" applyAlignment="1">
      <alignment horizontal="right" vertical="top" wrapText="1"/>
    </xf>
    <xf numFmtId="0" fontId="2" fillId="21" borderId="17" xfId="0" applyFont="1" applyFill="1" applyBorder="1" applyAlignment="1">
      <alignment horizontal="right" vertical="top" wrapText="1"/>
    </xf>
    <xf numFmtId="0" fontId="0" fillId="3" borderId="15" xfId="0" applyFill="1" applyBorder="1" applyAlignment="1">
      <alignment horizontal="right"/>
    </xf>
    <xf numFmtId="0" fontId="0" fillId="3" borderId="0" xfId="0" applyFill="1" applyBorder="1" applyAlignment="1">
      <alignment horizontal="right"/>
    </xf>
    <xf numFmtId="0" fontId="2" fillId="22" borderId="0" xfId="0" applyFont="1" applyFill="1" applyBorder="1" applyAlignment="1">
      <alignment horizontal="right"/>
    </xf>
    <xf numFmtId="0" fontId="0" fillId="3" borderId="0" xfId="0" applyFill="1" applyAlignment="1">
      <alignment horizontal="right"/>
    </xf>
    <xf numFmtId="0" fontId="2" fillId="23" borderId="12" xfId="0" applyFont="1" applyFill="1" applyBorder="1" applyAlignment="1">
      <alignment horizontal="right"/>
    </xf>
    <xf numFmtId="0" fontId="2" fillId="23" borderId="13" xfId="0" applyFont="1" applyFill="1" applyBorder="1" applyAlignment="1">
      <alignment horizontal="right"/>
    </xf>
    <xf numFmtId="0" fontId="2" fillId="23" borderId="17" xfId="0" applyFont="1" applyFill="1" applyBorder="1" applyAlignment="1">
      <alignment horizontal="right"/>
    </xf>
    <xf numFmtId="0" fontId="2" fillId="23" borderId="13" xfId="0" applyFont="1" applyFill="1" applyBorder="1"/>
    <xf numFmtId="0" fontId="0" fillId="3" borderId="15" xfId="0" applyFill="1" applyBorder="1"/>
    <xf numFmtId="0" fontId="2" fillId="22" borderId="0" xfId="0" applyFont="1" applyFill="1" applyBorder="1"/>
    <xf numFmtId="0" fontId="2" fillId="22" borderId="16" xfId="0" applyFont="1" applyFill="1" applyBorder="1"/>
    <xf numFmtId="0" fontId="2" fillId="23" borderId="12" xfId="0" applyFont="1" applyFill="1" applyBorder="1"/>
    <xf numFmtId="0" fontId="2" fillId="23" borderId="17" xfId="0" applyFont="1" applyFill="1" applyBorder="1"/>
    <xf numFmtId="167" fontId="0" fillId="3" borderId="0" xfId="0" applyNumberFormat="1" applyFill="1"/>
    <xf numFmtId="0" fontId="0" fillId="0" borderId="0" xfId="0" applyBorder="1"/>
    <xf numFmtId="167" fontId="0" fillId="0" borderId="0" xfId="0" applyNumberFormat="1"/>
    <xf numFmtId="0" fontId="0" fillId="3" borderId="22" xfId="0" applyFill="1" applyBorder="1" applyAlignment="1">
      <alignment horizontal="right"/>
    </xf>
    <xf numFmtId="0" fontId="0" fillId="3" borderId="23" xfId="0" applyFill="1" applyBorder="1" applyAlignment="1">
      <alignment horizontal="right"/>
    </xf>
    <xf numFmtId="0" fontId="2" fillId="22" borderId="24" xfId="0" applyFont="1" applyFill="1" applyBorder="1" applyAlignment="1">
      <alignment horizontal="right"/>
    </xf>
    <xf numFmtId="0" fontId="0" fillId="0" borderId="0" xfId="0" applyFill="1" applyBorder="1" applyAlignment="1">
      <alignment horizontal="right"/>
    </xf>
    <xf numFmtId="0" fontId="0" fillId="3" borderId="20" xfId="0" applyFill="1" applyBorder="1" applyAlignment="1">
      <alignment horizontal="right"/>
    </xf>
    <xf numFmtId="0" fontId="0" fillId="3" borderId="19" xfId="0" applyFill="1" applyBorder="1" applyAlignment="1">
      <alignment horizontal="right"/>
    </xf>
    <xf numFmtId="0" fontId="2" fillId="22" borderId="21" xfId="0" applyFont="1" applyFill="1" applyBorder="1" applyAlignment="1">
      <alignment horizontal="right"/>
    </xf>
    <xf numFmtId="0" fontId="41" fillId="23" borderId="13" xfId="0" applyFont="1" applyFill="1" applyBorder="1" applyAlignment="1">
      <alignment horizontal="right"/>
    </xf>
    <xf numFmtId="0" fontId="0" fillId="3" borderId="21" xfId="0" applyFont="1" applyFill="1" applyBorder="1"/>
    <xf numFmtId="0" fontId="2" fillId="22" borderId="25" xfId="0" applyNumberFormat="1" applyFont="1" applyFill="1" applyBorder="1" applyAlignment="1">
      <alignment horizontal="right"/>
    </xf>
    <xf numFmtId="166" fontId="0" fillId="0" borderId="0" xfId="0" applyNumberFormat="1"/>
    <xf numFmtId="0" fontId="2" fillId="22" borderId="14" xfId="0" applyNumberFormat="1" applyFont="1" applyFill="1" applyBorder="1" applyAlignment="1">
      <alignment horizontal="right"/>
    </xf>
    <xf numFmtId="0" fontId="2" fillId="23" borderId="11" xfId="0" applyNumberFormat="1" applyFont="1" applyFill="1" applyBorder="1" applyAlignment="1">
      <alignment horizontal="right"/>
    </xf>
    <xf numFmtId="0" fontId="0" fillId="3" borderId="0" xfId="0" applyFill="1" applyAlignment="1">
      <alignment horizontal="right" wrapText="1"/>
    </xf>
    <xf numFmtId="0" fontId="0" fillId="0" borderId="0" xfId="0" applyAlignment="1">
      <alignment horizontal="right" wrapText="1"/>
    </xf>
    <xf numFmtId="0" fontId="42" fillId="3" borderId="23" xfId="0" applyFont="1" applyFill="1" applyBorder="1" applyAlignment="1">
      <alignment horizontal="right"/>
    </xf>
    <xf numFmtId="166" fontId="0" fillId="3" borderId="23" xfId="0" applyNumberFormat="1" applyFont="1" applyFill="1" applyBorder="1" applyAlignment="1">
      <alignment horizontal="right"/>
    </xf>
    <xf numFmtId="0" fontId="42" fillId="3" borderId="22" xfId="0" applyFont="1" applyFill="1" applyBorder="1" applyAlignment="1">
      <alignment horizontal="right"/>
    </xf>
    <xf numFmtId="1" fontId="0" fillId="3" borderId="0" xfId="0" applyNumberFormat="1" applyFill="1" applyAlignment="1">
      <alignment horizontal="right"/>
    </xf>
    <xf numFmtId="3" fontId="0" fillId="3" borderId="0" xfId="0" applyNumberFormat="1" applyFont="1" applyFill="1" applyBorder="1" applyAlignment="1">
      <alignment horizontal="right"/>
    </xf>
    <xf numFmtId="166" fontId="0" fillId="3" borderId="0" xfId="0" applyNumberFormat="1" applyFont="1" applyFill="1" applyBorder="1" applyAlignment="1">
      <alignment horizontal="right"/>
    </xf>
    <xf numFmtId="3" fontId="0" fillId="3" borderId="15" xfId="0" applyNumberFormat="1" applyFont="1" applyFill="1" applyBorder="1" applyAlignment="1">
      <alignment horizontal="right"/>
    </xf>
    <xf numFmtId="3" fontId="42" fillId="3" borderId="0" xfId="0" applyNumberFormat="1" applyFont="1" applyFill="1" applyBorder="1" applyAlignment="1">
      <alignment horizontal="right"/>
    </xf>
    <xf numFmtId="3" fontId="42" fillId="3" borderId="15" xfId="0" applyNumberFormat="1" applyFont="1" applyFill="1" applyBorder="1" applyAlignment="1">
      <alignment horizontal="right"/>
    </xf>
    <xf numFmtId="0" fontId="0" fillId="3" borderId="0" xfId="0" applyFont="1" applyFill="1" applyBorder="1" applyAlignment="1">
      <alignment horizontal="left"/>
    </xf>
    <xf numFmtId="0" fontId="42" fillId="3" borderId="0" xfId="0" applyFont="1" applyFill="1"/>
    <xf numFmtId="0" fontId="0" fillId="3" borderId="0" xfId="0" applyFont="1" applyFill="1" applyBorder="1"/>
    <xf numFmtId="3" fontId="0" fillId="3" borderId="14" xfId="0" applyNumberFormat="1" applyFill="1" applyBorder="1"/>
    <xf numFmtId="0" fontId="0" fillId="3" borderId="14" xfId="0" applyFill="1" applyBorder="1"/>
    <xf numFmtId="3" fontId="39" fillId="23" borderId="11" xfId="966" applyNumberFormat="1" applyFont="1" applyFill="1" applyBorder="1" applyAlignment="1">
      <alignment horizontal="right"/>
    </xf>
    <xf numFmtId="0" fontId="0" fillId="3" borderId="15" xfId="0" applyFont="1" applyFill="1" applyBorder="1"/>
    <xf numFmtId="3" fontId="0" fillId="3" borderId="16" xfId="0" applyNumberFormat="1" applyFont="1" applyFill="1" applyBorder="1"/>
    <xf numFmtId="166" fontId="2" fillId="22" borderId="0" xfId="0" applyNumberFormat="1" applyFont="1" applyFill="1" applyBorder="1" applyAlignment="1">
      <alignment horizontal="right"/>
    </xf>
    <xf numFmtId="166" fontId="2" fillId="22" borderId="16" xfId="0" applyNumberFormat="1" applyFont="1" applyFill="1" applyBorder="1" applyAlignment="1">
      <alignment horizontal="right"/>
    </xf>
    <xf numFmtId="166" fontId="2" fillId="23" borderId="13" xfId="0" applyNumberFormat="1" applyFont="1" applyFill="1" applyBorder="1" applyAlignment="1">
      <alignment horizontal="right"/>
    </xf>
    <xf numFmtId="166" fontId="2" fillId="23" borderId="17" xfId="0" applyNumberFormat="1" applyFont="1" applyFill="1" applyBorder="1" applyAlignment="1">
      <alignment horizontal="right"/>
    </xf>
    <xf numFmtId="0" fontId="0" fillId="3" borderId="15" xfId="0" applyFont="1" applyFill="1" applyBorder="1" applyAlignment="1"/>
    <xf numFmtId="0" fontId="0" fillId="3" borderId="26" xfId="0" applyFont="1" applyFill="1" applyBorder="1" applyAlignment="1"/>
    <xf numFmtId="3" fontId="0" fillId="3" borderId="27" xfId="0" applyNumberFormat="1" applyFont="1" applyFill="1" applyBorder="1" applyAlignment="1"/>
    <xf numFmtId="0" fontId="2" fillId="23" borderId="28" xfId="0" applyFont="1" applyFill="1" applyBorder="1"/>
    <xf numFmtId="3" fontId="2" fillId="23" borderId="29" xfId="0" applyNumberFormat="1" applyFont="1" applyFill="1" applyBorder="1"/>
    <xf numFmtId="0" fontId="2" fillId="23" borderId="30" xfId="0" applyFont="1" applyFill="1" applyBorder="1"/>
    <xf numFmtId="0" fontId="2" fillId="23" borderId="31" xfId="0" applyFont="1" applyFill="1" applyBorder="1"/>
    <xf numFmtId="0" fontId="2" fillId="23" borderId="32" xfId="0" applyFont="1" applyFill="1" applyBorder="1"/>
    <xf numFmtId="0" fontId="2" fillId="23" borderId="33" xfId="0" applyFont="1" applyFill="1" applyBorder="1"/>
    <xf numFmtId="0" fontId="2" fillId="23" borderId="34" xfId="0" applyFont="1" applyFill="1" applyBorder="1"/>
    <xf numFmtId="0" fontId="2" fillId="21" borderId="35" xfId="0" applyFont="1" applyFill="1" applyBorder="1" applyAlignment="1">
      <alignment horizontal="left" vertical="center" wrapText="1"/>
    </xf>
    <xf numFmtId="0" fontId="2" fillId="21" borderId="36" xfId="0" applyFont="1" applyFill="1" applyBorder="1" applyAlignment="1">
      <alignment vertical="center" wrapText="1"/>
    </xf>
    <xf numFmtId="3" fontId="0" fillId="3" borderId="22" xfId="0" applyNumberFormat="1" applyFill="1" applyBorder="1"/>
    <xf numFmtId="3" fontId="0" fillId="3" borderId="24" xfId="0" applyNumberFormat="1" applyFill="1" applyBorder="1"/>
    <xf numFmtId="0" fontId="2" fillId="22" borderId="23" xfId="0" applyFont="1" applyFill="1" applyBorder="1" applyAlignment="1">
      <alignment horizontal="right"/>
    </xf>
    <xf numFmtId="0" fontId="2" fillId="22" borderId="22" xfId="0" applyFont="1" applyFill="1" applyBorder="1" applyAlignment="1">
      <alignment horizontal="right"/>
    </xf>
    <xf numFmtId="3" fontId="0" fillId="3" borderId="37" xfId="0" applyNumberFormat="1" applyFill="1" applyBorder="1"/>
    <xf numFmtId="3" fontId="0" fillId="3" borderId="16" xfId="0" applyNumberFormat="1" applyFill="1" applyBorder="1"/>
    <xf numFmtId="0" fontId="2" fillId="22" borderId="37" xfId="0" applyFont="1" applyFill="1" applyBorder="1" applyAlignment="1">
      <alignment horizontal="right"/>
    </xf>
    <xf numFmtId="3" fontId="0" fillId="3" borderId="20" xfId="0" applyNumberFormat="1" applyFill="1" applyBorder="1"/>
    <xf numFmtId="3" fontId="0" fillId="3" borderId="21" xfId="0" applyNumberFormat="1" applyFill="1" applyBorder="1"/>
    <xf numFmtId="0" fontId="39" fillId="23" borderId="35" xfId="966" applyFont="1" applyFill="1" applyBorder="1" applyAlignment="1">
      <alignment horizontal="left"/>
    </xf>
    <xf numFmtId="3" fontId="39" fillId="23" borderId="36" xfId="966" applyNumberFormat="1" applyFont="1" applyFill="1" applyBorder="1" applyAlignment="1">
      <alignment horizontal="right"/>
    </xf>
    <xf numFmtId="0" fontId="2" fillId="23" borderId="36" xfId="0" applyFont="1" applyFill="1" applyBorder="1" applyAlignment="1">
      <alignment horizontal="right"/>
    </xf>
    <xf numFmtId="166" fontId="2" fillId="22" borderId="22" xfId="0" applyNumberFormat="1" applyFont="1" applyFill="1" applyBorder="1" applyAlignment="1">
      <alignment horizontal="right"/>
    </xf>
    <xf numFmtId="166" fontId="2" fillId="22" borderId="24" xfId="0" applyNumberFormat="1" applyFont="1" applyFill="1" applyBorder="1" applyAlignment="1">
      <alignment horizontal="right"/>
    </xf>
    <xf numFmtId="166" fontId="2" fillId="22" borderId="37" xfId="0" applyNumberFormat="1" applyFont="1" applyFill="1" applyBorder="1" applyAlignment="1">
      <alignment horizontal="right"/>
    </xf>
    <xf numFmtId="166" fontId="2" fillId="22" borderId="20" xfId="0" applyNumberFormat="1" applyFont="1" applyFill="1" applyBorder="1" applyAlignment="1">
      <alignment horizontal="right"/>
    </xf>
    <xf numFmtId="166" fontId="2" fillId="22" borderId="21" xfId="0" applyNumberFormat="1" applyFont="1" applyFill="1" applyBorder="1" applyAlignment="1">
      <alignment horizontal="right"/>
    </xf>
    <xf numFmtId="0" fontId="0" fillId="3" borderId="0" xfId="0" applyFill="1" applyAlignment="1"/>
    <xf numFmtId="0" fontId="2" fillId="21" borderId="36" xfId="0" applyFont="1" applyFill="1" applyBorder="1" applyAlignment="1">
      <alignment horizontal="left" vertical="center" wrapText="1"/>
    </xf>
    <xf numFmtId="0" fontId="2" fillId="21" borderId="36" xfId="0" applyFont="1" applyFill="1" applyBorder="1" applyAlignment="1">
      <alignment horizontal="right" vertical="center"/>
    </xf>
    <xf numFmtId="0" fontId="2" fillId="21" borderId="35" xfId="0" applyFont="1" applyFill="1" applyBorder="1" applyAlignment="1">
      <alignment horizontal="center" wrapText="1"/>
    </xf>
    <xf numFmtId="168" fontId="0" fillId="3" borderId="37" xfId="963" applyNumberFormat="1" applyFont="1" applyFill="1" applyBorder="1" applyAlignment="1">
      <alignment horizontal="right"/>
    </xf>
    <xf numFmtId="166" fontId="0" fillId="3" borderId="16" xfId="0" applyNumberFormat="1" applyFont="1" applyFill="1" applyBorder="1"/>
    <xf numFmtId="168" fontId="2" fillId="23" borderId="36" xfId="963" applyNumberFormat="1" applyFont="1" applyFill="1" applyBorder="1" applyAlignment="1">
      <alignment horizontal="right"/>
    </xf>
    <xf numFmtId="166" fontId="2" fillId="23" borderId="17" xfId="0" applyNumberFormat="1" applyFont="1" applyFill="1" applyBorder="1"/>
    <xf numFmtId="166" fontId="2" fillId="23" borderId="35" xfId="0" applyNumberFormat="1" applyFont="1" applyFill="1" applyBorder="1" applyAlignment="1">
      <alignment horizontal="right"/>
    </xf>
    <xf numFmtId="166" fontId="2" fillId="23" borderId="35" xfId="0" applyNumberFormat="1" applyFont="1" applyFill="1" applyBorder="1"/>
    <xf numFmtId="0" fontId="0" fillId="3" borderId="0" xfId="0" applyFont="1" applyFill="1" applyAlignment="1"/>
    <xf numFmtId="0" fontId="3" fillId="3" borderId="0" xfId="1" applyFill="1" applyAlignment="1">
      <alignment wrapText="1"/>
    </xf>
    <xf numFmtId="0" fontId="2" fillId="4" borderId="18" xfId="0" applyFont="1" applyFill="1" applyBorder="1" applyAlignment="1">
      <alignment horizontal="center" wrapText="1"/>
    </xf>
    <xf numFmtId="166" fontId="2" fillId="22" borderId="38" xfId="0" applyNumberFormat="1" applyFont="1" applyFill="1" applyBorder="1" applyAlignment="1">
      <alignment horizontal="right"/>
    </xf>
    <xf numFmtId="0" fontId="2" fillId="21" borderId="20" xfId="0" applyFont="1" applyFill="1" applyBorder="1" applyAlignment="1">
      <alignment horizontal="left" vertical="center" wrapText="1"/>
    </xf>
    <xf numFmtId="0" fontId="2" fillId="4" borderId="19" xfId="0" applyFont="1" applyFill="1" applyBorder="1" applyAlignment="1">
      <alignment horizontal="right" vertical="top" wrapText="1"/>
    </xf>
    <xf numFmtId="0" fontId="2" fillId="4" borderId="21" xfId="0" applyFont="1" applyFill="1" applyBorder="1" applyAlignment="1">
      <alignment horizontal="right" vertical="top" wrapText="1"/>
    </xf>
    <xf numFmtId="0" fontId="2" fillId="21" borderId="22" xfId="0" applyFont="1" applyFill="1" applyBorder="1" applyAlignment="1">
      <alignment horizontal="right" vertical="center"/>
    </xf>
    <xf numFmtId="0" fontId="2" fillId="21" borderId="23" xfId="0" applyFont="1" applyFill="1" applyBorder="1" applyAlignment="1">
      <alignment horizontal="right" vertical="top" wrapText="1"/>
    </xf>
    <xf numFmtId="0" fontId="2" fillId="21" borderId="35" xfId="0" applyFont="1" applyFill="1" applyBorder="1" applyAlignment="1">
      <alignment vertical="top" wrapText="1"/>
    </xf>
    <xf numFmtId="0" fontId="0" fillId="3" borderId="24" xfId="0" applyFill="1" applyBorder="1" applyAlignment="1">
      <alignment horizontal="left"/>
    </xf>
    <xf numFmtId="169" fontId="0" fillId="3" borderId="24" xfId="963" applyNumberFormat="1" applyFont="1" applyFill="1" applyBorder="1" applyAlignment="1">
      <alignment horizontal="right" vertical="center"/>
    </xf>
    <xf numFmtId="0" fontId="0" fillId="3" borderId="16" xfId="0" applyFill="1" applyBorder="1" applyAlignment="1">
      <alignment horizontal="left"/>
    </xf>
    <xf numFmtId="169" fontId="0" fillId="3" borderId="16" xfId="963" applyNumberFormat="1" applyFont="1" applyFill="1" applyBorder="1" applyAlignment="1">
      <alignment horizontal="right" vertical="center"/>
    </xf>
    <xf numFmtId="169" fontId="0" fillId="3" borderId="21" xfId="963" applyNumberFormat="1" applyFont="1" applyFill="1" applyBorder="1" applyAlignment="1">
      <alignment horizontal="right" vertical="center"/>
    </xf>
    <xf numFmtId="3" fontId="39" fillId="23" borderId="20" xfId="966" applyNumberFormat="1" applyFont="1" applyFill="1" applyBorder="1" applyAlignment="1">
      <alignment horizontal="right"/>
    </xf>
    <xf numFmtId="3" fontId="39" fillId="23" borderId="19" xfId="966" applyNumberFormat="1" applyFont="1" applyFill="1" applyBorder="1" applyAlignment="1">
      <alignment horizontal="right"/>
    </xf>
    <xf numFmtId="169" fontId="39" fillId="23" borderId="21" xfId="966" applyNumberFormat="1" applyFont="1" applyFill="1" applyBorder="1" applyAlignment="1">
      <alignment horizontal="right"/>
    </xf>
    <xf numFmtId="0" fontId="2" fillId="23" borderId="35" xfId="0" applyFont="1" applyFill="1" applyBorder="1" applyAlignment="1">
      <alignment horizontal="right"/>
    </xf>
    <xf numFmtId="0" fontId="0" fillId="3" borderId="22" xfId="0" applyFill="1" applyBorder="1"/>
    <xf numFmtId="0" fontId="0" fillId="3" borderId="37" xfId="0" applyFill="1" applyBorder="1"/>
    <xf numFmtId="0" fontId="0" fillId="3" borderId="20" xfId="0" applyFill="1" applyBorder="1"/>
    <xf numFmtId="166" fontId="2" fillId="22" borderId="18" xfId="0" applyNumberFormat="1" applyFont="1" applyFill="1" applyBorder="1" applyAlignment="1">
      <alignment horizontal="right"/>
    </xf>
    <xf numFmtId="169" fontId="39" fillId="23" borderId="17" xfId="966" applyNumberFormat="1" applyFont="1" applyFill="1" applyBorder="1" applyAlignment="1">
      <alignment horizontal="right"/>
    </xf>
    <xf numFmtId="0" fontId="2" fillId="22" borderId="38" xfId="0" applyFont="1" applyFill="1" applyBorder="1" applyAlignment="1">
      <alignment horizontal="right"/>
    </xf>
    <xf numFmtId="0" fontId="0" fillId="3" borderId="0" xfId="0" applyFill="1" applyAlignment="1">
      <alignment horizontal="left"/>
    </xf>
    <xf numFmtId="0" fontId="0" fillId="0" borderId="0" xfId="0" applyAlignment="1">
      <alignment horizontal="left"/>
    </xf>
    <xf numFmtId="0" fontId="0" fillId="3" borderId="37" xfId="0" applyFont="1" applyFill="1" applyBorder="1"/>
    <xf numFmtId="3" fontId="0" fillId="3" borderId="0" xfId="0" applyNumberFormat="1" applyFont="1" applyFill="1" applyBorder="1" applyAlignment="1"/>
    <xf numFmtId="0" fontId="2" fillId="23" borderId="36" xfId="0" applyFont="1" applyFill="1" applyBorder="1"/>
    <xf numFmtId="3" fontId="2" fillId="23" borderId="13" xfId="0" applyNumberFormat="1" applyFont="1" applyFill="1" applyBorder="1" applyAlignment="1"/>
    <xf numFmtId="3" fontId="0" fillId="3" borderId="37" xfId="0" applyNumberFormat="1" applyFont="1" applyFill="1" applyBorder="1" applyAlignment="1"/>
    <xf numFmtId="3" fontId="2" fillId="23" borderId="36" xfId="0" applyNumberFormat="1" applyFont="1" applyFill="1" applyBorder="1" applyAlignment="1"/>
    <xf numFmtId="0" fontId="2" fillId="3" borderId="0" xfId="0" applyFont="1" applyFill="1" applyBorder="1" applyAlignment="1">
      <alignment horizontal="right"/>
    </xf>
    <xf numFmtId="0" fontId="0" fillId="3" borderId="37" xfId="0" applyFont="1" applyFill="1" applyBorder="1" applyAlignment="1">
      <alignment horizontal="right"/>
    </xf>
    <xf numFmtId="0" fontId="2" fillId="21" borderId="0" xfId="0" applyFont="1" applyFill="1" applyBorder="1" applyAlignment="1">
      <alignment horizontal="right" vertical="top" wrapText="1"/>
    </xf>
    <xf numFmtId="0" fontId="2" fillId="21" borderId="36" xfId="0" applyFont="1" applyFill="1" applyBorder="1" applyAlignment="1">
      <alignment horizontal="right" vertical="top"/>
    </xf>
    <xf numFmtId="0" fontId="2" fillId="21" borderId="20" xfId="0" applyFont="1" applyFill="1" applyBorder="1" applyAlignment="1">
      <alignment horizontal="right" vertical="top"/>
    </xf>
    <xf numFmtId="0" fontId="2" fillId="21" borderId="19" xfId="0" applyFont="1" applyFill="1" applyBorder="1" applyAlignment="1">
      <alignment horizontal="right" vertical="top" wrapText="1"/>
    </xf>
    <xf numFmtId="0" fontId="2" fillId="21" borderId="21" xfId="0" applyFont="1" applyFill="1" applyBorder="1" applyAlignment="1">
      <alignment horizontal="right" vertical="top" wrapText="1"/>
    </xf>
    <xf numFmtId="0" fontId="2" fillId="21" borderId="13" xfId="0" applyFont="1" applyFill="1" applyBorder="1" applyAlignment="1">
      <alignment horizontal="right" wrapText="1"/>
    </xf>
    <xf numFmtId="170" fontId="0" fillId="3" borderId="0" xfId="964" applyNumberFormat="1" applyFont="1" applyFill="1" applyBorder="1"/>
    <xf numFmtId="5" fontId="0" fillId="3" borderId="0" xfId="0" applyNumberFormat="1" applyFont="1" applyFill="1" applyBorder="1"/>
    <xf numFmtId="170" fontId="2" fillId="23" borderId="13" xfId="964" applyNumberFormat="1" applyFont="1" applyFill="1" applyBorder="1" applyAlignment="1"/>
    <xf numFmtId="5" fontId="2" fillId="23" borderId="13" xfId="0" applyNumberFormat="1" applyFont="1" applyFill="1" applyBorder="1" applyAlignment="1"/>
    <xf numFmtId="0" fontId="0" fillId="3" borderId="0" xfId="0" applyFont="1" applyFill="1" applyAlignment="1">
      <alignment wrapText="1"/>
    </xf>
    <xf numFmtId="170" fontId="0" fillId="3" borderId="0" xfId="964" applyNumberFormat="1" applyFont="1" applyFill="1" applyBorder="1" applyAlignment="1">
      <alignment horizontal="right"/>
    </xf>
    <xf numFmtId="170" fontId="2" fillId="23" borderId="13" xfId="964" applyNumberFormat="1" applyFont="1" applyFill="1" applyBorder="1" applyAlignment="1">
      <alignment horizontal="right"/>
    </xf>
    <xf numFmtId="5" fontId="2" fillId="23" borderId="13" xfId="0" applyNumberFormat="1" applyFont="1" applyFill="1" applyBorder="1"/>
    <xf numFmtId="0" fontId="0" fillId="3" borderId="23" xfId="0" applyFill="1" applyBorder="1" applyAlignment="1">
      <alignment horizontal="left"/>
    </xf>
    <xf numFmtId="3" fontId="0" fillId="3" borderId="23" xfId="0" applyNumberFormat="1" applyFill="1" applyBorder="1"/>
    <xf numFmtId="171" fontId="0" fillId="3" borderId="24" xfId="0" applyNumberFormat="1" applyFill="1" applyBorder="1"/>
    <xf numFmtId="1" fontId="0" fillId="3" borderId="0" xfId="0" applyNumberFormat="1" applyFill="1"/>
    <xf numFmtId="0" fontId="0" fillId="3" borderId="0" xfId="0" applyFill="1" applyBorder="1" applyAlignment="1">
      <alignment horizontal="left"/>
    </xf>
    <xf numFmtId="171" fontId="0" fillId="3" borderId="16" xfId="0" applyNumberFormat="1" applyFill="1" applyBorder="1"/>
    <xf numFmtId="0" fontId="0" fillId="3" borderId="19" xfId="0" applyFont="1" applyFill="1" applyBorder="1"/>
    <xf numFmtId="0" fontId="0" fillId="3" borderId="21" xfId="0" applyFill="1" applyBorder="1" applyAlignment="1">
      <alignment horizontal="right"/>
    </xf>
    <xf numFmtId="0" fontId="39" fillId="23" borderId="36" xfId="966" applyFont="1" applyFill="1" applyBorder="1" applyAlignment="1">
      <alignment horizontal="left"/>
    </xf>
    <xf numFmtId="0" fontId="2" fillId="21" borderId="37" xfId="0" applyFont="1" applyFill="1" applyBorder="1" applyAlignment="1">
      <alignment horizontal="right" vertical="top" wrapText="1"/>
    </xf>
    <xf numFmtId="171" fontId="0" fillId="3" borderId="23" xfId="0" applyNumberFormat="1" applyFill="1" applyBorder="1"/>
    <xf numFmtId="171" fontId="0" fillId="3" borderId="0" xfId="0" applyNumberFormat="1" applyFill="1" applyBorder="1"/>
    <xf numFmtId="3" fontId="0" fillId="3" borderId="19" xfId="0" applyNumberFormat="1" applyFill="1" applyBorder="1"/>
    <xf numFmtId="171" fontId="0" fillId="3" borderId="19" xfId="0" applyNumberFormat="1" applyFill="1" applyBorder="1"/>
    <xf numFmtId="171" fontId="2" fillId="23" borderId="13" xfId="0" applyNumberFormat="1" applyFont="1" applyFill="1" applyBorder="1"/>
    <xf numFmtId="166" fontId="2" fillId="23" borderId="18" xfId="0" applyNumberFormat="1" applyFont="1" applyFill="1" applyBorder="1" applyAlignment="1">
      <alignment horizontal="right"/>
    </xf>
    <xf numFmtId="0" fontId="0" fillId="3" borderId="25" xfId="0" applyFill="1" applyBorder="1" applyAlignment="1">
      <alignment horizontal="left"/>
    </xf>
    <xf numFmtId="0" fontId="0" fillId="3" borderId="38" xfId="0" applyFill="1" applyBorder="1" applyAlignment="1">
      <alignment horizontal="left"/>
    </xf>
    <xf numFmtId="0" fontId="0" fillId="3" borderId="18" xfId="0" applyFill="1" applyBorder="1" applyAlignment="1">
      <alignment horizontal="left"/>
    </xf>
    <xf numFmtId="0" fontId="2" fillId="21" borderId="20" xfId="0" applyFont="1" applyFill="1" applyBorder="1" applyAlignment="1">
      <alignment horizontal="right" vertical="top" wrapText="1"/>
    </xf>
    <xf numFmtId="0" fontId="2" fillId="21" borderId="18" xfId="0" applyFont="1" applyFill="1" applyBorder="1" applyAlignment="1">
      <alignment vertical="top" wrapText="1"/>
    </xf>
    <xf numFmtId="0" fontId="2" fillId="21" borderId="22" xfId="0" applyFont="1" applyFill="1" applyBorder="1" applyAlignment="1">
      <alignment horizontal="center" vertical="top"/>
    </xf>
    <xf numFmtId="0" fontId="0" fillId="3" borderId="0" xfId="0" applyFill="1" applyBorder="1" applyAlignment="1"/>
    <xf numFmtId="9" fontId="42" fillId="3" borderId="22" xfId="965" applyNumberFormat="1" applyFont="1" applyFill="1" applyBorder="1"/>
    <xf numFmtId="0" fontId="0" fillId="3" borderId="37" xfId="0" applyFont="1" applyFill="1" applyBorder="1" applyAlignment="1">
      <alignment horizontal="left" vertical="center"/>
    </xf>
    <xf numFmtId="9" fontId="0" fillId="3" borderId="20" xfId="963" applyNumberFormat="1" applyFont="1" applyFill="1" applyBorder="1"/>
    <xf numFmtId="0" fontId="2" fillId="3" borderId="0" xfId="0" applyFont="1" applyFill="1" applyBorder="1" applyAlignment="1">
      <alignment vertical="center" wrapText="1"/>
    </xf>
    <xf numFmtId="0" fontId="2" fillId="3" borderId="0" xfId="0" applyFont="1" applyFill="1" applyBorder="1" applyAlignment="1">
      <alignment horizontal="right"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69" fontId="42" fillId="3" borderId="0" xfId="965" applyNumberFormat="1" applyFont="1" applyFill="1" applyBorder="1" applyAlignment="1">
      <alignment vertical="center"/>
    </xf>
    <xf numFmtId="3" fontId="42" fillId="3" borderId="0" xfId="965" applyNumberFormat="1" applyFont="1" applyFill="1" applyBorder="1" applyAlignment="1">
      <alignment vertical="center"/>
    </xf>
    <xf numFmtId="169" fontId="0" fillId="3" borderId="0" xfId="0" applyNumberFormat="1" applyFont="1" applyFill="1" applyBorder="1" applyAlignment="1">
      <alignment vertical="center"/>
    </xf>
    <xf numFmtId="3" fontId="42" fillId="3" borderId="0" xfId="59" applyNumberFormat="1" applyFont="1" applyFill="1" applyBorder="1" applyAlignment="1">
      <alignment horizontal="right" vertical="center"/>
    </xf>
    <xf numFmtId="3" fontId="0" fillId="3" borderId="0" xfId="0" applyNumberFormat="1" applyFont="1" applyFill="1" applyBorder="1" applyAlignment="1">
      <alignment vertical="center"/>
    </xf>
    <xf numFmtId="166" fontId="0" fillId="3" borderId="0" xfId="0" applyNumberFormat="1" applyFont="1" applyFill="1" applyBorder="1" applyAlignment="1">
      <alignment vertical="center"/>
    </xf>
    <xf numFmtId="3" fontId="2" fillId="3" borderId="0" xfId="0" applyNumberFormat="1" applyFont="1" applyFill="1" applyBorder="1" applyAlignment="1">
      <alignment vertical="center"/>
    </xf>
    <xf numFmtId="166" fontId="2" fillId="3" borderId="0" xfId="0" applyNumberFormat="1" applyFont="1" applyFill="1" applyBorder="1" applyAlignment="1">
      <alignment vertical="center"/>
    </xf>
    <xf numFmtId="166" fontId="42" fillId="3" borderId="0" xfId="965" applyNumberFormat="1" applyFont="1" applyFill="1" applyBorder="1"/>
    <xf numFmtId="0" fontId="0" fillId="3" borderId="0" xfId="0" applyFont="1" applyFill="1" applyBorder="1" applyAlignment="1">
      <alignment horizontal="left" vertical="center"/>
    </xf>
    <xf numFmtId="0" fontId="2" fillId="3" borderId="0" xfId="0" applyFont="1" applyFill="1" applyAlignment="1">
      <alignment wrapText="1"/>
    </xf>
    <xf numFmtId="0" fontId="2" fillId="21" borderId="36" xfId="0" applyFont="1" applyFill="1" applyBorder="1" applyAlignment="1">
      <alignment horizontal="center" vertical="top" wrapText="1"/>
    </xf>
    <xf numFmtId="3" fontId="42" fillId="3" borderId="37" xfId="965" applyNumberFormat="1" applyFont="1" applyFill="1" applyBorder="1" applyAlignment="1">
      <alignment vertical="center"/>
    </xf>
    <xf numFmtId="3" fontId="42" fillId="3" borderId="0" xfId="36" applyNumberFormat="1" applyFont="1" applyFill="1" applyAlignment="1">
      <alignment horizontal="right" vertical="center"/>
    </xf>
    <xf numFmtId="3" fontId="0" fillId="3" borderId="37" xfId="0" applyNumberFormat="1" applyFont="1" applyFill="1" applyBorder="1" applyAlignment="1">
      <alignment vertical="center"/>
    </xf>
    <xf numFmtId="169" fontId="42" fillId="3" borderId="16" xfId="965" applyNumberFormat="1" applyFont="1" applyFill="1" applyBorder="1" applyAlignment="1">
      <alignment vertical="center"/>
    </xf>
    <xf numFmtId="3" fontId="42" fillId="3" borderId="0" xfId="59" applyNumberFormat="1" applyFont="1" applyFill="1" applyAlignment="1">
      <alignment horizontal="right" vertical="center"/>
    </xf>
    <xf numFmtId="169" fontId="0" fillId="3" borderId="16" xfId="0" applyNumberFormat="1" applyFont="1" applyFill="1" applyBorder="1" applyAlignment="1">
      <alignment vertical="center"/>
    </xf>
    <xf numFmtId="0" fontId="0" fillId="3" borderId="22" xfId="0" applyFont="1" applyFill="1" applyBorder="1" applyAlignment="1">
      <alignment horizontal="left" vertical="center"/>
    </xf>
    <xf numFmtId="3" fontId="42" fillId="3" borderId="22" xfId="965" applyNumberFormat="1" applyFont="1" applyFill="1" applyBorder="1" applyAlignment="1">
      <alignment vertical="center"/>
    </xf>
    <xf numFmtId="3" fontId="42" fillId="3" borderId="23" xfId="965" applyNumberFormat="1" applyFont="1" applyFill="1" applyBorder="1" applyAlignment="1">
      <alignment vertical="center"/>
    </xf>
    <xf numFmtId="169" fontId="42" fillId="3" borderId="24" xfId="965" applyNumberFormat="1" applyFont="1" applyFill="1" applyBorder="1" applyAlignment="1">
      <alignment vertical="center"/>
    </xf>
    <xf numFmtId="3" fontId="42" fillId="3" borderId="0" xfId="36" applyNumberFormat="1" applyFont="1" applyFill="1" applyBorder="1" applyAlignment="1">
      <alignment horizontal="right" vertical="center"/>
    </xf>
    <xf numFmtId="3" fontId="0" fillId="3" borderId="20" xfId="0" applyNumberFormat="1" applyFont="1" applyFill="1" applyBorder="1" applyAlignment="1">
      <alignment vertical="center"/>
    </xf>
    <xf numFmtId="3" fontId="0" fillId="3" borderId="19" xfId="0" applyNumberFormat="1" applyFont="1" applyFill="1" applyBorder="1" applyAlignment="1">
      <alignment vertical="center"/>
    </xf>
    <xf numFmtId="166" fontId="0" fillId="3" borderId="19" xfId="0" applyNumberFormat="1" applyFill="1" applyBorder="1"/>
    <xf numFmtId="169" fontId="0" fillId="3" borderId="21" xfId="0" applyNumberFormat="1" applyFont="1" applyFill="1" applyBorder="1" applyAlignment="1">
      <alignment vertical="center"/>
    </xf>
    <xf numFmtId="0" fontId="2" fillId="21" borderId="13" xfId="0" applyFont="1" applyFill="1" applyBorder="1" applyAlignment="1">
      <alignment vertical="top" wrapText="1"/>
    </xf>
    <xf numFmtId="166" fontId="0" fillId="3" borderId="38" xfId="0" applyNumberFormat="1" applyFill="1" applyBorder="1"/>
    <xf numFmtId="166" fontId="0" fillId="3" borderId="16" xfId="0" applyNumberFormat="1" applyFill="1" applyBorder="1"/>
    <xf numFmtId="0" fontId="0" fillId="3" borderId="0" xfId="0" applyFill="1" applyAlignment="1">
      <alignment vertical="center"/>
    </xf>
    <xf numFmtId="0" fontId="39" fillId="21" borderId="12" xfId="966" applyFont="1" applyFill="1" applyBorder="1" applyAlignment="1">
      <alignment horizontal="center" wrapText="1"/>
    </xf>
    <xf numFmtId="0" fontId="39" fillId="21" borderId="17" xfId="966" applyFont="1" applyFill="1" applyBorder="1" applyAlignment="1">
      <alignment horizontal="right" wrapText="1"/>
    </xf>
    <xf numFmtId="168" fontId="0" fillId="3" borderId="0" xfId="963" applyNumberFormat="1" applyFont="1" applyFill="1" applyBorder="1" applyAlignment="1">
      <alignment horizontal="right"/>
    </xf>
    <xf numFmtId="166" fontId="0" fillId="3" borderId="0" xfId="0" applyNumberFormat="1" applyFont="1" applyFill="1" applyBorder="1"/>
    <xf numFmtId="0" fontId="0" fillId="3" borderId="0" xfId="0" applyFont="1" applyFill="1" applyBorder="1" applyAlignment="1"/>
    <xf numFmtId="0" fontId="2" fillId="4" borderId="20" xfId="0" applyFont="1" applyFill="1" applyBorder="1" applyAlignment="1">
      <alignment horizontal="right" vertical="top"/>
    </xf>
    <xf numFmtId="166" fontId="0" fillId="3" borderId="0" xfId="0" applyNumberFormat="1" applyFont="1" applyFill="1" applyBorder="1" applyAlignment="1">
      <alignment vertical="top"/>
    </xf>
    <xf numFmtId="168" fontId="0" fillId="3" borderId="0" xfId="963" applyNumberFormat="1" applyFont="1" applyFill="1" applyBorder="1" applyAlignment="1">
      <alignment horizontal="right" vertical="top"/>
    </xf>
    <xf numFmtId="3" fontId="0" fillId="3" borderId="0" xfId="0" applyNumberFormat="1" applyFont="1" applyFill="1" applyBorder="1" applyAlignment="1">
      <alignment horizontal="right" vertical="top"/>
    </xf>
    <xf numFmtId="166" fontId="2" fillId="3" borderId="0" xfId="0" applyNumberFormat="1" applyFont="1" applyFill="1" applyBorder="1" applyAlignment="1">
      <alignment horizontal="right" vertical="top"/>
    </xf>
    <xf numFmtId="0" fontId="0" fillId="3" borderId="0" xfId="0" applyFill="1" applyBorder="1" applyAlignment="1">
      <alignment vertical="top"/>
    </xf>
    <xf numFmtId="0" fontId="0" fillId="3" borderId="0" xfId="0" applyFill="1" applyAlignment="1">
      <alignment vertical="top"/>
    </xf>
    <xf numFmtId="169" fontId="0" fillId="3" borderId="0" xfId="0" applyNumberFormat="1" applyFill="1" applyAlignment="1">
      <alignment vertical="top"/>
    </xf>
    <xf numFmtId="0" fontId="2" fillId="4" borderId="19" xfId="0" applyFont="1" applyFill="1" applyBorder="1" applyAlignment="1">
      <alignment horizontal="right" vertical="top"/>
    </xf>
    <xf numFmtId="0" fontId="0" fillId="3" borderId="0" xfId="0" applyFont="1" applyFill="1" applyBorder="1" applyAlignment="1">
      <alignment horizontal="right"/>
    </xf>
    <xf numFmtId="0" fontId="0" fillId="3" borderId="0" xfId="0" applyFont="1" applyFill="1" applyBorder="1" applyAlignment="1">
      <alignment horizontal="left" wrapText="1"/>
    </xf>
    <xf numFmtId="0" fontId="0" fillId="3" borderId="0" xfId="0" applyFont="1" applyFill="1" applyBorder="1" applyAlignment="1">
      <alignment wrapText="1"/>
    </xf>
    <xf numFmtId="0" fontId="0" fillId="0" borderId="0" xfId="0" applyAlignment="1">
      <alignment wrapText="1"/>
    </xf>
    <xf numFmtId="0" fontId="0" fillId="3" borderId="0" xfId="0" applyFill="1" applyAlignment="1">
      <alignment wrapText="1"/>
    </xf>
    <xf numFmtId="0" fontId="0" fillId="0" borderId="0" xfId="0" applyFill="1" applyAlignment="1">
      <alignment wrapText="1"/>
    </xf>
    <xf numFmtId="169" fontId="2" fillId="22" borderId="25" xfId="0" applyNumberFormat="1" applyFont="1" applyFill="1" applyBorder="1" applyAlignment="1">
      <alignment horizontal="right"/>
    </xf>
    <xf numFmtId="169" fontId="2" fillId="22" borderId="0" xfId="0" applyNumberFormat="1" applyFont="1" applyFill="1" applyBorder="1" applyAlignment="1">
      <alignment horizontal="right"/>
    </xf>
    <xf numFmtId="169" fontId="2" fillId="22" borderId="16" xfId="0" applyNumberFormat="1" applyFont="1" applyFill="1" applyBorder="1" applyAlignment="1">
      <alignment horizontal="right"/>
    </xf>
    <xf numFmtId="169" fontId="2" fillId="22" borderId="38" xfId="0" applyNumberFormat="1" applyFont="1" applyFill="1" applyBorder="1" applyAlignment="1">
      <alignment horizontal="right"/>
    </xf>
    <xf numFmtId="169" fontId="2" fillId="22" borderId="18" xfId="0" applyNumberFormat="1" applyFont="1" applyFill="1" applyBorder="1" applyAlignment="1">
      <alignment horizontal="right"/>
    </xf>
    <xf numFmtId="169" fontId="2" fillId="23" borderId="35" xfId="0" applyNumberFormat="1" applyFont="1" applyFill="1" applyBorder="1" applyAlignment="1">
      <alignment horizontal="right"/>
    </xf>
    <xf numFmtId="0" fontId="4" fillId="4" borderId="0" xfId="0" applyFont="1" applyFill="1" applyBorder="1" applyAlignment="1">
      <alignment vertical="center"/>
    </xf>
    <xf numFmtId="0" fontId="0" fillId="3" borderId="0" xfId="0" applyFill="1" applyAlignment="1">
      <alignment horizontal="left" vertical="top" wrapText="1"/>
    </xf>
    <xf numFmtId="0" fontId="0" fillId="3" borderId="0" xfId="0" applyFill="1" applyAlignment="1">
      <alignment horizontal="left" vertical="top"/>
    </xf>
    <xf numFmtId="0" fontId="10" fillId="3" borderId="0" xfId="0" applyFont="1" applyFill="1" applyAlignment="1">
      <alignment horizontal="left" vertical="top" wrapText="1"/>
    </xf>
    <xf numFmtId="0" fontId="44" fillId="3" borderId="0" xfId="0" applyFont="1" applyFill="1" applyAlignment="1">
      <alignment horizontal="left" vertical="top"/>
    </xf>
    <xf numFmtId="0" fontId="45" fillId="3" borderId="0" xfId="1" applyFont="1" applyFill="1" applyAlignment="1">
      <alignment horizontal="center"/>
    </xf>
    <xf numFmtId="0" fontId="45" fillId="3" borderId="0" xfId="1" applyFont="1" applyFill="1"/>
    <xf numFmtId="0" fontId="45" fillId="3" borderId="0" xfId="1" applyFont="1" applyFill="1" applyAlignment="1">
      <alignment horizontal="left" vertical="top"/>
    </xf>
    <xf numFmtId="0" fontId="45" fillId="3" borderId="0" xfId="1" applyFont="1" applyFill="1" applyAlignment="1">
      <alignment horizontal="left" vertical="top" wrapText="1"/>
    </xf>
    <xf numFmtId="0" fontId="2" fillId="21" borderId="17" xfId="0" applyFont="1" applyFill="1" applyBorder="1" applyAlignment="1">
      <alignment horizontal="left" vertical="center" wrapText="1"/>
    </xf>
    <xf numFmtId="0" fontId="39" fillId="23" borderId="17" xfId="966" applyFont="1" applyFill="1" applyBorder="1" applyAlignment="1">
      <alignment horizontal="left"/>
    </xf>
    <xf numFmtId="0" fontId="2" fillId="21" borderId="21" xfId="0" applyFont="1" applyFill="1" applyBorder="1" applyAlignment="1">
      <alignment horizontal="left" vertical="center"/>
    </xf>
    <xf numFmtId="0" fontId="39" fillId="21" borderId="21" xfId="966" applyFont="1" applyFill="1" applyBorder="1" applyAlignment="1">
      <alignment horizontal="left" vertical="center"/>
    </xf>
    <xf numFmtId="0" fontId="2" fillId="21" borderId="36" xfId="0" applyFont="1" applyFill="1" applyBorder="1" applyAlignment="1">
      <alignment wrapText="1"/>
    </xf>
    <xf numFmtId="166" fontId="2" fillId="23" borderId="36" xfId="0" applyNumberFormat="1" applyFont="1" applyFill="1" applyBorder="1" applyAlignment="1">
      <alignment horizontal="right"/>
    </xf>
    <xf numFmtId="0" fontId="2" fillId="21" borderId="21" xfId="0" applyFont="1" applyFill="1" applyBorder="1" applyAlignment="1">
      <alignment horizontal="left" vertical="center" wrapText="1"/>
    </xf>
    <xf numFmtId="0" fontId="2" fillId="21" borderId="18" xfId="0" applyFont="1" applyFill="1" applyBorder="1" applyAlignment="1">
      <alignment wrapText="1"/>
    </xf>
    <xf numFmtId="0" fontId="2" fillId="21" borderId="20" xfId="0" applyFont="1" applyFill="1" applyBorder="1" applyAlignment="1">
      <alignment wrapText="1"/>
    </xf>
    <xf numFmtId="0" fontId="39" fillId="23" borderId="24" xfId="966" applyFont="1" applyFill="1" applyBorder="1" applyAlignment="1">
      <alignment horizontal="left"/>
    </xf>
    <xf numFmtId="3" fontId="2" fillId="23" borderId="24" xfId="0" applyNumberFormat="1" applyFont="1" applyFill="1" applyBorder="1"/>
    <xf numFmtId="3" fontId="2" fillId="23" borderId="22" xfId="0" applyNumberFormat="1" applyFont="1" applyFill="1" applyBorder="1"/>
    <xf numFmtId="166" fontId="2" fillId="23" borderId="22" xfId="0" applyNumberFormat="1" applyFont="1" applyFill="1" applyBorder="1" applyAlignment="1">
      <alignment horizontal="right"/>
    </xf>
    <xf numFmtId="49" fontId="2" fillId="23" borderId="22" xfId="0" applyNumberFormat="1" applyFont="1" applyFill="1" applyBorder="1" applyAlignment="1">
      <alignment horizontal="right"/>
    </xf>
    <xf numFmtId="0" fontId="2" fillId="22" borderId="37" xfId="0" quotePrefix="1" applyNumberFormat="1" applyFont="1" applyFill="1" applyBorder="1" applyAlignment="1">
      <alignment horizontal="right"/>
    </xf>
    <xf numFmtId="0" fontId="39" fillId="21" borderId="20" xfId="966" applyFont="1" applyFill="1" applyBorder="1" applyAlignment="1">
      <alignment horizontal="center" wrapText="1"/>
    </xf>
    <xf numFmtId="0" fontId="2" fillId="21" borderId="20" xfId="0" applyFont="1" applyFill="1" applyBorder="1" applyAlignment="1">
      <alignment horizontal="center" vertical="center" wrapText="1"/>
    </xf>
    <xf numFmtId="0" fontId="2" fillId="21" borderId="19" xfId="0" applyFont="1" applyFill="1" applyBorder="1" applyAlignment="1">
      <alignment horizontal="center" vertical="center" wrapText="1"/>
    </xf>
    <xf numFmtId="0" fontId="2" fillId="21" borderId="36" xfId="0" applyFont="1" applyFill="1" applyBorder="1" applyAlignment="1">
      <alignment vertical="top" wrapText="1"/>
    </xf>
    <xf numFmtId="0" fontId="2" fillId="21" borderId="20" xfId="0" applyFont="1" applyFill="1" applyBorder="1" applyAlignment="1">
      <alignment vertical="top" wrapText="1"/>
    </xf>
    <xf numFmtId="0" fontId="2" fillId="23" borderId="25" xfId="0" applyFont="1" applyFill="1" applyBorder="1" applyAlignment="1">
      <alignment horizontal="left" vertical="top"/>
    </xf>
    <xf numFmtId="0" fontId="2" fillId="21" borderId="17" xfId="0" applyFont="1" applyFill="1" applyBorder="1" applyAlignment="1">
      <alignment horizontal="left" vertical="center"/>
    </xf>
    <xf numFmtId="0" fontId="2" fillId="23" borderId="22" xfId="0" applyFont="1" applyFill="1" applyBorder="1"/>
    <xf numFmtId="0" fontId="2" fillId="23" borderId="23" xfId="0" applyFont="1" applyFill="1" applyBorder="1"/>
    <xf numFmtId="0" fontId="2" fillId="23" borderId="24" xfId="0" applyFont="1" applyFill="1" applyBorder="1"/>
    <xf numFmtId="0" fontId="39" fillId="23" borderId="23" xfId="966" applyFont="1" applyFill="1" applyBorder="1" applyAlignment="1">
      <alignment horizontal="left"/>
    </xf>
    <xf numFmtId="0" fontId="2" fillId="23" borderId="22" xfId="0" applyFont="1" applyFill="1" applyBorder="1" applyAlignment="1">
      <alignment horizontal="right"/>
    </xf>
    <xf numFmtId="0" fontId="2" fillId="23" borderId="23" xfId="0" applyFont="1" applyFill="1" applyBorder="1" applyAlignment="1">
      <alignment horizontal="right"/>
    </xf>
    <xf numFmtId="0" fontId="2" fillId="23" borderId="24" xfId="0" applyFont="1" applyFill="1" applyBorder="1" applyAlignment="1">
      <alignment horizontal="right"/>
    </xf>
    <xf numFmtId="3" fontId="2" fillId="23" borderId="24" xfId="0" applyNumberFormat="1" applyFont="1" applyFill="1" applyBorder="1" applyAlignment="1">
      <alignment horizontal="right"/>
    </xf>
    <xf numFmtId="166" fontId="2" fillId="23" borderId="24" xfId="0" applyNumberFormat="1" applyFont="1" applyFill="1" applyBorder="1" applyAlignment="1">
      <alignment horizontal="right"/>
    </xf>
    <xf numFmtId="49" fontId="2" fillId="23" borderId="36" xfId="0" applyNumberFormat="1" applyFont="1" applyFill="1" applyBorder="1" applyAlignment="1">
      <alignment horizontal="right"/>
    </xf>
    <xf numFmtId="0" fontId="2" fillId="22" borderId="22" xfId="0" applyNumberFormat="1" applyFont="1" applyFill="1" applyBorder="1" applyAlignment="1">
      <alignment horizontal="right"/>
    </xf>
    <xf numFmtId="0" fontId="2" fillId="22" borderId="37" xfId="0" applyNumberFormat="1" applyFont="1" applyFill="1" applyBorder="1" applyAlignment="1">
      <alignment horizontal="right"/>
    </xf>
    <xf numFmtId="0" fontId="2" fillId="23" borderId="36" xfId="0" applyNumberFormat="1" applyFont="1" applyFill="1" applyBorder="1" applyAlignment="1">
      <alignment horizontal="right"/>
    </xf>
    <xf numFmtId="169" fontId="2" fillId="22" borderId="22" xfId="0" applyNumberFormat="1" applyFont="1" applyFill="1" applyBorder="1" applyAlignment="1">
      <alignment horizontal="right"/>
    </xf>
    <xf numFmtId="169" fontId="2" fillId="22" borderId="37" xfId="0" applyNumberFormat="1" applyFont="1" applyFill="1" applyBorder="1" applyAlignment="1">
      <alignment horizontal="right"/>
    </xf>
    <xf numFmtId="169" fontId="2" fillId="23" borderId="22" xfId="0" applyNumberFormat="1" applyFont="1" applyFill="1" applyBorder="1" applyAlignment="1">
      <alignment horizontal="right"/>
    </xf>
    <xf numFmtId="3" fontId="0" fillId="3" borderId="0" xfId="0" applyNumberFormat="1" applyFill="1" applyBorder="1" applyAlignment="1">
      <alignment wrapText="1"/>
    </xf>
    <xf numFmtId="3" fontId="39" fillId="23" borderId="13" xfId="966" applyNumberFormat="1" applyFont="1" applyFill="1" applyBorder="1" applyAlignment="1">
      <alignment horizontal="right" wrapText="1"/>
    </xf>
    <xf numFmtId="3" fontId="39" fillId="23" borderId="23" xfId="966" applyNumberFormat="1" applyFont="1" applyFill="1" applyBorder="1" applyAlignment="1">
      <alignment horizontal="right" wrapText="1"/>
    </xf>
    <xf numFmtId="0" fontId="42" fillId="3" borderId="24" xfId="0" applyFont="1" applyFill="1" applyBorder="1" applyAlignment="1">
      <alignment horizontal="left"/>
    </xf>
    <xf numFmtId="0" fontId="0" fillId="3" borderId="21" xfId="0" applyFont="1" applyFill="1" applyBorder="1" applyAlignment="1">
      <alignment horizontal="left"/>
    </xf>
    <xf numFmtId="3" fontId="2" fillId="22" borderId="22" xfId="0" applyNumberFormat="1" applyFont="1" applyFill="1" applyBorder="1" applyAlignment="1">
      <alignment horizontal="right"/>
    </xf>
    <xf numFmtId="3" fontId="2" fillId="22" borderId="37" xfId="0" applyNumberFormat="1" applyFont="1" applyFill="1" applyBorder="1" applyAlignment="1">
      <alignment horizontal="right"/>
    </xf>
    <xf numFmtId="0" fontId="2" fillId="21" borderId="20" xfId="0" applyFont="1" applyFill="1" applyBorder="1" applyAlignment="1">
      <alignment horizontal="right" wrapText="1"/>
    </xf>
    <xf numFmtId="0" fontId="2" fillId="21" borderId="21" xfId="0" applyFont="1" applyFill="1" applyBorder="1" applyAlignment="1">
      <alignment horizontal="right" wrapText="1"/>
    </xf>
    <xf numFmtId="3" fontId="0" fillId="3" borderId="37" xfId="0" applyNumberFormat="1" applyFont="1" applyFill="1" applyBorder="1" applyAlignment="1">
      <alignment horizontal="right"/>
    </xf>
    <xf numFmtId="0" fontId="2" fillId="21" borderId="21" xfId="0" applyFont="1" applyFill="1" applyBorder="1" applyAlignment="1">
      <alignment horizontal="left"/>
    </xf>
    <xf numFmtId="0" fontId="2" fillId="21" borderId="18" xfId="0" applyFont="1" applyFill="1" applyBorder="1" applyAlignment="1">
      <alignment horizontal="left"/>
    </xf>
    <xf numFmtId="0" fontId="2" fillId="21" borderId="20" xfId="0" applyFont="1" applyFill="1" applyBorder="1" applyAlignment="1">
      <alignment horizontal="left"/>
    </xf>
    <xf numFmtId="0" fontId="0" fillId="3" borderId="25" xfId="0" applyFill="1" applyBorder="1"/>
    <xf numFmtId="0" fontId="2" fillId="23" borderId="17" xfId="0" applyFont="1" applyFill="1" applyBorder="1" applyAlignment="1"/>
    <xf numFmtId="0" fontId="2" fillId="21" borderId="21" xfId="0" applyFont="1" applyFill="1" applyBorder="1" applyAlignment="1">
      <alignment vertical="center" wrapText="1"/>
    </xf>
    <xf numFmtId="0" fontId="2" fillId="21" borderId="19" xfId="0" applyFont="1" applyFill="1" applyBorder="1" applyAlignment="1">
      <alignment vertical="center" wrapText="1"/>
    </xf>
    <xf numFmtId="0" fontId="2" fillId="23" borderId="24" xfId="0" applyFont="1" applyFill="1" applyBorder="1" applyAlignment="1"/>
    <xf numFmtId="166" fontId="2" fillId="23" borderId="23" xfId="0" applyNumberFormat="1" applyFont="1" applyFill="1" applyBorder="1" applyAlignment="1">
      <alignment horizontal="right"/>
    </xf>
    <xf numFmtId="0" fontId="2" fillId="23" borderId="13" xfId="0" applyFont="1" applyFill="1" applyBorder="1" applyAlignment="1"/>
    <xf numFmtId="0" fontId="2" fillId="23" borderId="23" xfId="0" applyFont="1" applyFill="1" applyBorder="1" applyAlignment="1"/>
    <xf numFmtId="166" fontId="2" fillId="22" borderId="23" xfId="0" applyNumberFormat="1" applyFont="1" applyFill="1" applyBorder="1" applyAlignment="1">
      <alignment horizontal="right"/>
    </xf>
    <xf numFmtId="166" fontId="2" fillId="22" borderId="19" xfId="0" applyNumberFormat="1" applyFont="1" applyFill="1" applyBorder="1" applyAlignment="1">
      <alignment horizontal="right"/>
    </xf>
    <xf numFmtId="0" fontId="2" fillId="21" borderId="18" xfId="0" applyFont="1" applyFill="1" applyBorder="1" applyAlignment="1">
      <alignment horizontal="left" vertical="center" wrapText="1"/>
    </xf>
    <xf numFmtId="169" fontId="2" fillId="23" borderId="23" xfId="0" applyNumberFormat="1" applyFont="1" applyFill="1" applyBorder="1" applyAlignment="1">
      <alignment horizontal="right"/>
    </xf>
    <xf numFmtId="169" fontId="2" fillId="23" borderId="24" xfId="0" applyNumberFormat="1" applyFont="1" applyFill="1" applyBorder="1" applyAlignment="1">
      <alignment horizontal="right"/>
    </xf>
    <xf numFmtId="0" fontId="2" fillId="21" borderId="13" xfId="0" applyFont="1" applyFill="1" applyBorder="1" applyAlignment="1">
      <alignment horizontal="left" vertical="center" wrapText="1"/>
    </xf>
    <xf numFmtId="0" fontId="2" fillId="21" borderId="40" xfId="0" applyFont="1" applyFill="1" applyBorder="1" applyAlignment="1">
      <alignment vertical="top" wrapText="1"/>
    </xf>
    <xf numFmtId="166" fontId="2" fillId="23" borderId="40" xfId="0" applyNumberFormat="1" applyFont="1" applyFill="1" applyBorder="1"/>
    <xf numFmtId="0" fontId="2" fillId="21" borderId="19" xfId="0" applyFont="1" applyFill="1" applyBorder="1" applyAlignment="1">
      <alignment horizontal="left" vertical="center" wrapText="1"/>
    </xf>
    <xf numFmtId="168" fontId="2" fillId="23" borderId="23" xfId="963" applyNumberFormat="1" applyFont="1" applyFill="1" applyBorder="1" applyAlignment="1">
      <alignment horizontal="right"/>
    </xf>
    <xf numFmtId="3" fontId="2" fillId="23" borderId="23" xfId="0" applyNumberFormat="1" applyFont="1" applyFill="1" applyBorder="1" applyAlignment="1">
      <alignment horizontal="right"/>
    </xf>
    <xf numFmtId="166" fontId="2" fillId="23" borderId="23" xfId="0" applyNumberFormat="1" applyFont="1" applyFill="1" applyBorder="1"/>
    <xf numFmtId="166" fontId="2" fillId="23" borderId="25" xfId="0" applyNumberFormat="1" applyFont="1" applyFill="1" applyBorder="1"/>
    <xf numFmtId="166" fontId="2" fillId="23" borderId="22" xfId="0" applyNumberFormat="1" applyFont="1" applyFill="1" applyBorder="1"/>
    <xf numFmtId="0" fontId="2" fillId="23" borderId="13" xfId="0" applyFont="1" applyFill="1" applyBorder="1" applyAlignment="1">
      <alignment horizontal="left"/>
    </xf>
    <xf numFmtId="166" fontId="2" fillId="23" borderId="40" xfId="0" applyNumberFormat="1" applyFont="1" applyFill="1" applyBorder="1" applyAlignment="1">
      <alignment horizontal="right"/>
    </xf>
    <xf numFmtId="0" fontId="2" fillId="23" borderId="23" xfId="0" applyFont="1" applyFill="1" applyBorder="1" applyAlignment="1">
      <alignment horizontal="left"/>
    </xf>
    <xf numFmtId="168" fontId="2" fillId="23" borderId="22" xfId="963" applyNumberFormat="1" applyFont="1" applyFill="1" applyBorder="1" applyAlignment="1">
      <alignment horizontal="right"/>
    </xf>
    <xf numFmtId="166" fontId="2" fillId="23" borderId="24" xfId="0" applyNumberFormat="1" applyFont="1" applyFill="1" applyBorder="1"/>
    <xf numFmtId="0" fontId="2" fillId="21" borderId="37" xfId="0" applyFont="1" applyFill="1" applyBorder="1" applyAlignment="1">
      <alignment horizontal="right" vertical="center"/>
    </xf>
    <xf numFmtId="0" fontId="2" fillId="21" borderId="19" xfId="0" applyFont="1" applyFill="1" applyBorder="1" applyAlignment="1">
      <alignment vertical="top" wrapText="1"/>
    </xf>
    <xf numFmtId="169" fontId="39" fillId="23" borderId="24" xfId="966" applyNumberFormat="1" applyFont="1" applyFill="1" applyBorder="1" applyAlignment="1">
      <alignment horizontal="right"/>
    </xf>
    <xf numFmtId="169" fontId="2" fillId="23" borderId="25" xfId="0" applyNumberFormat="1" applyFont="1" applyFill="1" applyBorder="1" applyAlignment="1">
      <alignment horizontal="right"/>
    </xf>
    <xf numFmtId="3" fontId="2" fillId="23" borderId="22" xfId="0" applyNumberFormat="1" applyFont="1" applyFill="1" applyBorder="1" applyAlignment="1"/>
    <xf numFmtId="3" fontId="2" fillId="23" borderId="23" xfId="0" applyNumberFormat="1" applyFont="1" applyFill="1" applyBorder="1" applyAlignment="1"/>
    <xf numFmtId="0" fontId="2" fillId="21" borderId="41" xfId="0" applyFont="1" applyFill="1" applyBorder="1" applyAlignment="1">
      <alignment horizontal="left" vertical="center" wrapText="1"/>
    </xf>
    <xf numFmtId="0" fontId="0" fillId="3" borderId="24" xfId="0" applyFont="1" applyFill="1" applyBorder="1" applyAlignment="1">
      <alignment horizontal="left"/>
    </xf>
    <xf numFmtId="0" fontId="2" fillId="21" borderId="40" xfId="0" applyFont="1" applyFill="1" applyBorder="1" applyAlignment="1">
      <alignment horizontal="center" vertical="top" wrapText="1"/>
    </xf>
    <xf numFmtId="0" fontId="2" fillId="23" borderId="40" xfId="0" applyFont="1" applyFill="1" applyBorder="1" applyAlignment="1">
      <alignment horizontal="right"/>
    </xf>
    <xf numFmtId="169" fontId="2" fillId="23" borderId="40" xfId="0" applyNumberFormat="1" applyFont="1" applyFill="1" applyBorder="1" applyAlignment="1">
      <alignment horizontal="right"/>
    </xf>
    <xf numFmtId="0" fontId="2" fillId="21" borderId="20" xfId="0" applyFont="1" applyFill="1" applyBorder="1" applyAlignment="1">
      <alignment horizontal="right" vertical="center"/>
    </xf>
    <xf numFmtId="0" fontId="2" fillId="21" borderId="18" xfId="0" applyFont="1" applyFill="1" applyBorder="1" applyAlignment="1">
      <alignment horizontal="center" vertical="top" wrapText="1"/>
    </xf>
    <xf numFmtId="0" fontId="2" fillId="23" borderId="41" xfId="0" applyFont="1" applyFill="1" applyBorder="1" applyAlignment="1">
      <alignment horizontal="left"/>
    </xf>
    <xf numFmtId="0" fontId="2" fillId="21" borderId="40" xfId="0" applyFont="1" applyFill="1" applyBorder="1" applyAlignment="1">
      <alignment wrapText="1"/>
    </xf>
    <xf numFmtId="0" fontId="2" fillId="21" borderId="19" xfId="0" applyFont="1" applyFill="1" applyBorder="1" applyAlignment="1">
      <alignment horizontal="right" wrapText="1"/>
    </xf>
    <xf numFmtId="0" fontId="2" fillId="23" borderId="24" xfId="0" applyFont="1" applyFill="1" applyBorder="1" applyAlignment="1">
      <alignment horizontal="left"/>
    </xf>
    <xf numFmtId="0" fontId="2" fillId="21" borderId="18" xfId="0" applyFont="1" applyFill="1" applyBorder="1" applyAlignment="1">
      <alignment horizontal="center" wrapText="1"/>
    </xf>
    <xf numFmtId="166" fontId="2" fillId="23" borderId="20" xfId="0" applyNumberFormat="1" applyFont="1" applyFill="1" applyBorder="1" applyAlignment="1">
      <alignment horizontal="right"/>
    </xf>
    <xf numFmtId="0" fontId="39" fillId="23" borderId="36" xfId="966" applyFont="1" applyFill="1" applyBorder="1" applyAlignment="1">
      <alignment horizontal="left" vertical="top"/>
    </xf>
    <xf numFmtId="3" fontId="39" fillId="23" borderId="13" xfId="966" applyNumberFormat="1" applyFont="1" applyFill="1" applyBorder="1" applyAlignment="1">
      <alignment horizontal="right" vertical="top"/>
    </xf>
    <xf numFmtId="171" fontId="39" fillId="23" borderId="17" xfId="966" applyNumberFormat="1" applyFont="1" applyFill="1" applyBorder="1" applyAlignment="1">
      <alignment horizontal="right" vertical="top"/>
    </xf>
    <xf numFmtId="0" fontId="2" fillId="23" borderId="13" xfId="0" applyFont="1" applyFill="1" applyBorder="1" applyAlignment="1">
      <alignment horizontal="right" vertical="top"/>
    </xf>
    <xf numFmtId="0" fontId="2" fillId="23" borderId="40" xfId="0" applyFont="1" applyFill="1" applyBorder="1" applyAlignment="1">
      <alignment horizontal="right" vertical="top"/>
    </xf>
    <xf numFmtId="0" fontId="0" fillId="0" borderId="0" xfId="0" applyAlignment="1">
      <alignment vertical="top"/>
    </xf>
    <xf numFmtId="0" fontId="43" fillId="3" borderId="37" xfId="0" applyFont="1" applyFill="1" applyBorder="1" applyAlignment="1">
      <alignment wrapText="1"/>
    </xf>
    <xf numFmtId="0" fontId="43" fillId="3" borderId="0" xfId="0" applyFont="1" applyFill="1" applyBorder="1" applyAlignment="1">
      <alignment wrapText="1"/>
    </xf>
    <xf numFmtId="0" fontId="43" fillId="3" borderId="0" xfId="0" applyFont="1" applyFill="1" applyAlignment="1">
      <alignment wrapText="1"/>
    </xf>
    <xf numFmtId="0" fontId="43" fillId="3" borderId="0" xfId="0" applyFont="1" applyFill="1" applyAlignment="1">
      <alignment vertical="top" wrapText="1"/>
    </xf>
    <xf numFmtId="0" fontId="0" fillId="3" borderId="23" xfId="0" applyFont="1" applyFill="1" applyBorder="1" applyAlignment="1">
      <alignment horizontal="left"/>
    </xf>
    <xf numFmtId="0" fontId="2" fillId="21" borderId="24" xfId="0" applyFont="1" applyFill="1" applyBorder="1" applyAlignment="1">
      <alignment vertical="center"/>
    </xf>
    <xf numFmtId="0" fontId="0" fillId="3" borderId="23" xfId="0" applyFont="1" applyFill="1" applyBorder="1" applyAlignment="1"/>
    <xf numFmtId="0" fontId="0" fillId="3" borderId="19" xfId="0" applyFont="1" applyFill="1" applyBorder="1" applyAlignment="1">
      <alignment horizontal="left" vertical="center"/>
    </xf>
    <xf numFmtId="0" fontId="2" fillId="21" borderId="23" xfId="0" applyFont="1" applyFill="1" applyBorder="1" applyAlignment="1">
      <alignment horizontal="center" vertical="top"/>
    </xf>
    <xf numFmtId="9" fontId="42" fillId="3" borderId="23" xfId="965" applyNumberFormat="1" applyFont="1" applyFill="1" applyBorder="1" applyAlignment="1"/>
    <xf numFmtId="9" fontId="0" fillId="3" borderId="0" xfId="0" applyNumberFormat="1" applyFont="1" applyFill="1" applyBorder="1" applyAlignment="1"/>
    <xf numFmtId="9" fontId="0" fillId="3" borderId="19" xfId="0" applyNumberFormat="1" applyFont="1" applyFill="1" applyBorder="1" applyAlignment="1"/>
    <xf numFmtId="9" fontId="0" fillId="3" borderId="0" xfId="0" applyNumberFormat="1" applyFill="1" applyBorder="1"/>
    <xf numFmtId="0" fontId="2" fillId="21" borderId="0" xfId="0" applyFont="1" applyFill="1" applyBorder="1" applyAlignment="1">
      <alignment horizontal="center" vertical="top"/>
    </xf>
    <xf numFmtId="3" fontId="0" fillId="3" borderId="37" xfId="0" applyNumberFormat="1" applyFont="1" applyFill="1" applyBorder="1" applyAlignment="1">
      <alignment horizontal="right" vertical="center"/>
    </xf>
    <xf numFmtId="0" fontId="2" fillId="21" borderId="13" xfId="0" applyFont="1" applyFill="1" applyBorder="1" applyAlignment="1">
      <alignment vertical="center"/>
    </xf>
    <xf numFmtId="0" fontId="2" fillId="21" borderId="19" xfId="0" applyFont="1" applyFill="1" applyBorder="1" applyAlignment="1">
      <alignment vertical="center"/>
    </xf>
    <xf numFmtId="3" fontId="2" fillId="23" borderId="22" xfId="0" applyNumberFormat="1" applyFont="1" applyFill="1" applyBorder="1" applyAlignment="1">
      <alignment horizontal="right"/>
    </xf>
    <xf numFmtId="0" fontId="2" fillId="23" borderId="16" xfId="0" applyFont="1" applyFill="1" applyBorder="1" applyAlignment="1">
      <alignment horizontal="left" vertical="top"/>
    </xf>
    <xf numFmtId="0" fontId="2" fillId="23" borderId="38" xfId="0" applyFont="1" applyFill="1" applyBorder="1" applyAlignment="1">
      <alignment horizontal="left" vertical="top"/>
    </xf>
    <xf numFmtId="0" fontId="2" fillId="21" borderId="20" xfId="0" applyFont="1" applyFill="1" applyBorder="1" applyAlignment="1">
      <alignment horizontal="center" wrapText="1"/>
    </xf>
    <xf numFmtId="0" fontId="4" fillId="21" borderId="0" xfId="0" applyFont="1" applyFill="1" applyBorder="1" applyAlignment="1">
      <alignment vertical="center"/>
    </xf>
    <xf numFmtId="0" fontId="0" fillId="3" borderId="39" xfId="0" applyFill="1" applyBorder="1" applyAlignment="1">
      <alignment horizontal="right"/>
    </xf>
    <xf numFmtId="0" fontId="2" fillId="22" borderId="43" xfId="0" applyFont="1" applyFill="1" applyBorder="1" applyAlignment="1">
      <alignment horizontal="right"/>
    </xf>
    <xf numFmtId="0" fontId="2" fillId="22" borderId="39" xfId="0" applyFont="1" applyFill="1" applyBorder="1" applyAlignment="1">
      <alignment horizontal="right"/>
    </xf>
    <xf numFmtId="0" fontId="39" fillId="23" borderId="41" xfId="966" applyFont="1" applyFill="1" applyBorder="1" applyAlignment="1">
      <alignment horizontal="left"/>
    </xf>
    <xf numFmtId="3" fontId="2" fillId="23" borderId="41" xfId="0" applyNumberFormat="1" applyFont="1" applyFill="1" applyBorder="1" applyAlignment="1">
      <alignment horizontal="right"/>
    </xf>
    <xf numFmtId="0" fontId="2" fillId="23" borderId="42" xfId="0" applyFont="1" applyFill="1" applyBorder="1" applyAlignment="1">
      <alignment horizontal="right"/>
    </xf>
    <xf numFmtId="0" fontId="2" fillId="21" borderId="41" xfId="0" applyFont="1" applyFill="1" applyBorder="1" applyAlignment="1">
      <alignment horizontal="left" vertical="center"/>
    </xf>
    <xf numFmtId="0" fontId="2" fillId="21" borderId="40" xfId="0" applyFont="1" applyFill="1" applyBorder="1" applyAlignment="1">
      <alignment horizontal="right" vertical="top" wrapText="1"/>
    </xf>
    <xf numFmtId="0" fontId="2" fillId="21" borderId="41" xfId="0" applyFont="1" applyFill="1" applyBorder="1" applyAlignment="1">
      <alignment horizontal="right" vertical="top" wrapText="1"/>
    </xf>
    <xf numFmtId="166" fontId="2" fillId="22" borderId="43" xfId="0" applyNumberFormat="1" applyFont="1" applyFill="1" applyBorder="1" applyAlignment="1">
      <alignment horizontal="right"/>
    </xf>
    <xf numFmtId="166" fontId="2" fillId="22" borderId="39" xfId="0" applyNumberFormat="1" applyFont="1" applyFill="1" applyBorder="1" applyAlignment="1">
      <alignment horizontal="right"/>
    </xf>
    <xf numFmtId="166" fontId="2" fillId="23" borderId="42" xfId="0" applyNumberFormat="1" applyFont="1" applyFill="1" applyBorder="1" applyAlignment="1">
      <alignment horizontal="right"/>
    </xf>
    <xf numFmtId="0" fontId="2" fillId="23" borderId="41" xfId="0" applyFont="1" applyFill="1" applyBorder="1" applyAlignment="1">
      <alignment horizontal="right"/>
    </xf>
    <xf numFmtId="0" fontId="2" fillId="21" borderId="40" xfId="0" applyFont="1" applyFill="1" applyBorder="1" applyAlignment="1">
      <alignment horizontal="center" vertical="center" wrapText="1"/>
    </xf>
    <xf numFmtId="3" fontId="0" fillId="3" borderId="39" xfId="963" applyNumberFormat="1" applyFont="1" applyFill="1" applyBorder="1" applyAlignment="1">
      <alignment horizontal="right" vertical="center"/>
    </xf>
    <xf numFmtId="0" fontId="2" fillId="21" borderId="13" xfId="0" applyFont="1" applyFill="1" applyBorder="1" applyAlignment="1">
      <alignment horizontal="left" vertical="center"/>
    </xf>
    <xf numFmtId="0" fontId="2" fillId="21" borderId="40" xfId="0" applyFont="1" applyFill="1" applyBorder="1" applyAlignment="1">
      <alignment horizontal="center" wrapText="1"/>
    </xf>
    <xf numFmtId="0" fontId="2" fillId="23" borderId="24" xfId="0" applyFont="1" applyFill="1" applyBorder="1" applyAlignment="1">
      <alignment horizontal="left" vertical="top"/>
    </xf>
    <xf numFmtId="169" fontId="2" fillId="22" borderId="43" xfId="0" applyNumberFormat="1" applyFont="1" applyFill="1" applyBorder="1" applyAlignment="1">
      <alignment horizontal="right"/>
    </xf>
    <xf numFmtId="169" fontId="2" fillId="23" borderId="11" xfId="0" applyNumberFormat="1" applyFont="1" applyFill="1" applyBorder="1" applyAlignment="1">
      <alignment horizontal="right"/>
    </xf>
    <xf numFmtId="169" fontId="0" fillId="3" borderId="25" xfId="0" applyNumberFormat="1" applyFont="1" applyFill="1" applyBorder="1"/>
    <xf numFmtId="169" fontId="0" fillId="3" borderId="22" xfId="0" applyNumberFormat="1" applyFont="1" applyFill="1" applyBorder="1"/>
    <xf numFmtId="169" fontId="0" fillId="3" borderId="23" xfId="0" applyNumberFormat="1" applyFont="1" applyFill="1" applyBorder="1"/>
    <xf numFmtId="169" fontId="0" fillId="3" borderId="24" xfId="0" applyNumberFormat="1" applyFont="1" applyFill="1" applyBorder="1"/>
    <xf numFmtId="169" fontId="0" fillId="3" borderId="43" xfId="0" applyNumberFormat="1" applyFont="1" applyFill="1" applyBorder="1"/>
    <xf numFmtId="169" fontId="0" fillId="3" borderId="39" xfId="0" applyNumberFormat="1" applyFont="1" applyFill="1" applyBorder="1"/>
    <xf numFmtId="169" fontId="0" fillId="3" borderId="0" xfId="0" applyNumberFormat="1" applyFont="1" applyFill="1" applyBorder="1"/>
    <xf numFmtId="169" fontId="0" fillId="3" borderId="16" xfId="0" applyNumberFormat="1" applyFont="1" applyFill="1" applyBorder="1"/>
    <xf numFmtId="169" fontId="0" fillId="3" borderId="18" xfId="0" applyNumberFormat="1" applyFont="1" applyFill="1" applyBorder="1"/>
    <xf numFmtId="169" fontId="0" fillId="3" borderId="20" xfId="0" applyNumberFormat="1" applyFont="1" applyFill="1" applyBorder="1"/>
    <xf numFmtId="169" fontId="0" fillId="3" borderId="19" xfId="0" applyNumberFormat="1" applyFont="1" applyFill="1" applyBorder="1"/>
    <xf numFmtId="169" fontId="0" fillId="3" borderId="21" xfId="0" applyNumberFormat="1" applyFont="1" applyFill="1" applyBorder="1"/>
    <xf numFmtId="166" fontId="2" fillId="23" borderId="11" xfId="0" applyNumberFormat="1" applyFont="1" applyFill="1" applyBorder="1"/>
    <xf numFmtId="166" fontId="2" fillId="23" borderId="13" xfId="0" applyNumberFormat="1" applyFont="1" applyFill="1" applyBorder="1"/>
    <xf numFmtId="166" fontId="0" fillId="3" borderId="43" xfId="0" applyNumberFormat="1" applyFont="1" applyFill="1" applyBorder="1"/>
    <xf numFmtId="169" fontId="2" fillId="22" borderId="25" xfId="0" applyNumberFormat="1" applyFont="1" applyFill="1" applyBorder="1"/>
    <xf numFmtId="169" fontId="2" fillId="22" borderId="23" xfId="0" applyNumberFormat="1" applyFont="1" applyFill="1" applyBorder="1"/>
    <xf numFmtId="169" fontId="2" fillId="22" borderId="0" xfId="0" applyNumberFormat="1" applyFont="1" applyFill="1" applyBorder="1"/>
    <xf numFmtId="169" fontId="2" fillId="23" borderId="25" xfId="0" applyNumberFormat="1" applyFont="1" applyFill="1" applyBorder="1"/>
    <xf numFmtId="169" fontId="2" fillId="23" borderId="23" xfId="0" applyNumberFormat="1" applyFont="1" applyFill="1" applyBorder="1"/>
    <xf numFmtId="0" fontId="2" fillId="21" borderId="44" xfId="0" applyFont="1" applyFill="1" applyBorder="1" applyAlignment="1">
      <alignment wrapText="1"/>
    </xf>
    <xf numFmtId="0" fontId="2" fillId="21" borderId="44" xfId="0" applyFont="1" applyFill="1" applyBorder="1" applyAlignment="1">
      <alignment horizontal="left" vertical="center" wrapText="1"/>
    </xf>
    <xf numFmtId="0" fontId="0" fillId="3" borderId="43" xfId="0" applyFont="1" applyFill="1" applyBorder="1" applyAlignment="1">
      <alignment horizontal="left"/>
    </xf>
    <xf numFmtId="0" fontId="2" fillId="23" borderId="44" xfId="0" applyFont="1" applyFill="1" applyBorder="1" applyAlignment="1">
      <alignment horizontal="left"/>
    </xf>
    <xf numFmtId="166" fontId="2" fillId="23" borderId="44" xfId="0" applyNumberFormat="1" applyFont="1" applyFill="1" applyBorder="1" applyAlignment="1">
      <alignment horizontal="right"/>
    </xf>
    <xf numFmtId="166" fontId="2" fillId="23" borderId="44" xfId="0" applyNumberFormat="1" applyFont="1" applyFill="1" applyBorder="1"/>
    <xf numFmtId="0" fontId="43" fillId="3" borderId="37" xfId="0" applyFont="1" applyFill="1" applyBorder="1" applyAlignment="1">
      <alignment vertical="top" wrapText="1"/>
    </xf>
    <xf numFmtId="3" fontId="0" fillId="3" borderId="0" xfId="0" applyNumberFormat="1" applyFont="1" applyFill="1" applyBorder="1"/>
    <xf numFmtId="0" fontId="2" fillId="21" borderId="40" xfId="0" applyFont="1" applyFill="1" applyBorder="1" applyAlignment="1">
      <alignment horizontal="right" wrapText="1"/>
    </xf>
    <xf numFmtId="0" fontId="2" fillId="21" borderId="45" xfId="0" applyFont="1" applyFill="1" applyBorder="1" applyAlignment="1">
      <alignment horizontal="right" wrapText="1"/>
    </xf>
    <xf numFmtId="170" fontId="2" fillId="23" borderId="40" xfId="964" applyNumberFormat="1" applyFont="1" applyFill="1" applyBorder="1" applyAlignment="1"/>
    <xf numFmtId="5" fontId="2" fillId="23" borderId="45" xfId="0" applyNumberFormat="1" applyFont="1" applyFill="1" applyBorder="1" applyAlignment="1"/>
    <xf numFmtId="3" fontId="47" fillId="3" borderId="0" xfId="966" applyNumberFormat="1" applyFont="1" applyFill="1" applyBorder="1" applyAlignment="1">
      <alignment horizontal="right"/>
    </xf>
    <xf numFmtId="170" fontId="2" fillId="23" borderId="40" xfId="964" applyNumberFormat="1" applyFont="1" applyFill="1" applyBorder="1" applyAlignment="1">
      <alignment horizontal="right"/>
    </xf>
    <xf numFmtId="5" fontId="2" fillId="23" borderId="45" xfId="0" applyNumberFormat="1" applyFont="1" applyFill="1" applyBorder="1"/>
    <xf numFmtId="170" fontId="0" fillId="3" borderId="22" xfId="0" applyNumberFormat="1" applyFill="1" applyBorder="1"/>
    <xf numFmtId="170" fontId="0" fillId="3" borderId="37" xfId="0" applyNumberFormat="1" applyFill="1" applyBorder="1"/>
    <xf numFmtId="170" fontId="0" fillId="3" borderId="20" xfId="0" applyNumberFormat="1" applyFill="1" applyBorder="1"/>
    <xf numFmtId="170" fontId="2" fillId="23" borderId="36" xfId="0" applyNumberFormat="1" applyFont="1" applyFill="1" applyBorder="1" applyAlignment="1">
      <alignment vertical="top"/>
    </xf>
    <xf numFmtId="170" fontId="39" fillId="23" borderId="36" xfId="966" applyNumberFormat="1" applyFont="1" applyFill="1" applyBorder="1" applyAlignment="1">
      <alignment horizontal="right"/>
    </xf>
    <xf numFmtId="170" fontId="2" fillId="23" borderId="36" xfId="0" applyNumberFormat="1" applyFont="1" applyFill="1" applyBorder="1"/>
    <xf numFmtId="170" fontId="0" fillId="3" borderId="39" xfId="0" applyNumberFormat="1" applyFill="1" applyBorder="1"/>
    <xf numFmtId="170" fontId="2" fillId="23" borderId="40" xfId="0" applyNumberFormat="1" applyFont="1" applyFill="1" applyBorder="1"/>
    <xf numFmtId="171" fontId="39" fillId="23" borderId="45" xfId="966" applyNumberFormat="1" applyFont="1" applyFill="1" applyBorder="1" applyAlignment="1">
      <alignment horizontal="right"/>
    </xf>
    <xf numFmtId="3" fontId="2" fillId="23" borderId="40" xfId="0" applyNumberFormat="1" applyFont="1" applyFill="1" applyBorder="1"/>
    <xf numFmtId="172" fontId="1" fillId="3" borderId="21" xfId="963" applyNumberFormat="1" applyFont="1" applyFill="1" applyBorder="1" applyAlignment="1">
      <alignment horizontal="right"/>
    </xf>
    <xf numFmtId="0" fontId="0" fillId="3" borderId="19" xfId="0" applyFont="1" applyFill="1" applyBorder="1" applyAlignment="1"/>
    <xf numFmtId="0" fontId="0" fillId="3" borderId="20" xfId="0" applyFont="1" applyFill="1" applyBorder="1"/>
    <xf numFmtId="172" fontId="1" fillId="3" borderId="46" xfId="963" applyNumberFormat="1" applyFont="1" applyFill="1" applyBorder="1" applyAlignment="1">
      <alignment horizontal="right"/>
    </xf>
    <xf numFmtId="0" fontId="0" fillId="3" borderId="39" xfId="0" applyFont="1" applyFill="1" applyBorder="1"/>
    <xf numFmtId="172" fontId="1" fillId="3" borderId="24" xfId="963" applyNumberFormat="1" applyFont="1" applyFill="1" applyBorder="1" applyAlignment="1">
      <alignment horizontal="right"/>
    </xf>
    <xf numFmtId="0" fontId="0" fillId="3" borderId="22" xfId="0" applyFont="1" applyFill="1" applyBorder="1"/>
    <xf numFmtId="0" fontId="2" fillId="21" borderId="45" xfId="0" applyFont="1" applyFill="1" applyBorder="1" applyAlignment="1">
      <alignment vertical="top" wrapText="1"/>
    </xf>
    <xf numFmtId="0" fontId="2" fillId="21" borderId="45" xfId="0" applyFont="1" applyFill="1" applyBorder="1" applyAlignment="1">
      <alignment horizontal="center" vertical="top" wrapText="1"/>
    </xf>
    <xf numFmtId="173" fontId="1" fillId="3" borderId="21" xfId="963" applyNumberFormat="1" applyFont="1" applyFill="1" applyBorder="1" applyAlignment="1">
      <alignment horizontal="right"/>
    </xf>
    <xf numFmtId="173" fontId="1" fillId="3" borderId="46" xfId="963" applyNumberFormat="1" applyFont="1" applyFill="1" applyBorder="1" applyAlignment="1">
      <alignment horizontal="right"/>
    </xf>
    <xf numFmtId="173" fontId="1" fillId="3" borderId="24" xfId="963" applyNumberFormat="1" applyFont="1" applyFill="1" applyBorder="1" applyAlignment="1">
      <alignment horizontal="right"/>
    </xf>
    <xf numFmtId="166" fontId="2" fillId="23" borderId="45" xfId="0" applyNumberFormat="1" applyFont="1" applyFill="1" applyBorder="1" applyAlignment="1">
      <alignment horizontal="right"/>
    </xf>
    <xf numFmtId="173" fontId="0" fillId="3" borderId="21" xfId="963" applyNumberFormat="1" applyFont="1" applyFill="1" applyBorder="1" applyAlignment="1">
      <alignment horizontal="right"/>
    </xf>
    <xf numFmtId="166" fontId="2" fillId="22" borderId="46" xfId="0" applyNumberFormat="1" applyFont="1" applyFill="1" applyBorder="1" applyAlignment="1">
      <alignment horizontal="right"/>
    </xf>
    <xf numFmtId="173" fontId="0" fillId="3" borderId="46" xfId="963" applyNumberFormat="1" applyFont="1" applyFill="1" applyBorder="1" applyAlignment="1">
      <alignment horizontal="right"/>
    </xf>
    <xf numFmtId="173" fontId="0" fillId="3" borderId="24" xfId="963" applyNumberFormat="1" applyFont="1" applyFill="1" applyBorder="1" applyAlignment="1">
      <alignment horizontal="right"/>
    </xf>
    <xf numFmtId="166" fontId="2" fillId="24" borderId="45" xfId="0" applyNumberFormat="1" applyFont="1" applyFill="1" applyBorder="1" applyAlignment="1">
      <alignment horizontal="right"/>
    </xf>
    <xf numFmtId="3" fontId="2" fillId="23" borderId="40" xfId="0" applyNumberFormat="1" applyFont="1" applyFill="1" applyBorder="1" applyAlignment="1">
      <alignment horizontal="right"/>
    </xf>
    <xf numFmtId="166" fontId="0" fillId="3" borderId="46" xfId="963" applyNumberFormat="1" applyFont="1" applyFill="1" applyBorder="1" applyAlignment="1">
      <alignment horizontal="right" vertical="center"/>
    </xf>
    <xf numFmtId="0" fontId="0" fillId="3" borderId="39" xfId="0" applyFont="1" applyFill="1" applyBorder="1" applyAlignment="1">
      <alignment horizontal="right"/>
    </xf>
    <xf numFmtId="166" fontId="2" fillId="24" borderId="24" xfId="0" applyNumberFormat="1" applyFont="1" applyFill="1" applyBorder="1" applyAlignment="1">
      <alignment horizontal="right"/>
    </xf>
    <xf numFmtId="166" fontId="0" fillId="3" borderId="24" xfId="963" applyNumberFormat="1" applyFont="1" applyFill="1" applyBorder="1" applyAlignment="1">
      <alignment horizontal="right" vertical="center"/>
    </xf>
    <xf numFmtId="0" fontId="0" fillId="3" borderId="22" xfId="0" applyFont="1" applyFill="1" applyBorder="1" applyAlignment="1">
      <alignment horizontal="right"/>
    </xf>
    <xf numFmtId="169" fontId="2" fillId="23" borderId="21" xfId="0" applyNumberFormat="1" applyFont="1" applyFill="1" applyBorder="1"/>
    <xf numFmtId="0" fontId="39" fillId="23" borderId="40" xfId="966" applyFont="1" applyFill="1" applyBorder="1" applyAlignment="1">
      <alignment horizontal="left"/>
    </xf>
    <xf numFmtId="169" fontId="0" fillId="3" borderId="21" xfId="0" applyNumberFormat="1" applyFill="1" applyBorder="1"/>
    <xf numFmtId="169" fontId="0" fillId="3" borderId="46" xfId="0" applyNumberFormat="1" applyFill="1" applyBorder="1"/>
    <xf numFmtId="3" fontId="0" fillId="3" borderId="39" xfId="0" applyNumberFormat="1" applyFill="1" applyBorder="1"/>
    <xf numFmtId="169" fontId="0" fillId="3" borderId="24" xfId="0" applyNumberFormat="1" applyFill="1" applyBorder="1"/>
    <xf numFmtId="0" fontId="0" fillId="3" borderId="23" xfId="0" applyFill="1" applyBorder="1"/>
    <xf numFmtId="0" fontId="2" fillId="21" borderId="0" xfId="0" applyFont="1" applyFill="1" applyBorder="1" applyAlignment="1">
      <alignment horizontal="center" vertical="top" wrapText="1"/>
    </xf>
    <xf numFmtId="0" fontId="2" fillId="21" borderId="39" xfId="0" applyFont="1" applyFill="1" applyBorder="1" applyAlignment="1">
      <alignment horizontal="center" vertical="top" wrapText="1"/>
    </xf>
    <xf numFmtId="0" fontId="39" fillId="23" borderId="22" xfId="966" applyFont="1" applyFill="1" applyBorder="1" applyAlignment="1">
      <alignment horizontal="left"/>
    </xf>
    <xf numFmtId="3" fontId="39" fillId="23" borderId="39" xfId="966" applyNumberFormat="1" applyFont="1" applyFill="1" applyBorder="1" applyAlignment="1">
      <alignment horizontal="right"/>
    </xf>
    <xf numFmtId="3" fontId="39" fillId="23" borderId="0" xfId="966" applyNumberFormat="1" applyFont="1" applyFill="1" applyBorder="1" applyAlignment="1">
      <alignment horizontal="right"/>
    </xf>
    <xf numFmtId="169" fontId="2" fillId="23" borderId="46" xfId="0" applyNumberFormat="1" applyFont="1" applyFill="1" applyBorder="1"/>
    <xf numFmtId="0" fontId="2" fillId="21" borderId="21" xfId="0" applyFont="1" applyFill="1" applyBorder="1" applyAlignment="1">
      <alignment horizontal="center" vertical="top" wrapText="1"/>
    </xf>
    <xf numFmtId="0" fontId="2" fillId="21" borderId="21" xfId="0" applyFont="1" applyFill="1" applyBorder="1" applyAlignment="1">
      <alignment vertical="top" wrapText="1"/>
    </xf>
    <xf numFmtId="172" fontId="2" fillId="23" borderId="24" xfId="963" applyNumberFormat="1" applyFont="1" applyFill="1" applyBorder="1" applyAlignment="1">
      <alignment horizontal="right"/>
    </xf>
    <xf numFmtId="173" fontId="2" fillId="23" borderId="45" xfId="963" applyNumberFormat="1" applyFont="1" applyFill="1" applyBorder="1" applyAlignment="1">
      <alignment horizontal="right"/>
    </xf>
    <xf numFmtId="0" fontId="0" fillId="3" borderId="0" xfId="0" applyFont="1" applyFill="1" applyBorder="1" applyAlignment="1">
      <alignment horizontal="left" vertical="top"/>
    </xf>
    <xf numFmtId="0" fontId="0" fillId="3" borderId="19" xfId="0" applyFont="1" applyFill="1" applyBorder="1" applyAlignment="1">
      <alignment horizontal="left" vertical="top"/>
    </xf>
    <xf numFmtId="0" fontId="2" fillId="24" borderId="23" xfId="0" applyFont="1" applyFill="1" applyBorder="1" applyAlignment="1">
      <alignment horizontal="left" vertical="top"/>
    </xf>
    <xf numFmtId="166" fontId="2" fillId="22" borderId="46" xfId="0" applyNumberFormat="1" applyFont="1" applyFill="1" applyBorder="1"/>
    <xf numFmtId="166" fontId="2" fillId="22" borderId="39" xfId="0" applyNumberFormat="1" applyFont="1" applyFill="1" applyBorder="1"/>
    <xf numFmtId="166" fontId="2" fillId="22" borderId="21" xfId="0" applyNumberFormat="1" applyFont="1" applyFill="1" applyBorder="1"/>
    <xf numFmtId="166" fontId="2" fillId="22" borderId="20" xfId="0" applyNumberFormat="1" applyFont="1" applyFill="1" applyBorder="1"/>
    <xf numFmtId="166" fontId="2" fillId="23" borderId="45" xfId="0" applyNumberFormat="1" applyFont="1" applyFill="1" applyBorder="1"/>
    <xf numFmtId="166" fontId="2" fillId="22" borderId="25" xfId="0" applyNumberFormat="1" applyFont="1" applyFill="1" applyBorder="1"/>
    <xf numFmtId="166" fontId="2" fillId="22" borderId="43" xfId="0" applyNumberFormat="1" applyFont="1" applyFill="1" applyBorder="1"/>
    <xf numFmtId="166" fontId="2" fillId="22" borderId="18" xfId="0" applyNumberFormat="1" applyFont="1" applyFill="1" applyBorder="1"/>
    <xf numFmtId="166" fontId="2" fillId="22" borderId="22" xfId="0" applyNumberFormat="1" applyFont="1" applyFill="1" applyBorder="1"/>
    <xf numFmtId="169" fontId="2" fillId="22" borderId="22" xfId="0" applyNumberFormat="1" applyFont="1" applyFill="1" applyBorder="1"/>
    <xf numFmtId="169" fontId="2" fillId="22" borderId="43" xfId="0" applyNumberFormat="1" applyFont="1" applyFill="1" applyBorder="1"/>
    <xf numFmtId="169" fontId="2" fillId="22" borderId="39" xfId="0" applyNumberFormat="1" applyFont="1" applyFill="1" applyBorder="1"/>
    <xf numFmtId="169" fontId="2" fillId="22" borderId="18" xfId="0" applyNumberFormat="1" applyFont="1" applyFill="1" applyBorder="1"/>
    <xf numFmtId="169" fontId="2" fillId="22" borderId="20" xfId="0" applyNumberFormat="1" applyFont="1" applyFill="1" applyBorder="1"/>
    <xf numFmtId="169" fontId="2" fillId="22" borderId="24" xfId="0" applyNumberFormat="1" applyFont="1" applyFill="1" applyBorder="1"/>
    <xf numFmtId="169" fontId="2" fillId="22" borderId="46" xfId="0" applyNumberFormat="1" applyFont="1" applyFill="1" applyBorder="1"/>
    <xf numFmtId="169" fontId="2" fillId="22" borderId="21" xfId="0" applyNumberFormat="1" applyFont="1" applyFill="1" applyBorder="1"/>
    <xf numFmtId="169" fontId="2" fillId="22" borderId="19" xfId="0" applyNumberFormat="1" applyFont="1" applyFill="1" applyBorder="1"/>
    <xf numFmtId="169" fontId="2" fillId="23" borderId="45" xfId="0" applyNumberFormat="1" applyFont="1" applyFill="1" applyBorder="1"/>
    <xf numFmtId="169" fontId="2" fillId="23" borderId="13" xfId="0" applyNumberFormat="1" applyFont="1" applyFill="1" applyBorder="1"/>
    <xf numFmtId="3" fontId="0" fillId="22" borderId="0" xfId="0" applyNumberFormat="1" applyFont="1" applyFill="1" applyBorder="1" applyAlignment="1">
      <alignment horizontal="right"/>
    </xf>
    <xf numFmtId="3" fontId="0" fillId="22" borderId="0" xfId="0" applyNumberFormat="1" applyFont="1" applyFill="1" applyBorder="1"/>
    <xf numFmtId="3" fontId="0" fillId="3" borderId="15" xfId="0" applyNumberFormat="1" applyFont="1" applyFill="1" applyBorder="1" applyAlignment="1"/>
    <xf numFmtId="3" fontId="0" fillId="22" borderId="16" xfId="0" applyNumberFormat="1" applyFont="1" applyFill="1" applyBorder="1" applyAlignment="1"/>
    <xf numFmtId="3" fontId="0" fillId="3" borderId="20" xfId="0" applyNumberFormat="1" applyFont="1" applyFill="1" applyBorder="1" applyAlignment="1"/>
    <xf numFmtId="3" fontId="0" fillId="3" borderId="19" xfId="0" applyNumberFormat="1" applyFont="1" applyFill="1" applyBorder="1" applyAlignment="1"/>
    <xf numFmtId="3" fontId="0" fillId="22" borderId="21" xfId="0" applyNumberFormat="1" applyFont="1" applyFill="1" applyBorder="1" applyAlignment="1"/>
    <xf numFmtId="3" fontId="0" fillId="22" borderId="0" xfId="0" applyNumberFormat="1" applyFill="1"/>
    <xf numFmtId="3" fontId="47" fillId="3" borderId="22" xfId="966" applyNumberFormat="1" applyFont="1" applyFill="1" applyBorder="1" applyAlignment="1">
      <alignment horizontal="right"/>
    </xf>
    <xf numFmtId="3" fontId="47" fillId="3" borderId="23" xfId="966" applyNumberFormat="1" applyFont="1" applyFill="1" applyBorder="1" applyAlignment="1">
      <alignment horizontal="right"/>
    </xf>
    <xf numFmtId="3" fontId="47" fillId="3" borderId="15" xfId="966" applyNumberFormat="1" applyFont="1" applyFill="1" applyBorder="1" applyAlignment="1">
      <alignment horizontal="right"/>
    </xf>
    <xf numFmtId="3" fontId="47" fillId="3" borderId="20" xfId="966" applyNumberFormat="1" applyFont="1" applyFill="1" applyBorder="1" applyAlignment="1">
      <alignment horizontal="right"/>
    </xf>
    <xf numFmtId="3" fontId="47" fillId="3" borderId="19" xfId="966" applyNumberFormat="1" applyFont="1" applyFill="1" applyBorder="1" applyAlignment="1">
      <alignment horizontal="right"/>
    </xf>
    <xf numFmtId="0" fontId="0" fillId="0" borderId="0" xfId="0" applyAlignment="1">
      <alignment vertical="center"/>
    </xf>
    <xf numFmtId="174" fontId="42" fillId="0" borderId="0" xfId="36" applyNumberFormat="1" applyFont="1" applyFill="1" applyAlignment="1">
      <alignment horizontal="right" vertical="center"/>
    </xf>
    <xf numFmtId="174" fontId="42" fillId="3" borderId="0" xfId="10006" applyNumberFormat="1" applyFont="1" applyFill="1" applyAlignment="1">
      <alignment horizontal="right" vertical="center"/>
    </xf>
    <xf numFmtId="3" fontId="0" fillId="3" borderId="0" xfId="0" applyNumberFormat="1" applyFont="1" applyFill="1" applyBorder="1" applyAlignment="1">
      <alignment horizontal="right" vertical="center"/>
    </xf>
    <xf numFmtId="0" fontId="0" fillId="3" borderId="46" xfId="0" applyFill="1" applyBorder="1"/>
    <xf numFmtId="0" fontId="39" fillId="23" borderId="44" xfId="966" applyFont="1" applyFill="1" applyBorder="1" applyAlignment="1">
      <alignment horizontal="left"/>
    </xf>
    <xf numFmtId="3" fontId="39" fillId="23" borderId="45" xfId="966" applyNumberFormat="1" applyFont="1" applyFill="1" applyBorder="1" applyAlignment="1">
      <alignment horizontal="right"/>
    </xf>
    <xf numFmtId="3" fontId="0" fillId="0" borderId="0" xfId="0" applyNumberFormat="1"/>
    <xf numFmtId="49" fontId="2" fillId="22" borderId="25" xfId="0" applyNumberFormat="1" applyFont="1" applyFill="1" applyBorder="1" applyAlignment="1">
      <alignment horizontal="right"/>
    </xf>
    <xf numFmtId="49" fontId="2" fillId="22" borderId="43" xfId="0" applyNumberFormat="1" applyFont="1" applyFill="1" applyBorder="1" applyAlignment="1">
      <alignment horizontal="right"/>
    </xf>
    <xf numFmtId="3" fontId="0" fillId="3" borderId="24" xfId="963" applyNumberFormat="1" applyFont="1" applyFill="1" applyBorder="1" applyAlignment="1">
      <alignment horizontal="right" vertical="center"/>
    </xf>
    <xf numFmtId="3" fontId="0" fillId="3" borderId="46" xfId="963" applyNumberFormat="1" applyFont="1" applyFill="1" applyBorder="1" applyAlignment="1">
      <alignment horizontal="right" vertical="center"/>
    </xf>
    <xf numFmtId="49" fontId="2" fillId="22" borderId="22" xfId="0" applyNumberFormat="1" applyFont="1" applyFill="1" applyBorder="1" applyAlignment="1">
      <alignment horizontal="right"/>
    </xf>
    <xf numFmtId="49" fontId="2" fillId="22" borderId="39" xfId="0" applyNumberFormat="1" applyFont="1" applyFill="1" applyBorder="1" applyAlignment="1">
      <alignment horizontal="right"/>
    </xf>
    <xf numFmtId="0" fontId="2" fillId="21" borderId="46" xfId="0" applyFont="1" applyFill="1" applyBorder="1" applyAlignment="1">
      <alignment vertical="center" wrapText="1"/>
    </xf>
    <xf numFmtId="169" fontId="0" fillId="3" borderId="16" xfId="0" applyNumberFormat="1" applyFont="1" applyFill="1" applyBorder="1" applyAlignment="1">
      <alignment horizontal="right" vertical="center"/>
    </xf>
    <xf numFmtId="9" fontId="0" fillId="3" borderId="20" xfId="963" applyNumberFormat="1" applyFont="1" applyFill="1" applyBorder="1" applyAlignment="1">
      <alignment horizontal="right"/>
    </xf>
    <xf numFmtId="9" fontId="0" fillId="3" borderId="19" xfId="0" applyNumberFormat="1" applyFont="1" applyFill="1" applyBorder="1" applyAlignment="1">
      <alignment horizontal="right"/>
    </xf>
    <xf numFmtId="0" fontId="0" fillId="3" borderId="0" xfId="0" applyFill="1" applyAlignment="1">
      <alignment wrapText="1"/>
    </xf>
    <xf numFmtId="0" fontId="0" fillId="3" borderId="0" xfId="0" applyFill="1" applyAlignment="1">
      <alignment wrapText="1"/>
    </xf>
    <xf numFmtId="0" fontId="2" fillId="22" borderId="46" xfId="0" applyFont="1" applyFill="1" applyBorder="1" applyAlignment="1">
      <alignment horizontal="right"/>
    </xf>
    <xf numFmtId="0" fontId="39" fillId="23" borderId="45" xfId="966" applyFont="1" applyFill="1" applyBorder="1" applyAlignment="1">
      <alignment horizontal="left"/>
    </xf>
    <xf numFmtId="3" fontId="39" fillId="23" borderId="40" xfId="966" applyNumberFormat="1" applyFont="1" applyFill="1" applyBorder="1" applyAlignment="1">
      <alignment horizontal="right"/>
    </xf>
    <xf numFmtId="3" fontId="2" fillId="23" borderId="45" xfId="0" applyNumberFormat="1" applyFont="1" applyFill="1" applyBorder="1"/>
    <xf numFmtId="0" fontId="2" fillId="23" borderId="44" xfId="0" applyFont="1" applyFill="1" applyBorder="1" applyAlignment="1">
      <alignment horizontal="left" vertical="top"/>
    </xf>
    <xf numFmtId="0" fontId="2" fillId="23" borderId="40" xfId="0" applyFont="1" applyFill="1" applyBorder="1"/>
    <xf numFmtId="0" fontId="0" fillId="3" borderId="46" xfId="0" applyFont="1" applyFill="1" applyBorder="1" applyAlignment="1">
      <alignment horizontal="left"/>
    </xf>
    <xf numFmtId="3" fontId="0" fillId="3" borderId="39" xfId="0" applyNumberFormat="1" applyFont="1" applyFill="1" applyBorder="1" applyAlignment="1">
      <alignment horizontal="right"/>
    </xf>
    <xf numFmtId="3" fontId="2" fillId="22" borderId="39" xfId="0" applyNumberFormat="1" applyFont="1" applyFill="1" applyBorder="1" applyAlignment="1">
      <alignment horizontal="right"/>
    </xf>
    <xf numFmtId="166" fontId="0" fillId="3" borderId="46" xfId="0" applyNumberFormat="1" applyFont="1" applyFill="1" applyBorder="1" applyAlignment="1">
      <alignment horizontal="right"/>
    </xf>
    <xf numFmtId="169" fontId="2" fillId="23" borderId="13" xfId="0" applyNumberFormat="1" applyFont="1" applyFill="1" applyBorder="1" applyAlignment="1">
      <alignment horizontal="right"/>
    </xf>
    <xf numFmtId="169" fontId="2" fillId="23" borderId="45" xfId="0" applyNumberFormat="1" applyFont="1" applyFill="1" applyBorder="1" applyAlignment="1">
      <alignment horizontal="right"/>
    </xf>
    <xf numFmtId="168" fontId="2" fillId="23" borderId="40" xfId="963" applyNumberFormat="1" applyFont="1" applyFill="1" applyBorder="1" applyAlignment="1">
      <alignment horizontal="right"/>
    </xf>
    <xf numFmtId="169" fontId="2" fillId="23" borderId="44" xfId="0" applyNumberFormat="1" applyFont="1" applyFill="1" applyBorder="1" applyAlignment="1">
      <alignment horizontal="right"/>
    </xf>
    <xf numFmtId="172" fontId="2" fillId="23" borderId="45" xfId="963" applyNumberFormat="1" applyFont="1" applyFill="1" applyBorder="1" applyAlignment="1">
      <alignment horizontal="right"/>
    </xf>
    <xf numFmtId="0" fontId="2" fillId="21" borderId="40" xfId="0" applyFont="1" applyFill="1" applyBorder="1" applyAlignment="1">
      <alignment horizontal="left" vertical="center" wrapText="1"/>
    </xf>
    <xf numFmtId="3" fontId="2" fillId="23" borderId="40" xfId="0" applyNumberFormat="1" applyFont="1" applyFill="1" applyBorder="1" applyAlignment="1"/>
    <xf numFmtId="169" fontId="39" fillId="23" borderId="45" xfId="966" applyNumberFormat="1" applyFont="1" applyFill="1" applyBorder="1" applyAlignment="1">
      <alignment horizontal="right"/>
    </xf>
    <xf numFmtId="0" fontId="45" fillId="3" borderId="0" xfId="1" applyFont="1" applyFill="1" applyAlignment="1">
      <alignment vertical="top"/>
    </xf>
    <xf numFmtId="0" fontId="2" fillId="3" borderId="0" xfId="0" applyFont="1" applyFill="1" applyAlignment="1">
      <alignment vertical="top"/>
    </xf>
    <xf numFmtId="0" fontId="45" fillId="0" borderId="0" xfId="1" applyFont="1" applyAlignment="1">
      <alignment vertical="center"/>
    </xf>
    <xf numFmtId="0" fontId="2" fillId="3" borderId="0" xfId="0" applyFont="1" applyFill="1" applyAlignment="1">
      <alignment vertical="center"/>
    </xf>
    <xf numFmtId="167" fontId="0" fillId="3" borderId="0" xfId="0" applyNumberFormat="1" applyFill="1" applyAlignment="1">
      <alignment vertical="center"/>
    </xf>
    <xf numFmtId="0" fontId="2" fillId="3" borderId="0" xfId="0" applyFont="1" applyFill="1" applyAlignment="1">
      <alignment horizontal="left" vertical="top"/>
    </xf>
    <xf numFmtId="0" fontId="66" fillId="21" borderId="0" xfId="0" applyFont="1" applyFill="1" applyAlignment="1">
      <alignment vertical="center" wrapText="1"/>
    </xf>
    <xf numFmtId="0" fontId="0" fillId="3" borderId="0" xfId="0" applyFont="1" applyFill="1" applyAlignment="1">
      <alignment horizontal="left" vertical="top" wrapText="1"/>
    </xf>
    <xf numFmtId="0" fontId="44" fillId="3" borderId="0" xfId="0" applyFont="1" applyFill="1" applyAlignment="1">
      <alignment horizontal="left"/>
    </xf>
    <xf numFmtId="0" fontId="0" fillId="3" borderId="0" xfId="0" applyFont="1" applyFill="1" applyAlignment="1">
      <alignment horizontal="left" vertical="top"/>
    </xf>
    <xf numFmtId="0" fontId="42" fillId="3" borderId="0" xfId="0" applyFont="1" applyFill="1" applyAlignment="1">
      <alignment vertical="top" wrapText="1"/>
    </xf>
    <xf numFmtId="0" fontId="67" fillId="3" borderId="0" xfId="0" applyFont="1" applyFill="1" applyAlignment="1">
      <alignment horizontal="left" vertical="top" wrapText="1"/>
    </xf>
    <xf numFmtId="0" fontId="3" fillId="3" borderId="0" xfId="1" applyFill="1" applyAlignment="1">
      <alignment horizontal="left" vertical="center"/>
    </xf>
    <xf numFmtId="3" fontId="47" fillId="3" borderId="39" xfId="966" applyNumberFormat="1" applyFont="1" applyFill="1" applyBorder="1" applyAlignment="1">
      <alignment horizontal="right"/>
    </xf>
    <xf numFmtId="3" fontId="2" fillId="22" borderId="46" xfId="0" applyNumberFormat="1" applyFont="1" applyFill="1" applyBorder="1"/>
    <xf numFmtId="3" fontId="39" fillId="22" borderId="46" xfId="966" applyNumberFormat="1" applyFont="1" applyFill="1" applyBorder="1" applyAlignment="1">
      <alignment horizontal="right"/>
    </xf>
    <xf numFmtId="3" fontId="0" fillId="22" borderId="23" xfId="963" applyNumberFormat="1" applyFont="1" applyFill="1" applyBorder="1" applyAlignment="1">
      <alignment horizontal="right" vertical="center"/>
    </xf>
    <xf numFmtId="0" fontId="2" fillId="21" borderId="43" xfId="0" applyFont="1" applyFill="1" applyBorder="1" applyAlignment="1">
      <alignment horizontal="left" vertical="center" wrapText="1"/>
    </xf>
    <xf numFmtId="0" fontId="2" fillId="21" borderId="39" xfId="0" applyFont="1" applyFill="1" applyBorder="1" applyAlignment="1">
      <alignment horizontal="left" vertical="center" wrapText="1"/>
    </xf>
    <xf numFmtId="166" fontId="2" fillId="23" borderId="43" xfId="0" applyNumberFormat="1" applyFont="1" applyFill="1" applyBorder="1" applyAlignment="1">
      <alignment horizontal="right"/>
    </xf>
    <xf numFmtId="166" fontId="2" fillId="23" borderId="39" xfId="0" applyNumberFormat="1" applyFont="1" applyFill="1" applyBorder="1" applyAlignment="1">
      <alignment horizontal="right"/>
    </xf>
    <xf numFmtId="3" fontId="0" fillId="22" borderId="0" xfId="0" applyNumberFormat="1" applyFill="1" applyBorder="1"/>
    <xf numFmtId="0" fontId="2" fillId="21" borderId="43" xfId="0" applyFont="1" applyFill="1" applyBorder="1" applyAlignment="1">
      <alignment vertical="top" wrapText="1"/>
    </xf>
    <xf numFmtId="0" fontId="2" fillId="21" borderId="39" xfId="0" applyFont="1" applyFill="1" applyBorder="1" applyAlignment="1">
      <alignment vertical="top" wrapText="1"/>
    </xf>
    <xf numFmtId="169" fontId="2" fillId="22" borderId="24" xfId="0" applyNumberFormat="1" applyFont="1" applyFill="1" applyBorder="1" applyAlignment="1">
      <alignment horizontal="right"/>
    </xf>
    <xf numFmtId="169" fontId="2" fillId="22" borderId="46" xfId="0" applyNumberFormat="1" applyFont="1" applyFill="1" applyBorder="1" applyAlignment="1">
      <alignment horizontal="right"/>
    </xf>
    <xf numFmtId="169" fontId="2" fillId="22" borderId="21" xfId="0" applyNumberFormat="1" applyFont="1" applyFill="1" applyBorder="1" applyAlignment="1">
      <alignment horizontal="right"/>
    </xf>
    <xf numFmtId="169" fontId="2" fillId="23" borderId="0" xfId="0" applyNumberFormat="1" applyFont="1" applyFill="1" applyBorder="1" applyAlignment="1">
      <alignment horizontal="right"/>
    </xf>
    <xf numFmtId="166" fontId="2" fillId="22" borderId="0" xfId="0" quotePrefix="1" applyNumberFormat="1" applyFont="1" applyFill="1" applyBorder="1" applyAlignment="1">
      <alignment horizontal="right"/>
    </xf>
    <xf numFmtId="166" fontId="2" fillId="22" borderId="16" xfId="0" quotePrefix="1" applyNumberFormat="1" applyFont="1" applyFill="1" applyBorder="1" applyAlignment="1">
      <alignment horizontal="right"/>
    </xf>
    <xf numFmtId="166" fontId="2" fillId="23" borderId="24" xfId="0" quotePrefix="1" applyNumberFormat="1" applyFont="1" applyFill="1" applyBorder="1" applyAlignment="1">
      <alignment horizontal="right"/>
    </xf>
    <xf numFmtId="0" fontId="2" fillId="22" borderId="0" xfId="0" quotePrefix="1" applyNumberFormat="1" applyFont="1" applyFill="1" applyBorder="1" applyAlignment="1">
      <alignment horizontal="right"/>
    </xf>
    <xf numFmtId="0" fontId="2" fillId="23" borderId="23" xfId="0" quotePrefix="1" applyNumberFormat="1" applyFont="1" applyFill="1" applyBorder="1" applyAlignment="1">
      <alignment horizontal="right"/>
    </xf>
    <xf numFmtId="0" fontId="2" fillId="22" borderId="43" xfId="0" quotePrefix="1" applyNumberFormat="1" applyFont="1" applyFill="1" applyBorder="1" applyAlignment="1">
      <alignment horizontal="right"/>
    </xf>
    <xf numFmtId="0" fontId="2" fillId="22" borderId="46" xfId="0" quotePrefix="1" applyNumberFormat="1" applyFont="1" applyFill="1" applyBorder="1" applyAlignment="1">
      <alignment horizontal="right"/>
    </xf>
    <xf numFmtId="0" fontId="2" fillId="22" borderId="24" xfId="0" quotePrefix="1" applyNumberFormat="1" applyFont="1" applyFill="1" applyBorder="1" applyAlignment="1">
      <alignment horizontal="right"/>
    </xf>
    <xf numFmtId="0" fontId="2" fillId="22" borderId="21" xfId="0" quotePrefix="1" applyNumberFormat="1" applyFont="1" applyFill="1" applyBorder="1" applyAlignment="1">
      <alignment horizontal="right"/>
    </xf>
    <xf numFmtId="0" fontId="2" fillId="22" borderId="39" xfId="0" quotePrefix="1" applyNumberFormat="1" applyFont="1" applyFill="1" applyBorder="1" applyAlignment="1">
      <alignment horizontal="right"/>
    </xf>
    <xf numFmtId="0" fontId="2" fillId="22" borderId="38" xfId="0" quotePrefix="1" applyNumberFormat="1" applyFont="1" applyFill="1" applyBorder="1" applyAlignment="1">
      <alignment horizontal="right"/>
    </xf>
    <xf numFmtId="0" fontId="2" fillId="23" borderId="22" xfId="0" quotePrefix="1" applyNumberFormat="1" applyFont="1" applyFill="1" applyBorder="1" applyAlignment="1">
      <alignment horizontal="right"/>
    </xf>
    <xf numFmtId="169" fontId="0" fillId="3" borderId="0" xfId="963" applyNumberFormat="1" applyFont="1" applyFill="1" applyBorder="1" applyAlignment="1">
      <alignment horizontal="right" vertical="center"/>
    </xf>
    <xf numFmtId="0" fontId="0" fillId="3" borderId="39" xfId="0" applyFill="1" applyBorder="1"/>
    <xf numFmtId="0" fontId="2" fillId="21" borderId="40" xfId="0" applyFont="1" applyFill="1" applyBorder="1" applyAlignment="1">
      <alignment horizontal="right" vertical="center"/>
    </xf>
    <xf numFmtId="0" fontId="2" fillId="21" borderId="45" xfId="0" applyFont="1" applyFill="1" applyBorder="1" applyAlignment="1">
      <alignment horizontal="right" vertical="top" wrapText="1"/>
    </xf>
    <xf numFmtId="0" fontId="2" fillId="22" borderId="25" xfId="0" quotePrefix="1" applyNumberFormat="1" applyFont="1" applyFill="1" applyBorder="1" applyAlignment="1">
      <alignment horizontal="right"/>
    </xf>
    <xf numFmtId="0" fontId="2" fillId="22" borderId="16" xfId="0" quotePrefix="1" applyNumberFormat="1" applyFont="1" applyFill="1" applyBorder="1" applyAlignment="1">
      <alignment horizontal="right"/>
    </xf>
    <xf numFmtId="0" fontId="69" fillId="21" borderId="0" xfId="0" applyFont="1" applyFill="1" applyBorder="1" applyAlignment="1">
      <alignment horizontal="right"/>
    </xf>
    <xf numFmtId="0" fontId="42" fillId="21" borderId="0" xfId="0" applyFont="1" applyFill="1" applyBorder="1" applyAlignment="1">
      <alignment horizontal="left"/>
    </xf>
    <xf numFmtId="0" fontId="0" fillId="0" borderId="0" xfId="0" applyFont="1"/>
    <xf numFmtId="0" fontId="42" fillId="3" borderId="0" xfId="0" applyFont="1" applyFill="1" applyBorder="1" applyAlignment="1">
      <alignment horizontal="right" vertical="top"/>
    </xf>
    <xf numFmtId="0" fontId="42" fillId="3" borderId="0" xfId="0" applyFont="1" applyFill="1" applyAlignment="1">
      <alignment horizontal="right" vertical="top"/>
    </xf>
    <xf numFmtId="0" fontId="42" fillId="3" borderId="0" xfId="0" applyFont="1" applyFill="1" applyAlignment="1">
      <alignment vertical="top"/>
    </xf>
    <xf numFmtId="0" fontId="45" fillId="3" borderId="0" xfId="1" applyFont="1" applyFill="1" applyAlignment="1">
      <alignment vertical="center" wrapText="1"/>
    </xf>
    <xf numFmtId="0" fontId="68" fillId="3" borderId="0" xfId="1" applyFont="1" applyFill="1" applyAlignment="1">
      <alignment vertical="top"/>
    </xf>
    <xf numFmtId="0" fontId="68" fillId="3" borderId="0" xfId="0" applyFont="1" applyFill="1" applyAlignment="1">
      <alignment vertical="top" wrapText="1"/>
    </xf>
    <xf numFmtId="0" fontId="0" fillId="0" borderId="0" xfId="0" applyAlignment="1">
      <alignment vertical="top" wrapText="1"/>
    </xf>
    <xf numFmtId="0" fontId="0" fillId="0" borderId="0" xfId="0" applyFont="1" applyAlignment="1"/>
    <xf numFmtId="3" fontId="71" fillId="3" borderId="0" xfId="966" applyNumberFormat="1" applyFont="1" applyFill="1" applyBorder="1" applyAlignment="1">
      <alignment horizontal="right"/>
    </xf>
    <xf numFmtId="3" fontId="72" fillId="3" borderId="0" xfId="963" applyNumberFormat="1" applyFont="1" applyFill="1" applyBorder="1" applyAlignment="1">
      <alignment horizontal="right" vertical="center"/>
    </xf>
    <xf numFmtId="0" fontId="72" fillId="3" borderId="0" xfId="0" applyFont="1" applyFill="1" applyBorder="1" applyAlignment="1"/>
    <xf numFmtId="0" fontId="45" fillId="3" borderId="0" xfId="1" applyFont="1" applyFill="1" applyBorder="1" applyAlignment="1">
      <alignment vertical="center"/>
    </xf>
    <xf numFmtId="3" fontId="0" fillId="3" borderId="0" xfId="0" applyNumberFormat="1" applyFill="1" applyBorder="1" applyAlignment="1">
      <alignment vertical="center"/>
    </xf>
    <xf numFmtId="0" fontId="72" fillId="3" borderId="0" xfId="0" applyFont="1" applyFill="1" applyBorder="1" applyAlignment="1">
      <alignment horizontal="right"/>
    </xf>
    <xf numFmtId="3" fontId="72" fillId="3" borderId="0" xfId="0" applyNumberFormat="1" applyFont="1" applyFill="1" applyBorder="1" applyAlignment="1">
      <alignment horizontal="right"/>
    </xf>
    <xf numFmtId="166" fontId="72" fillId="3" borderId="0" xfId="0" applyNumberFormat="1" applyFont="1" applyFill="1" applyBorder="1" applyAlignment="1">
      <alignment vertical="center"/>
    </xf>
    <xf numFmtId="0" fontId="73" fillId="3" borderId="0" xfId="0" applyFont="1" applyFill="1" applyAlignment="1">
      <alignment horizontal="right" vertical="top"/>
    </xf>
    <xf numFmtId="3" fontId="39" fillId="3" borderId="0" xfId="966" applyNumberFormat="1" applyFont="1" applyFill="1" applyBorder="1" applyAlignment="1">
      <alignment horizontal="right"/>
    </xf>
    <xf numFmtId="3" fontId="2" fillId="3" borderId="0" xfId="0" applyNumberFormat="1" applyFont="1" applyFill="1" applyBorder="1"/>
    <xf numFmtId="0" fontId="39" fillId="3" borderId="0" xfId="966" applyFont="1" applyFill="1" applyBorder="1" applyAlignment="1">
      <alignment horizontal="left"/>
    </xf>
    <xf numFmtId="3" fontId="70" fillId="3" borderId="0" xfId="0" applyNumberFormat="1" applyFont="1" applyFill="1" applyBorder="1"/>
    <xf numFmtId="3" fontId="70" fillId="3" borderId="0" xfId="966" applyNumberFormat="1" applyFont="1" applyFill="1" applyBorder="1" applyAlignment="1">
      <alignment horizontal="right"/>
    </xf>
    <xf numFmtId="166" fontId="70" fillId="3" borderId="0" xfId="0" applyNumberFormat="1" applyFont="1" applyFill="1" applyBorder="1" applyAlignment="1">
      <alignment horizontal="right"/>
    </xf>
    <xf numFmtId="0" fontId="45" fillId="3" borderId="0" xfId="1" applyFont="1" applyFill="1" applyBorder="1" applyAlignment="1">
      <alignment horizontal="left" vertical="center"/>
    </xf>
    <xf numFmtId="0" fontId="39" fillId="3" borderId="0" xfId="966" applyFont="1" applyFill="1" applyBorder="1" applyAlignment="1">
      <alignment horizontal="left" vertical="center"/>
    </xf>
    <xf numFmtId="3" fontId="39" fillId="3" borderId="0" xfId="966" applyNumberFormat="1" applyFont="1" applyFill="1" applyBorder="1" applyAlignment="1">
      <alignment horizontal="right" vertical="center"/>
    </xf>
    <xf numFmtId="3" fontId="2" fillId="3" borderId="0" xfId="966" applyNumberFormat="1" applyFont="1" applyFill="1" applyBorder="1" applyAlignment="1">
      <alignment horizontal="right" vertical="center"/>
    </xf>
    <xf numFmtId="166" fontId="2" fillId="3" borderId="0" xfId="0" applyNumberFormat="1" applyFont="1" applyFill="1" applyBorder="1" applyAlignment="1">
      <alignment horizontal="right" vertical="center"/>
    </xf>
    <xf numFmtId="166" fontId="0" fillId="3" borderId="0" xfId="0" applyNumberFormat="1" applyFill="1" applyBorder="1" applyAlignment="1">
      <alignment vertical="center"/>
    </xf>
    <xf numFmtId="49" fontId="2" fillId="3" borderId="0" xfId="0" applyNumberFormat="1" applyFont="1" applyFill="1" applyBorder="1" applyAlignment="1">
      <alignment horizontal="right"/>
    </xf>
    <xf numFmtId="49" fontId="70" fillId="3" borderId="0" xfId="0" applyNumberFormat="1" applyFont="1" applyFill="1" applyBorder="1" applyAlignment="1">
      <alignment horizontal="right"/>
    </xf>
    <xf numFmtId="0" fontId="2" fillId="3" borderId="0" xfId="0" applyFont="1" applyFill="1" applyBorder="1"/>
    <xf numFmtId="0" fontId="70" fillId="3" borderId="0" xfId="0" applyFont="1" applyFill="1" applyBorder="1" applyAlignment="1">
      <alignment vertical="center"/>
    </xf>
    <xf numFmtId="0" fontId="0" fillId="3" borderId="0" xfId="0" applyFill="1" applyBorder="1" applyAlignment="1">
      <alignment horizontal="right" vertical="center"/>
    </xf>
    <xf numFmtId="0" fontId="70" fillId="3" borderId="0" xfId="0" applyFont="1" applyFill="1" applyBorder="1" applyAlignment="1">
      <alignment horizontal="right" vertical="center"/>
    </xf>
    <xf numFmtId="166" fontId="70" fillId="3" borderId="0" xfId="0" applyNumberFormat="1" applyFont="1" applyFill="1" applyBorder="1" applyAlignment="1">
      <alignment horizontal="right" vertical="center"/>
    </xf>
    <xf numFmtId="3" fontId="39" fillId="3" borderId="0" xfId="966" applyNumberFormat="1" applyFont="1" applyFill="1" applyBorder="1" applyAlignment="1">
      <alignment horizontal="right" wrapText="1"/>
    </xf>
    <xf numFmtId="3" fontId="0" fillId="3" borderId="0" xfId="0" applyNumberFormat="1" applyFill="1" applyBorder="1" applyAlignment="1">
      <alignment vertical="center" wrapText="1"/>
    </xf>
    <xf numFmtId="169" fontId="2" fillId="3" borderId="0" xfId="0" applyNumberFormat="1" applyFont="1" applyFill="1" applyBorder="1" applyAlignment="1">
      <alignment horizontal="right"/>
    </xf>
    <xf numFmtId="169" fontId="70" fillId="3" borderId="0" xfId="0" applyNumberFormat="1" applyFont="1" applyFill="1" applyBorder="1" applyAlignment="1">
      <alignment horizontal="right"/>
    </xf>
    <xf numFmtId="1" fontId="0" fillId="3" borderId="0" xfId="0" applyNumberFormat="1" applyFill="1" applyBorder="1" applyAlignment="1">
      <alignment horizontal="right"/>
    </xf>
    <xf numFmtId="166" fontId="72" fillId="3" borderId="0" xfId="0" applyNumberFormat="1" applyFont="1" applyFill="1" applyBorder="1" applyAlignment="1">
      <alignment horizontal="right"/>
    </xf>
    <xf numFmtId="3" fontId="70" fillId="3" borderId="0" xfId="0" applyNumberFormat="1" applyFont="1" applyFill="1" applyBorder="1" applyAlignment="1">
      <alignment horizontal="right"/>
    </xf>
    <xf numFmtId="3" fontId="72" fillId="3" borderId="0" xfId="0" applyNumberFormat="1" applyFont="1" applyFill="1" applyBorder="1" applyAlignment="1">
      <alignment vertical="center"/>
    </xf>
    <xf numFmtId="167" fontId="0" fillId="3" borderId="0" xfId="0" applyNumberFormat="1" applyFill="1" applyBorder="1" applyAlignment="1">
      <alignment vertical="center"/>
    </xf>
    <xf numFmtId="166" fontId="2" fillId="3" borderId="0" xfId="0" quotePrefix="1" applyNumberFormat="1" applyFont="1" applyFill="1" applyBorder="1" applyAlignment="1">
      <alignment horizontal="right"/>
    </xf>
    <xf numFmtId="169" fontId="2" fillId="3" borderId="0" xfId="0" quotePrefix="1" applyNumberFormat="1" applyFont="1" applyFill="1" applyBorder="1" applyAlignment="1">
      <alignment horizontal="right"/>
    </xf>
    <xf numFmtId="168" fontId="72" fillId="3" borderId="0" xfId="963" applyNumberFormat="1" applyFont="1" applyFill="1" applyBorder="1" applyAlignment="1">
      <alignment horizontal="right"/>
    </xf>
    <xf numFmtId="169" fontId="39" fillId="23" borderId="23" xfId="966" applyNumberFormat="1" applyFont="1" applyFill="1" applyBorder="1" applyAlignment="1">
      <alignment horizontal="right"/>
    </xf>
    <xf numFmtId="169" fontId="72" fillId="3" borderId="0" xfId="963" applyNumberFormat="1" applyFont="1" applyFill="1" applyBorder="1" applyAlignment="1">
      <alignment horizontal="right" vertical="center"/>
    </xf>
    <xf numFmtId="169" fontId="2" fillId="3" borderId="0" xfId="0" applyNumberFormat="1" applyFont="1" applyFill="1" applyBorder="1" applyAlignment="1">
      <alignment horizontal="right" vertical="center"/>
    </xf>
    <xf numFmtId="169" fontId="70" fillId="3" borderId="0" xfId="0" applyNumberFormat="1" applyFont="1" applyFill="1" applyBorder="1" applyAlignment="1">
      <alignment horizontal="right" vertical="center"/>
    </xf>
    <xf numFmtId="172" fontId="0" fillId="3" borderId="0" xfId="963" applyNumberFormat="1" applyFont="1" applyFill="1" applyBorder="1" applyAlignment="1">
      <alignment horizontal="right"/>
    </xf>
    <xf numFmtId="166" fontId="2" fillId="3" borderId="0" xfId="0" applyNumberFormat="1" applyFont="1" applyFill="1" applyBorder="1"/>
    <xf numFmtId="0" fontId="72" fillId="3" borderId="0" xfId="0" applyFont="1" applyFill="1" applyBorder="1" applyAlignment="1">
      <alignment vertical="center"/>
    </xf>
    <xf numFmtId="172" fontId="72" fillId="3" borderId="0" xfId="963" applyNumberFormat="1" applyFont="1" applyFill="1" applyBorder="1" applyAlignment="1">
      <alignment horizontal="right"/>
    </xf>
    <xf numFmtId="166" fontId="0" fillId="3" borderId="0" xfId="963" applyNumberFormat="1" applyFont="1" applyFill="1" applyBorder="1" applyAlignment="1">
      <alignment horizontal="right" vertical="center"/>
    </xf>
    <xf numFmtId="166" fontId="72" fillId="3" borderId="0" xfId="963" applyNumberFormat="1" applyFont="1" applyFill="1" applyBorder="1" applyAlignment="1">
      <alignment horizontal="right" vertical="center"/>
    </xf>
    <xf numFmtId="169" fontId="2" fillId="23" borderId="24" xfId="0" applyNumberFormat="1" applyFont="1" applyFill="1" applyBorder="1"/>
    <xf numFmtId="169" fontId="2" fillId="3" borderId="0" xfId="0" applyNumberFormat="1" applyFont="1" applyFill="1" applyBorder="1"/>
    <xf numFmtId="169" fontId="0" fillId="3" borderId="0" xfId="0" applyNumberFormat="1" applyFill="1" applyBorder="1" applyAlignment="1">
      <alignment vertical="center"/>
    </xf>
    <xf numFmtId="3" fontId="72" fillId="3" borderId="0" xfId="0" applyNumberFormat="1" applyFont="1" applyFill="1" applyBorder="1" applyAlignment="1"/>
    <xf numFmtId="0" fontId="2" fillId="23" borderId="25" xfId="0" applyFont="1" applyFill="1" applyBorder="1" applyAlignment="1">
      <alignment horizontal="left"/>
    </xf>
    <xf numFmtId="170" fontId="2" fillId="23" borderId="22" xfId="964" applyNumberFormat="1" applyFont="1" applyFill="1" applyBorder="1" applyAlignment="1"/>
    <xf numFmtId="5" fontId="2" fillId="23" borderId="24" xfId="0" applyNumberFormat="1" applyFont="1" applyFill="1" applyBorder="1" applyAlignment="1"/>
    <xf numFmtId="170" fontId="0" fillId="3" borderId="0" xfId="964" applyNumberFormat="1" applyFont="1" applyFill="1" applyBorder="1" applyAlignment="1"/>
    <xf numFmtId="3" fontId="0" fillId="3" borderId="0" xfId="966" applyNumberFormat="1" applyFont="1" applyFill="1" applyBorder="1" applyAlignment="1"/>
    <xf numFmtId="5" fontId="0" fillId="3" borderId="0" xfId="0" applyNumberFormat="1" applyFont="1" applyFill="1" applyBorder="1" applyAlignment="1"/>
    <xf numFmtId="170" fontId="72" fillId="3" borderId="0" xfId="964" applyNumberFormat="1" applyFont="1" applyFill="1" applyBorder="1" applyAlignment="1">
      <alignment vertical="center"/>
    </xf>
    <xf numFmtId="5" fontId="72" fillId="3" borderId="0" xfId="0" applyNumberFormat="1" applyFont="1" applyFill="1" applyBorder="1" applyAlignment="1">
      <alignment vertical="center"/>
    </xf>
    <xf numFmtId="3" fontId="0" fillId="3" borderId="0" xfId="966" applyNumberFormat="1" applyFont="1" applyFill="1" applyBorder="1" applyAlignment="1">
      <alignment horizontal="right"/>
    </xf>
    <xf numFmtId="170" fontId="2" fillId="23" borderId="22" xfId="964" applyNumberFormat="1" applyFont="1" applyFill="1" applyBorder="1" applyAlignment="1">
      <alignment horizontal="right"/>
    </xf>
    <xf numFmtId="5" fontId="2" fillId="23" borderId="24" xfId="0" applyNumberFormat="1" applyFont="1" applyFill="1" applyBorder="1"/>
    <xf numFmtId="170" fontId="72" fillId="3" borderId="0" xfId="964" applyNumberFormat="1" applyFont="1" applyFill="1" applyBorder="1" applyAlignment="1">
      <alignment horizontal="right"/>
    </xf>
    <xf numFmtId="170" fontId="2" fillId="23" borderId="22" xfId="0" applyNumberFormat="1" applyFont="1" applyFill="1" applyBorder="1"/>
    <xf numFmtId="170" fontId="2" fillId="3" borderId="0" xfId="0" applyNumberFormat="1" applyFont="1" applyFill="1" applyBorder="1" applyAlignment="1">
      <alignment vertical="center"/>
    </xf>
    <xf numFmtId="171" fontId="39" fillId="3" borderId="0" xfId="966" applyNumberFormat="1" applyFont="1" applyFill="1" applyBorder="1" applyAlignment="1">
      <alignment horizontal="right" vertical="center"/>
    </xf>
    <xf numFmtId="0" fontId="2" fillId="3" borderId="0" xfId="0" applyFont="1" applyFill="1" applyBorder="1" applyAlignment="1">
      <alignment horizontal="right" vertical="center"/>
    </xf>
    <xf numFmtId="169" fontId="0" fillId="3" borderId="0" xfId="0" applyNumberFormat="1" applyFont="1" applyFill="1" applyBorder="1" applyAlignment="1">
      <alignment horizontal="right" vertical="center"/>
    </xf>
    <xf numFmtId="0" fontId="0" fillId="3" borderId="46" xfId="0" applyFont="1" applyFill="1" applyBorder="1" applyAlignment="1">
      <alignment horizontal="left" vertical="center"/>
    </xf>
    <xf numFmtId="0" fontId="45" fillId="3" borderId="0" xfId="1" applyFont="1" applyFill="1" applyAlignment="1">
      <alignment wrapText="1"/>
    </xf>
    <xf numFmtId="0" fontId="2" fillId="21" borderId="13" xfId="0" applyFont="1" applyFill="1" applyBorder="1" applyAlignment="1">
      <alignment horizontal="right" vertical="top"/>
    </xf>
    <xf numFmtId="0" fontId="0" fillId="3" borderId="24" xfId="0" applyFont="1" applyFill="1" applyBorder="1" applyAlignment="1"/>
    <xf numFmtId="0" fontId="0" fillId="3" borderId="46" xfId="0" applyFont="1" applyFill="1" applyBorder="1" applyAlignment="1"/>
    <xf numFmtId="0" fontId="2" fillId="21" borderId="45" xfId="0" applyFont="1" applyFill="1" applyBorder="1" applyAlignment="1">
      <alignment horizontal="left" vertical="center" wrapText="1"/>
    </xf>
    <xf numFmtId="0" fontId="46" fillId="21" borderId="0" xfId="0" applyFont="1" applyFill="1" applyBorder="1" applyAlignment="1">
      <alignment horizontal="left" vertical="center"/>
    </xf>
    <xf numFmtId="166" fontId="2" fillId="22" borderId="39" xfId="0" quotePrefix="1" applyNumberFormat="1" applyFont="1" applyFill="1" applyBorder="1" applyAlignment="1">
      <alignment horizontal="right"/>
    </xf>
    <xf numFmtId="0" fontId="2" fillId="21" borderId="44" xfId="0" applyFont="1" applyFill="1" applyBorder="1" applyAlignment="1">
      <alignment vertical="top" wrapText="1"/>
    </xf>
    <xf numFmtId="166" fontId="1" fillId="3" borderId="0" xfId="0" applyNumberFormat="1" applyFont="1" applyFill="1" applyBorder="1" applyAlignment="1">
      <alignment vertical="center"/>
    </xf>
    <xf numFmtId="3" fontId="1" fillId="3" borderId="0" xfId="0" applyNumberFormat="1" applyFont="1" applyFill="1" applyBorder="1" applyAlignment="1">
      <alignment horizontal="right"/>
    </xf>
    <xf numFmtId="168" fontId="1" fillId="3" borderId="0" xfId="963" applyNumberFormat="1" applyFont="1" applyFill="1" applyBorder="1" applyAlignment="1">
      <alignment horizontal="right"/>
    </xf>
    <xf numFmtId="169" fontId="2" fillId="22" borderId="39" xfId="0" applyNumberFormat="1" applyFont="1" applyFill="1" applyBorder="1" applyAlignment="1">
      <alignment horizontal="right"/>
    </xf>
    <xf numFmtId="166" fontId="2" fillId="22" borderId="43" xfId="0" quotePrefix="1" applyNumberFormat="1" applyFont="1" applyFill="1" applyBorder="1" applyAlignment="1">
      <alignment horizontal="right"/>
    </xf>
    <xf numFmtId="0" fontId="2" fillId="21" borderId="40" xfId="0" applyFont="1" applyFill="1" applyBorder="1" applyAlignment="1">
      <alignment horizontal="right" vertical="top"/>
    </xf>
    <xf numFmtId="168" fontId="2" fillId="23" borderId="40" xfId="963" applyNumberFormat="1" applyFont="1" applyFill="1" applyBorder="1" applyAlignment="1"/>
    <xf numFmtId="166" fontId="0" fillId="3" borderId="46" xfId="0" applyNumberFormat="1" applyFont="1" applyFill="1" applyBorder="1"/>
    <xf numFmtId="168" fontId="0" fillId="3" borderId="39" xfId="963" applyNumberFormat="1" applyFont="1" applyFill="1" applyBorder="1" applyAlignment="1"/>
    <xf numFmtId="168" fontId="2" fillId="23" borderId="40" xfId="963" applyNumberFormat="1" applyFont="1" applyFill="1" applyBorder="1"/>
    <xf numFmtId="168" fontId="0" fillId="3" borderId="39" xfId="963" applyNumberFormat="1" applyFont="1" applyFill="1" applyBorder="1"/>
    <xf numFmtId="0" fontId="2" fillId="21" borderId="46" xfId="0" applyFont="1" applyFill="1" applyBorder="1" applyAlignment="1">
      <alignment vertical="center"/>
    </xf>
    <xf numFmtId="0" fontId="2" fillId="21" borderId="39" xfId="0" applyFont="1" applyFill="1" applyBorder="1" applyAlignment="1">
      <alignment horizontal="center" vertical="top"/>
    </xf>
    <xf numFmtId="1" fontId="0" fillId="3" borderId="39" xfId="0" applyNumberFormat="1" applyFont="1" applyFill="1" applyBorder="1" applyAlignment="1">
      <alignment horizontal="right"/>
    </xf>
    <xf numFmtId="9" fontId="0" fillId="3" borderId="39" xfId="963" applyNumberFormat="1" applyFont="1" applyFill="1" applyBorder="1"/>
    <xf numFmtId="9" fontId="0" fillId="3" borderId="39" xfId="0" applyNumberFormat="1" applyFill="1" applyBorder="1"/>
    <xf numFmtId="0" fontId="2" fillId="21" borderId="39" xfId="0" applyFont="1" applyFill="1" applyBorder="1" applyAlignment="1">
      <alignment horizontal="right" vertical="top"/>
    </xf>
    <xf numFmtId="0" fontId="2" fillId="21" borderId="46" xfId="0" applyFont="1" applyFill="1" applyBorder="1" applyAlignment="1">
      <alignment horizontal="right" vertical="top" wrapText="1"/>
    </xf>
    <xf numFmtId="169" fontId="0" fillId="3" borderId="46" xfId="963" applyNumberFormat="1" applyFont="1" applyFill="1" applyBorder="1" applyAlignment="1">
      <alignment horizontal="right" vertical="center"/>
    </xf>
    <xf numFmtId="169" fontId="2" fillId="23" borderId="45" xfId="963" applyNumberFormat="1" applyFont="1" applyFill="1" applyBorder="1" applyAlignment="1">
      <alignment horizontal="right" vertical="center"/>
    </xf>
    <xf numFmtId="0" fontId="2" fillId="23" borderId="45" xfId="0" applyFont="1" applyFill="1" applyBorder="1" applyAlignment="1">
      <alignment horizontal="right"/>
    </xf>
    <xf numFmtId="0" fontId="2" fillId="21" borderId="44" xfId="0" applyFont="1" applyFill="1" applyBorder="1" applyAlignment="1">
      <alignment vertical="top"/>
    </xf>
    <xf numFmtId="0" fontId="2" fillId="21" borderId="40" xfId="0" applyFont="1" applyFill="1" applyBorder="1" applyAlignment="1">
      <alignment vertical="top"/>
    </xf>
    <xf numFmtId="3" fontId="42" fillId="3" borderId="39" xfId="965" applyNumberFormat="1" applyFont="1" applyFill="1" applyBorder="1" applyAlignment="1">
      <alignment vertical="center"/>
    </xf>
    <xf numFmtId="169" fontId="0" fillId="3" borderId="46" xfId="0" applyNumberFormat="1" applyFont="1" applyFill="1" applyBorder="1" applyAlignment="1">
      <alignment vertical="center"/>
    </xf>
    <xf numFmtId="3" fontId="0" fillId="3" borderId="39" xfId="0" applyNumberFormat="1" applyFont="1" applyFill="1" applyBorder="1" applyAlignment="1">
      <alignment vertical="center"/>
    </xf>
    <xf numFmtId="3" fontId="0" fillId="3" borderId="39" xfId="0" applyNumberFormat="1" applyFont="1" applyFill="1" applyBorder="1" applyAlignment="1">
      <alignment horizontal="right" vertical="center"/>
    </xf>
    <xf numFmtId="169" fontId="0" fillId="3" borderId="46" xfId="0" applyNumberFormat="1" applyFont="1" applyFill="1" applyBorder="1" applyAlignment="1">
      <alignment horizontal="right" vertical="center"/>
    </xf>
    <xf numFmtId="3" fontId="0" fillId="0" borderId="39" xfId="0" applyNumberFormat="1" applyFont="1" applyFill="1" applyBorder="1" applyAlignment="1">
      <alignment vertical="center"/>
    </xf>
    <xf numFmtId="169" fontId="0" fillId="0" borderId="46" xfId="0" applyNumberFormat="1" applyFont="1" applyFill="1" applyBorder="1" applyAlignment="1">
      <alignment vertical="center"/>
    </xf>
    <xf numFmtId="1" fontId="0" fillId="3" borderId="0" xfId="0" applyNumberFormat="1" applyFont="1" applyFill="1" applyBorder="1" applyAlignment="1">
      <alignment horizontal="right"/>
    </xf>
    <xf numFmtId="0" fontId="74" fillId="3" borderId="0" xfId="0" applyFont="1" applyFill="1" applyAlignment="1">
      <alignment vertical="center"/>
    </xf>
    <xf numFmtId="0" fontId="75" fillId="3" borderId="0" xfId="0" applyFont="1" applyFill="1" applyAlignment="1">
      <alignment horizontal="center" vertical="center" wrapText="1"/>
    </xf>
    <xf numFmtId="0" fontId="76" fillId="3" borderId="0" xfId="0" applyFont="1" applyFill="1" applyAlignment="1">
      <alignment horizontal="center" vertical="center"/>
    </xf>
    <xf numFmtId="0" fontId="0" fillId="3" borderId="0" xfId="0" applyFont="1" applyFill="1" applyAlignment="1">
      <alignment vertical="top" wrapText="1"/>
    </xf>
    <xf numFmtId="0" fontId="77" fillId="3" borderId="0" xfId="0" applyFont="1" applyFill="1" applyAlignment="1">
      <alignment horizontal="right" vertical="top"/>
    </xf>
    <xf numFmtId="0" fontId="78" fillId="3" borderId="0" xfId="0" applyFont="1" applyFill="1" applyAlignment="1">
      <alignment wrapText="1"/>
    </xf>
    <xf numFmtId="0" fontId="3" fillId="3" borderId="0" xfId="1" applyFill="1" applyAlignment="1">
      <alignment vertical="top"/>
    </xf>
  </cellXfs>
  <cellStyles count="27352">
    <cellStyle name="20% - Accent1 2" xfId="2" xr:uid="{00000000-0005-0000-0000-000000000000}"/>
    <cellStyle name="20% - Accent1 3" xfId="9981" xr:uid="{00000000-0005-0000-0000-000001000000}"/>
    <cellStyle name="20% - Accent2 2" xfId="3" xr:uid="{00000000-0005-0000-0000-000002000000}"/>
    <cellStyle name="20% - Accent2 3" xfId="9985" xr:uid="{00000000-0005-0000-0000-000003000000}"/>
    <cellStyle name="20% - Accent3 2" xfId="4" xr:uid="{00000000-0005-0000-0000-000004000000}"/>
    <cellStyle name="20% - Accent3 3" xfId="9989" xr:uid="{00000000-0005-0000-0000-000005000000}"/>
    <cellStyle name="20% - Accent4 2" xfId="5" xr:uid="{00000000-0005-0000-0000-000006000000}"/>
    <cellStyle name="20% - Accent4 3" xfId="9993" xr:uid="{00000000-0005-0000-0000-000007000000}"/>
    <cellStyle name="20% - Accent5 2" xfId="6" xr:uid="{00000000-0005-0000-0000-000008000000}"/>
    <cellStyle name="20% - Accent5 3" xfId="9997" xr:uid="{00000000-0005-0000-0000-000009000000}"/>
    <cellStyle name="20% - Accent6 2" xfId="7" xr:uid="{00000000-0005-0000-0000-00000A000000}"/>
    <cellStyle name="20% - Accent6 3" xfId="10001" xr:uid="{00000000-0005-0000-0000-00000B000000}"/>
    <cellStyle name="40% - Accent1 2" xfId="8" xr:uid="{00000000-0005-0000-0000-00000C000000}"/>
    <cellStyle name="40% - Accent1 3" xfId="9982" xr:uid="{00000000-0005-0000-0000-00000D000000}"/>
    <cellStyle name="40% - Accent2 2" xfId="9" xr:uid="{00000000-0005-0000-0000-00000E000000}"/>
    <cellStyle name="40% - Accent2 3" xfId="9986" xr:uid="{00000000-0005-0000-0000-00000F000000}"/>
    <cellStyle name="40% - Accent3 2" xfId="10" xr:uid="{00000000-0005-0000-0000-000010000000}"/>
    <cellStyle name="40% - Accent3 3" xfId="9990" xr:uid="{00000000-0005-0000-0000-000011000000}"/>
    <cellStyle name="40% - Accent4 2" xfId="11" xr:uid="{00000000-0005-0000-0000-000012000000}"/>
    <cellStyle name="40% - Accent4 3" xfId="9994" xr:uid="{00000000-0005-0000-0000-000013000000}"/>
    <cellStyle name="40% - Accent5 2" xfId="12" xr:uid="{00000000-0005-0000-0000-000014000000}"/>
    <cellStyle name="40% - Accent5 3" xfId="9998" xr:uid="{00000000-0005-0000-0000-000015000000}"/>
    <cellStyle name="40% - Accent6 2" xfId="13" xr:uid="{00000000-0005-0000-0000-000016000000}"/>
    <cellStyle name="40% - Accent6 3" xfId="10002" xr:uid="{00000000-0005-0000-0000-000017000000}"/>
    <cellStyle name="60% - Accent1 2" xfId="14" xr:uid="{00000000-0005-0000-0000-000018000000}"/>
    <cellStyle name="60% - Accent1 3" xfId="9983" xr:uid="{00000000-0005-0000-0000-000019000000}"/>
    <cellStyle name="60% - Accent2 2" xfId="15" xr:uid="{00000000-0005-0000-0000-00001A000000}"/>
    <cellStyle name="60% - Accent2 3" xfId="9987" xr:uid="{00000000-0005-0000-0000-00001B000000}"/>
    <cellStyle name="60% - Accent3 2" xfId="16" xr:uid="{00000000-0005-0000-0000-00001C000000}"/>
    <cellStyle name="60% - Accent3 3" xfId="9991" xr:uid="{00000000-0005-0000-0000-00001D000000}"/>
    <cellStyle name="60% - Accent4 2" xfId="17" xr:uid="{00000000-0005-0000-0000-00001E000000}"/>
    <cellStyle name="60% - Accent4 3" xfId="9995" xr:uid="{00000000-0005-0000-0000-00001F000000}"/>
    <cellStyle name="60% - Accent5 2" xfId="18" xr:uid="{00000000-0005-0000-0000-000020000000}"/>
    <cellStyle name="60% - Accent5 3" xfId="9999" xr:uid="{00000000-0005-0000-0000-000021000000}"/>
    <cellStyle name="60% - Accent6 2" xfId="19" xr:uid="{00000000-0005-0000-0000-000022000000}"/>
    <cellStyle name="60% - Accent6 3" xfId="10003" xr:uid="{00000000-0005-0000-0000-000023000000}"/>
    <cellStyle name="Accent1 2" xfId="20" xr:uid="{00000000-0005-0000-0000-000024000000}"/>
    <cellStyle name="Accent1 3" xfId="9980" xr:uid="{00000000-0005-0000-0000-000025000000}"/>
    <cellStyle name="Accent2 2" xfId="21" xr:uid="{00000000-0005-0000-0000-000026000000}"/>
    <cellStyle name="Accent2 3" xfId="9984" xr:uid="{00000000-0005-0000-0000-000027000000}"/>
    <cellStyle name="Accent3 2" xfId="22" xr:uid="{00000000-0005-0000-0000-000028000000}"/>
    <cellStyle name="Accent3 3" xfId="9988" xr:uid="{00000000-0005-0000-0000-000029000000}"/>
    <cellStyle name="Accent4 2" xfId="23" xr:uid="{00000000-0005-0000-0000-00002A000000}"/>
    <cellStyle name="Accent4 3" xfId="9992" xr:uid="{00000000-0005-0000-0000-00002B000000}"/>
    <cellStyle name="Accent5 2" xfId="24" xr:uid="{00000000-0005-0000-0000-00002C000000}"/>
    <cellStyle name="Accent5 3" xfId="9996" xr:uid="{00000000-0005-0000-0000-00002D000000}"/>
    <cellStyle name="Accent6 2" xfId="25" xr:uid="{00000000-0005-0000-0000-00002E000000}"/>
    <cellStyle name="Accent6 3" xfId="10000" xr:uid="{00000000-0005-0000-0000-00002F000000}"/>
    <cellStyle name="Bad 2" xfId="26" xr:uid="{00000000-0005-0000-0000-000030000000}"/>
    <cellStyle name="Bad 3" xfId="9969" xr:uid="{00000000-0005-0000-0000-000031000000}"/>
    <cellStyle name="Calculation 2" xfId="27" xr:uid="{00000000-0005-0000-0000-000032000000}"/>
    <cellStyle name="Calculation 3" xfId="9973" xr:uid="{00000000-0005-0000-0000-000033000000}"/>
    <cellStyle name="Check Cell 2" xfId="28" xr:uid="{00000000-0005-0000-0000-000034000000}"/>
    <cellStyle name="Check Cell 3" xfId="9975" xr:uid="{00000000-0005-0000-0000-000035000000}"/>
    <cellStyle name="Comma" xfId="963" builtinId="3"/>
    <cellStyle name="Comma 10" xfId="29" xr:uid="{00000000-0005-0000-0000-000037000000}"/>
    <cellStyle name="Comma 10 2" xfId="30" xr:uid="{00000000-0005-0000-0000-000038000000}"/>
    <cellStyle name="Comma 10 2 2" xfId="22380" xr:uid="{00000000-0005-0000-0000-000039000000}"/>
    <cellStyle name="Comma 10 2 3" xfId="25565" xr:uid="{00000000-0005-0000-0000-00003A000000}"/>
    <cellStyle name="Comma 10 3" xfId="14621" xr:uid="{00000000-0005-0000-0000-00003B000000}"/>
    <cellStyle name="Comma 10 3 2" xfId="23494" xr:uid="{00000000-0005-0000-0000-00003C000000}"/>
    <cellStyle name="Comma 10 3 3" xfId="26679" xr:uid="{00000000-0005-0000-0000-00003D000000}"/>
    <cellStyle name="Comma 10 4" xfId="10087" xr:uid="{00000000-0005-0000-0000-00003E000000}"/>
    <cellStyle name="Comma 10 4 2" xfId="22106" xr:uid="{00000000-0005-0000-0000-00003F000000}"/>
    <cellStyle name="Comma 10 4 3" xfId="25291" xr:uid="{00000000-0005-0000-0000-000040000000}"/>
    <cellStyle name="Comma 10 5" xfId="21036" xr:uid="{00000000-0005-0000-0000-000041000000}"/>
    <cellStyle name="Comma 10 6" xfId="24221" xr:uid="{00000000-0005-0000-0000-000042000000}"/>
    <cellStyle name="Comma 11" xfId="31" xr:uid="{00000000-0005-0000-0000-000043000000}"/>
    <cellStyle name="Comma 11 10" xfId="10062" xr:uid="{00000000-0005-0000-0000-000044000000}"/>
    <cellStyle name="Comma 11 10 2" xfId="22081" xr:uid="{00000000-0005-0000-0000-000045000000}"/>
    <cellStyle name="Comma 11 10 3" xfId="25266" xr:uid="{00000000-0005-0000-0000-000046000000}"/>
    <cellStyle name="Comma 11 11" xfId="21065" xr:uid="{00000000-0005-0000-0000-000047000000}"/>
    <cellStyle name="Comma 11 12" xfId="24250" xr:uid="{00000000-0005-0000-0000-000048000000}"/>
    <cellStyle name="Comma 11 2" xfId="32" xr:uid="{00000000-0005-0000-0000-000049000000}"/>
    <cellStyle name="Comma 11 2 10" xfId="21066" xr:uid="{00000000-0005-0000-0000-00004A000000}"/>
    <cellStyle name="Comma 11 2 11" xfId="24251" xr:uid="{00000000-0005-0000-0000-00004B000000}"/>
    <cellStyle name="Comma 11 2 2" xfId="969" xr:uid="{00000000-0005-0000-0000-00004C000000}"/>
    <cellStyle name="Comma 11 2 2 2" xfId="17102" xr:uid="{00000000-0005-0000-0000-00004D000000}"/>
    <cellStyle name="Comma 11 2 2 2 2" xfId="23755" xr:uid="{00000000-0005-0000-0000-00004E000000}"/>
    <cellStyle name="Comma 11 2 2 2 3" xfId="26940" xr:uid="{00000000-0005-0000-0000-00004F000000}"/>
    <cellStyle name="Comma 11 2 2 3" xfId="11879" xr:uid="{00000000-0005-0000-0000-000050000000}"/>
    <cellStyle name="Comma 11 2 2 3 2" xfId="22557" xr:uid="{00000000-0005-0000-0000-000051000000}"/>
    <cellStyle name="Comma 11 2 2 3 3" xfId="25742" xr:uid="{00000000-0005-0000-0000-000052000000}"/>
    <cellStyle name="Comma 11 2 2 4" xfId="21067" xr:uid="{00000000-0005-0000-0000-000053000000}"/>
    <cellStyle name="Comma 11 2 2 5" xfId="24252" xr:uid="{00000000-0005-0000-0000-000054000000}"/>
    <cellStyle name="Comma 11 2 3" xfId="970" xr:uid="{00000000-0005-0000-0000-000055000000}"/>
    <cellStyle name="Comma 11 2 3 2" xfId="18625" xr:uid="{00000000-0005-0000-0000-000056000000}"/>
    <cellStyle name="Comma 11 2 3 2 2" xfId="23915" xr:uid="{00000000-0005-0000-0000-000057000000}"/>
    <cellStyle name="Comma 11 2 3 2 3" xfId="27100" xr:uid="{00000000-0005-0000-0000-000058000000}"/>
    <cellStyle name="Comma 11 2 3 3" xfId="12039" xr:uid="{00000000-0005-0000-0000-000059000000}"/>
    <cellStyle name="Comma 11 2 3 3 2" xfId="22717" xr:uid="{00000000-0005-0000-0000-00005A000000}"/>
    <cellStyle name="Comma 11 2 3 3 3" xfId="25902" xr:uid="{00000000-0005-0000-0000-00005B000000}"/>
    <cellStyle name="Comma 11 2 3 4" xfId="21068" xr:uid="{00000000-0005-0000-0000-00005C000000}"/>
    <cellStyle name="Comma 11 2 3 5" xfId="24253" xr:uid="{00000000-0005-0000-0000-00005D000000}"/>
    <cellStyle name="Comma 11 2 4" xfId="971" xr:uid="{00000000-0005-0000-0000-00005E000000}"/>
    <cellStyle name="Comma 11 2 4 2" xfId="19926" xr:uid="{00000000-0005-0000-0000-00005F000000}"/>
    <cellStyle name="Comma 11 2 4 2 2" xfId="24052" xr:uid="{00000000-0005-0000-0000-000060000000}"/>
    <cellStyle name="Comma 11 2 4 2 3" xfId="27237" xr:uid="{00000000-0005-0000-0000-000061000000}"/>
    <cellStyle name="Comma 11 2 4 3" xfId="12280" xr:uid="{00000000-0005-0000-0000-000062000000}"/>
    <cellStyle name="Comma 11 2 4 3 2" xfId="22957" xr:uid="{00000000-0005-0000-0000-000063000000}"/>
    <cellStyle name="Comma 11 2 4 3 3" xfId="26142" xr:uid="{00000000-0005-0000-0000-000064000000}"/>
    <cellStyle name="Comma 11 2 4 4" xfId="21069" xr:uid="{00000000-0005-0000-0000-000065000000}"/>
    <cellStyle name="Comma 11 2 4 5" xfId="24254" xr:uid="{00000000-0005-0000-0000-000066000000}"/>
    <cellStyle name="Comma 11 2 5" xfId="972" xr:uid="{00000000-0005-0000-0000-000067000000}"/>
    <cellStyle name="Comma 11 2 5 2" xfId="12440" xr:uid="{00000000-0005-0000-0000-000068000000}"/>
    <cellStyle name="Comma 11 2 5 2 2" xfId="23117" xr:uid="{00000000-0005-0000-0000-000069000000}"/>
    <cellStyle name="Comma 11 2 5 2 3" xfId="26302" xr:uid="{00000000-0005-0000-0000-00006A000000}"/>
    <cellStyle name="Comma 11 2 5 3" xfId="21070" xr:uid="{00000000-0005-0000-0000-00006B000000}"/>
    <cellStyle name="Comma 11 2 5 4" xfId="24255" xr:uid="{00000000-0005-0000-0000-00006C000000}"/>
    <cellStyle name="Comma 11 2 6" xfId="13574" xr:uid="{00000000-0005-0000-0000-00006D000000}"/>
    <cellStyle name="Comma 11 2 6 2" xfId="23357" xr:uid="{00000000-0005-0000-0000-00006E000000}"/>
    <cellStyle name="Comma 11 2 6 3" xfId="26542" xr:uid="{00000000-0005-0000-0000-00006F000000}"/>
    <cellStyle name="Comma 11 2 7" xfId="11217" xr:uid="{00000000-0005-0000-0000-000070000000}"/>
    <cellStyle name="Comma 11 2 7 2" xfId="22382" xr:uid="{00000000-0005-0000-0000-000071000000}"/>
    <cellStyle name="Comma 11 2 7 3" xfId="25567" xr:uid="{00000000-0005-0000-0000-000072000000}"/>
    <cellStyle name="Comma 11 2 8" xfId="15121" xr:uid="{00000000-0005-0000-0000-000073000000}"/>
    <cellStyle name="Comma 11 2 8 2" xfId="23547" xr:uid="{00000000-0005-0000-0000-000074000000}"/>
    <cellStyle name="Comma 11 2 8 3" xfId="26732" xr:uid="{00000000-0005-0000-0000-000075000000}"/>
    <cellStyle name="Comma 11 2 9" xfId="10140" xr:uid="{00000000-0005-0000-0000-000076000000}"/>
    <cellStyle name="Comma 11 2 9 2" xfId="22159" xr:uid="{00000000-0005-0000-0000-000077000000}"/>
    <cellStyle name="Comma 11 2 9 3" xfId="25344" xr:uid="{00000000-0005-0000-0000-000078000000}"/>
    <cellStyle name="Comma 11 3" xfId="973" xr:uid="{00000000-0005-0000-0000-000079000000}"/>
    <cellStyle name="Comma 11 3 2" xfId="974" xr:uid="{00000000-0005-0000-0000-00007A000000}"/>
    <cellStyle name="Comma 11 3 2 2" xfId="12212" xr:uid="{00000000-0005-0000-0000-00007B000000}"/>
    <cellStyle name="Comma 11 3 2 2 2" xfId="22889" xr:uid="{00000000-0005-0000-0000-00007C000000}"/>
    <cellStyle name="Comma 11 3 2 2 3" xfId="26074" xr:uid="{00000000-0005-0000-0000-00007D000000}"/>
    <cellStyle name="Comma 11 3 2 3" xfId="21072" xr:uid="{00000000-0005-0000-0000-00007E000000}"/>
    <cellStyle name="Comma 11 3 2 4" xfId="24257" xr:uid="{00000000-0005-0000-0000-00007F000000}"/>
    <cellStyle name="Comma 11 3 3" xfId="975" xr:uid="{00000000-0005-0000-0000-000080000000}"/>
    <cellStyle name="Comma 11 3 3 2" xfId="12532" xr:uid="{00000000-0005-0000-0000-000081000000}"/>
    <cellStyle name="Comma 11 3 3 2 2" xfId="23209" xr:uid="{00000000-0005-0000-0000-000082000000}"/>
    <cellStyle name="Comma 11 3 3 2 3" xfId="26394" xr:uid="{00000000-0005-0000-0000-000083000000}"/>
    <cellStyle name="Comma 11 3 3 3" xfId="21073" xr:uid="{00000000-0005-0000-0000-000084000000}"/>
    <cellStyle name="Comma 11 3 3 4" xfId="24258" xr:uid="{00000000-0005-0000-0000-000085000000}"/>
    <cellStyle name="Comma 11 3 4" xfId="16460" xr:uid="{00000000-0005-0000-0000-000086000000}"/>
    <cellStyle name="Comma 11 3 4 2" xfId="23687" xr:uid="{00000000-0005-0000-0000-000087000000}"/>
    <cellStyle name="Comma 11 3 4 3" xfId="26872" xr:uid="{00000000-0005-0000-0000-000088000000}"/>
    <cellStyle name="Comma 11 3 5" xfId="11811" xr:uid="{00000000-0005-0000-0000-000089000000}"/>
    <cellStyle name="Comma 11 3 5 2" xfId="22489" xr:uid="{00000000-0005-0000-0000-00008A000000}"/>
    <cellStyle name="Comma 11 3 5 3" xfId="25674" xr:uid="{00000000-0005-0000-0000-00008B000000}"/>
    <cellStyle name="Comma 11 3 6" xfId="21071" xr:uid="{00000000-0005-0000-0000-00008C000000}"/>
    <cellStyle name="Comma 11 3 7" xfId="24256" xr:uid="{00000000-0005-0000-0000-00008D000000}"/>
    <cellStyle name="Comma 11 4" xfId="976" xr:uid="{00000000-0005-0000-0000-00008E000000}"/>
    <cellStyle name="Comma 11 4 2" xfId="17983" xr:uid="{00000000-0005-0000-0000-00008F000000}"/>
    <cellStyle name="Comma 11 4 2 2" xfId="23847" xr:uid="{00000000-0005-0000-0000-000090000000}"/>
    <cellStyle name="Comma 11 4 2 3" xfId="27032" xr:uid="{00000000-0005-0000-0000-000091000000}"/>
    <cellStyle name="Comma 11 4 3" xfId="11971" xr:uid="{00000000-0005-0000-0000-000092000000}"/>
    <cellStyle name="Comma 11 4 3 2" xfId="22649" xr:uid="{00000000-0005-0000-0000-000093000000}"/>
    <cellStyle name="Comma 11 4 3 3" xfId="25834" xr:uid="{00000000-0005-0000-0000-000094000000}"/>
    <cellStyle name="Comma 11 4 4" xfId="21074" xr:uid="{00000000-0005-0000-0000-000095000000}"/>
    <cellStyle name="Comma 11 4 5" xfId="24259" xr:uid="{00000000-0005-0000-0000-000096000000}"/>
    <cellStyle name="Comma 11 5" xfId="977" xr:uid="{00000000-0005-0000-0000-000097000000}"/>
    <cellStyle name="Comma 11 5 2" xfId="19165" xr:uid="{00000000-0005-0000-0000-000098000000}"/>
    <cellStyle name="Comma 11 5 2 2" xfId="23972" xr:uid="{00000000-0005-0000-0000-000099000000}"/>
    <cellStyle name="Comma 11 5 2 3" xfId="27157" xr:uid="{00000000-0005-0000-0000-00009A000000}"/>
    <cellStyle name="Comma 11 5 3" xfId="12120" xr:uid="{00000000-0005-0000-0000-00009B000000}"/>
    <cellStyle name="Comma 11 5 3 2" xfId="22797" xr:uid="{00000000-0005-0000-0000-00009C000000}"/>
    <cellStyle name="Comma 11 5 3 3" xfId="25982" xr:uid="{00000000-0005-0000-0000-00009D000000}"/>
    <cellStyle name="Comma 11 5 4" xfId="21075" xr:uid="{00000000-0005-0000-0000-00009E000000}"/>
    <cellStyle name="Comma 11 5 5" xfId="24260" xr:uid="{00000000-0005-0000-0000-00009F000000}"/>
    <cellStyle name="Comma 11 6" xfId="978" xr:uid="{00000000-0005-0000-0000-0000A0000000}"/>
    <cellStyle name="Comma 11 6 2" xfId="20571" xr:uid="{00000000-0005-0000-0000-0000A1000000}"/>
    <cellStyle name="Comma 11 6 2 2" xfId="24120" xr:uid="{00000000-0005-0000-0000-0000A2000000}"/>
    <cellStyle name="Comma 11 6 2 3" xfId="27305" xr:uid="{00000000-0005-0000-0000-0000A3000000}"/>
    <cellStyle name="Comma 11 6 3" xfId="12372" xr:uid="{00000000-0005-0000-0000-0000A4000000}"/>
    <cellStyle name="Comma 11 6 3 2" xfId="23049" xr:uid="{00000000-0005-0000-0000-0000A5000000}"/>
    <cellStyle name="Comma 11 6 3 3" xfId="26234" xr:uid="{00000000-0005-0000-0000-0000A6000000}"/>
    <cellStyle name="Comma 11 6 4" xfId="21076" xr:uid="{00000000-0005-0000-0000-0000A7000000}"/>
    <cellStyle name="Comma 11 6 5" xfId="24261" xr:uid="{00000000-0005-0000-0000-0000A8000000}"/>
    <cellStyle name="Comma 11 7" xfId="12932" xr:uid="{00000000-0005-0000-0000-0000A9000000}"/>
    <cellStyle name="Comma 11 7 2" xfId="23289" xr:uid="{00000000-0005-0000-0000-0000AA000000}"/>
    <cellStyle name="Comma 11 7 3" xfId="26474" xr:uid="{00000000-0005-0000-0000-0000AB000000}"/>
    <cellStyle name="Comma 11 8" xfId="11216" xr:uid="{00000000-0005-0000-0000-0000AC000000}"/>
    <cellStyle name="Comma 11 8 2" xfId="22381" xr:uid="{00000000-0005-0000-0000-0000AD000000}"/>
    <cellStyle name="Comma 11 8 3" xfId="25566" xr:uid="{00000000-0005-0000-0000-0000AE000000}"/>
    <cellStyle name="Comma 11 9" xfId="14469" xr:uid="{00000000-0005-0000-0000-0000AF000000}"/>
    <cellStyle name="Comma 11 9 2" xfId="23469" xr:uid="{00000000-0005-0000-0000-0000B0000000}"/>
    <cellStyle name="Comma 11 9 3" xfId="26654" xr:uid="{00000000-0005-0000-0000-0000B1000000}"/>
    <cellStyle name="Comma 12" xfId="33" xr:uid="{00000000-0005-0000-0000-0000B2000000}"/>
    <cellStyle name="Comma 12 2" xfId="23603" xr:uid="{00000000-0005-0000-0000-0000B3000000}"/>
    <cellStyle name="Comma 12 3" xfId="26788" xr:uid="{00000000-0005-0000-0000-0000B4000000}"/>
    <cellStyle name="Comma 12 4" xfId="15646" xr:uid="{00000000-0005-0000-0000-0000B5000000}"/>
    <cellStyle name="Comma 13" xfId="34" xr:uid="{00000000-0005-0000-0000-0000B6000000}"/>
    <cellStyle name="Comma 13 2" xfId="22215" xr:uid="{00000000-0005-0000-0000-0000B7000000}"/>
    <cellStyle name="Comma 13 3" xfId="25400" xr:uid="{00000000-0005-0000-0000-0000B8000000}"/>
    <cellStyle name="Comma 13 4" xfId="10196" xr:uid="{00000000-0005-0000-0000-0000B9000000}"/>
    <cellStyle name="Comma 14" xfId="21010" xr:uid="{00000000-0005-0000-0000-0000BA000000}"/>
    <cellStyle name="Comma 15" xfId="24195" xr:uid="{00000000-0005-0000-0000-0000BB000000}"/>
    <cellStyle name="Comma 16" xfId="27350" xr:uid="{00000000-0005-0000-0000-0000BC000000}"/>
    <cellStyle name="Comma 2" xfId="35" xr:uid="{00000000-0005-0000-0000-0000BD000000}"/>
    <cellStyle name="Comma 2 10" xfId="10006" xr:uid="{00000000-0005-0000-0000-0000BE000000}"/>
    <cellStyle name="Comma 2 10 2" xfId="22024" xr:uid="{00000000-0005-0000-0000-0000BF000000}"/>
    <cellStyle name="Comma 2 10 3" xfId="25209" xr:uid="{00000000-0005-0000-0000-0000C0000000}"/>
    <cellStyle name="Comma 2 11" xfId="20979" xr:uid="{00000000-0005-0000-0000-0000C1000000}"/>
    <cellStyle name="Comma 2 12" xfId="24164" xr:uid="{00000000-0005-0000-0000-0000C2000000}"/>
    <cellStyle name="Comma 2 2" xfId="36" xr:uid="{00000000-0005-0000-0000-0000C3000000}"/>
    <cellStyle name="Comma 2 2 10" xfId="24165" xr:uid="{00000000-0005-0000-0000-0000C4000000}"/>
    <cellStyle name="Comma 2 2 2" xfId="37" xr:uid="{00000000-0005-0000-0000-0000C5000000}"/>
    <cellStyle name="Comma 2 2 2 2" xfId="38" xr:uid="{00000000-0005-0000-0000-0000C6000000}"/>
    <cellStyle name="Comma 2 2 2 2 2" xfId="22218" xr:uid="{00000000-0005-0000-0000-0000C7000000}"/>
    <cellStyle name="Comma 2 2 2 2 3" xfId="25403" xr:uid="{00000000-0005-0000-0000-0000C8000000}"/>
    <cellStyle name="Comma 2 2 2 3" xfId="14099" xr:uid="{00000000-0005-0000-0000-0000C9000000}"/>
    <cellStyle name="Comma 2 2 2 3 2" xfId="23415" xr:uid="{00000000-0005-0000-0000-0000CA000000}"/>
    <cellStyle name="Comma 2 2 2 3 3" xfId="26600" xr:uid="{00000000-0005-0000-0000-0000CB000000}"/>
    <cellStyle name="Comma 2 2 2 4" xfId="10009" xr:uid="{00000000-0005-0000-0000-0000CC000000}"/>
    <cellStyle name="Comma 2 2 2 4 2" xfId="22027" xr:uid="{00000000-0005-0000-0000-0000CD000000}"/>
    <cellStyle name="Comma 2 2 2 4 3" xfId="25212" xr:uid="{00000000-0005-0000-0000-0000CE000000}"/>
    <cellStyle name="Comma 2 2 2 5" xfId="20981" xr:uid="{00000000-0005-0000-0000-0000CF000000}"/>
    <cellStyle name="Comma 2 2 2 6" xfId="24166" xr:uid="{00000000-0005-0000-0000-0000D0000000}"/>
    <cellStyle name="Comma 2 2 3" xfId="39" xr:uid="{00000000-0005-0000-0000-0000D1000000}"/>
    <cellStyle name="Comma 2 2 3 2" xfId="40" xr:uid="{00000000-0005-0000-0000-0000D2000000}"/>
    <cellStyle name="Comma 2 2 3 2 2" xfId="22219" xr:uid="{00000000-0005-0000-0000-0000D3000000}"/>
    <cellStyle name="Comma 2 2 3 2 3" xfId="25404" xr:uid="{00000000-0005-0000-0000-0000D4000000}"/>
    <cellStyle name="Comma 2 2 3 3" xfId="14100" xr:uid="{00000000-0005-0000-0000-0000D5000000}"/>
    <cellStyle name="Comma 2 2 3 3 2" xfId="23416" xr:uid="{00000000-0005-0000-0000-0000D6000000}"/>
    <cellStyle name="Comma 2 2 3 3 3" xfId="26601" xr:uid="{00000000-0005-0000-0000-0000D7000000}"/>
    <cellStyle name="Comma 2 2 3 4" xfId="10010" xr:uid="{00000000-0005-0000-0000-0000D8000000}"/>
    <cellStyle name="Comma 2 2 3 4 2" xfId="22028" xr:uid="{00000000-0005-0000-0000-0000D9000000}"/>
    <cellStyle name="Comma 2 2 3 4 3" xfId="25213" xr:uid="{00000000-0005-0000-0000-0000DA000000}"/>
    <cellStyle name="Comma 2 2 3 5" xfId="20982" xr:uid="{00000000-0005-0000-0000-0000DB000000}"/>
    <cellStyle name="Comma 2 2 3 6" xfId="24167" xr:uid="{00000000-0005-0000-0000-0000DC000000}"/>
    <cellStyle name="Comma 2 2 4" xfId="41" xr:uid="{00000000-0005-0000-0000-0000DD000000}"/>
    <cellStyle name="Comma 2 2 4 2" xfId="42" xr:uid="{00000000-0005-0000-0000-0000DE000000}"/>
    <cellStyle name="Comma 2 2 4 2 2" xfId="22220" xr:uid="{00000000-0005-0000-0000-0000DF000000}"/>
    <cellStyle name="Comma 2 2 4 2 3" xfId="25405" xr:uid="{00000000-0005-0000-0000-0000E0000000}"/>
    <cellStyle name="Comma 2 2 4 3" xfId="14101" xr:uid="{00000000-0005-0000-0000-0000E1000000}"/>
    <cellStyle name="Comma 2 2 4 3 2" xfId="23417" xr:uid="{00000000-0005-0000-0000-0000E2000000}"/>
    <cellStyle name="Comma 2 2 4 3 3" xfId="26602" xr:uid="{00000000-0005-0000-0000-0000E3000000}"/>
    <cellStyle name="Comma 2 2 4 4" xfId="10011" xr:uid="{00000000-0005-0000-0000-0000E4000000}"/>
    <cellStyle name="Comma 2 2 4 4 2" xfId="22029" xr:uid="{00000000-0005-0000-0000-0000E5000000}"/>
    <cellStyle name="Comma 2 2 4 4 3" xfId="25214" xr:uid="{00000000-0005-0000-0000-0000E6000000}"/>
    <cellStyle name="Comma 2 2 4 5" xfId="20983" xr:uid="{00000000-0005-0000-0000-0000E7000000}"/>
    <cellStyle name="Comma 2 2 4 6" xfId="24168" xr:uid="{00000000-0005-0000-0000-0000E8000000}"/>
    <cellStyle name="Comma 2 2 5" xfId="43" xr:uid="{00000000-0005-0000-0000-0000E9000000}"/>
    <cellStyle name="Comma 2 2 5 2" xfId="44" xr:uid="{00000000-0005-0000-0000-0000EA000000}"/>
    <cellStyle name="Comma 2 2 5 2 2" xfId="22221" xr:uid="{00000000-0005-0000-0000-0000EB000000}"/>
    <cellStyle name="Comma 2 2 5 2 3" xfId="25406" xr:uid="{00000000-0005-0000-0000-0000EC000000}"/>
    <cellStyle name="Comma 2 2 5 3" xfId="14102" xr:uid="{00000000-0005-0000-0000-0000ED000000}"/>
    <cellStyle name="Comma 2 2 5 3 2" xfId="23418" xr:uid="{00000000-0005-0000-0000-0000EE000000}"/>
    <cellStyle name="Comma 2 2 5 3 3" xfId="26603" xr:uid="{00000000-0005-0000-0000-0000EF000000}"/>
    <cellStyle name="Comma 2 2 5 4" xfId="10012" xr:uid="{00000000-0005-0000-0000-0000F0000000}"/>
    <cellStyle name="Comma 2 2 5 4 2" xfId="22030" xr:uid="{00000000-0005-0000-0000-0000F1000000}"/>
    <cellStyle name="Comma 2 2 5 4 3" xfId="25215" xr:uid="{00000000-0005-0000-0000-0000F2000000}"/>
    <cellStyle name="Comma 2 2 5 5" xfId="20984" xr:uid="{00000000-0005-0000-0000-0000F3000000}"/>
    <cellStyle name="Comma 2 2 5 6" xfId="24169" xr:uid="{00000000-0005-0000-0000-0000F4000000}"/>
    <cellStyle name="Comma 2 2 6" xfId="45" xr:uid="{00000000-0005-0000-0000-0000F5000000}"/>
    <cellStyle name="Comma 2 2 6 2" xfId="46" xr:uid="{00000000-0005-0000-0000-0000F6000000}"/>
    <cellStyle name="Comma 2 2 6 2 2" xfId="22217" xr:uid="{00000000-0005-0000-0000-0000F7000000}"/>
    <cellStyle name="Comma 2 2 6 2 3" xfId="25402" xr:uid="{00000000-0005-0000-0000-0000F8000000}"/>
    <cellStyle name="Comma 2 2 6 3" xfId="22018" xr:uid="{00000000-0005-0000-0000-0000F9000000}"/>
    <cellStyle name="Comma 2 2 6 4" xfId="25203" xr:uid="{00000000-0005-0000-0000-0000FA000000}"/>
    <cellStyle name="Comma 2 2 7" xfId="47" xr:uid="{00000000-0005-0000-0000-0000FB000000}"/>
    <cellStyle name="Comma 2 2 7 2" xfId="23414" xr:uid="{00000000-0005-0000-0000-0000FC000000}"/>
    <cellStyle name="Comma 2 2 7 3" xfId="26599" xr:uid="{00000000-0005-0000-0000-0000FD000000}"/>
    <cellStyle name="Comma 2 2 8" xfId="10008" xr:uid="{00000000-0005-0000-0000-0000FE000000}"/>
    <cellStyle name="Comma 2 2 8 2" xfId="22026" xr:uid="{00000000-0005-0000-0000-0000FF000000}"/>
    <cellStyle name="Comma 2 2 8 3" xfId="25211" xr:uid="{00000000-0005-0000-0000-000000010000}"/>
    <cellStyle name="Comma 2 2 9" xfId="20980" xr:uid="{00000000-0005-0000-0000-000001010000}"/>
    <cellStyle name="Comma 2 3" xfId="48" xr:uid="{00000000-0005-0000-0000-000002010000}"/>
    <cellStyle name="Comma 2 3 2" xfId="49" xr:uid="{00000000-0005-0000-0000-000003010000}"/>
    <cellStyle name="Comma 2 3 2 2" xfId="22222" xr:uid="{00000000-0005-0000-0000-000004010000}"/>
    <cellStyle name="Comma 2 3 2 3" xfId="25407" xr:uid="{00000000-0005-0000-0000-000005010000}"/>
    <cellStyle name="Comma 2 3 3" xfId="14103" xr:uid="{00000000-0005-0000-0000-000006010000}"/>
    <cellStyle name="Comma 2 3 3 2" xfId="23419" xr:uid="{00000000-0005-0000-0000-000007010000}"/>
    <cellStyle name="Comma 2 3 3 3" xfId="26604" xr:uid="{00000000-0005-0000-0000-000008010000}"/>
    <cellStyle name="Comma 2 3 4" xfId="10013" xr:uid="{00000000-0005-0000-0000-000009010000}"/>
    <cellStyle name="Comma 2 3 4 2" xfId="22031" xr:uid="{00000000-0005-0000-0000-00000A010000}"/>
    <cellStyle name="Comma 2 3 4 3" xfId="25216" xr:uid="{00000000-0005-0000-0000-00000B010000}"/>
    <cellStyle name="Comma 2 3 5" xfId="20985" xr:uid="{00000000-0005-0000-0000-00000C010000}"/>
    <cellStyle name="Comma 2 3 6" xfId="24170" xr:uid="{00000000-0005-0000-0000-00000D010000}"/>
    <cellStyle name="Comma 2 4" xfId="50" xr:uid="{00000000-0005-0000-0000-00000E010000}"/>
    <cellStyle name="Comma 2 4 2" xfId="51" xr:uid="{00000000-0005-0000-0000-00000F010000}"/>
    <cellStyle name="Comma 2 4 2 2" xfId="22223" xr:uid="{00000000-0005-0000-0000-000010010000}"/>
    <cellStyle name="Comma 2 4 2 3" xfId="25408" xr:uid="{00000000-0005-0000-0000-000011010000}"/>
    <cellStyle name="Comma 2 4 3" xfId="14104" xr:uid="{00000000-0005-0000-0000-000012010000}"/>
    <cellStyle name="Comma 2 4 3 2" xfId="23420" xr:uid="{00000000-0005-0000-0000-000013010000}"/>
    <cellStyle name="Comma 2 4 3 3" xfId="26605" xr:uid="{00000000-0005-0000-0000-000014010000}"/>
    <cellStyle name="Comma 2 4 4" xfId="10014" xr:uid="{00000000-0005-0000-0000-000015010000}"/>
    <cellStyle name="Comma 2 4 4 2" xfId="22032" xr:uid="{00000000-0005-0000-0000-000016010000}"/>
    <cellStyle name="Comma 2 4 4 3" xfId="25217" xr:uid="{00000000-0005-0000-0000-000017010000}"/>
    <cellStyle name="Comma 2 4 5" xfId="20986" xr:uid="{00000000-0005-0000-0000-000018010000}"/>
    <cellStyle name="Comma 2 4 6" xfId="24171" xr:uid="{00000000-0005-0000-0000-000019010000}"/>
    <cellStyle name="Comma 2 5" xfId="52" xr:uid="{00000000-0005-0000-0000-00001A010000}"/>
    <cellStyle name="Comma 2 5 2" xfId="53" xr:uid="{00000000-0005-0000-0000-00001B010000}"/>
    <cellStyle name="Comma 2 5 2 2" xfId="22224" xr:uid="{00000000-0005-0000-0000-00001C010000}"/>
    <cellStyle name="Comma 2 5 2 3" xfId="25409" xr:uid="{00000000-0005-0000-0000-00001D010000}"/>
    <cellStyle name="Comma 2 5 3" xfId="14105" xr:uid="{00000000-0005-0000-0000-00001E010000}"/>
    <cellStyle name="Comma 2 5 3 2" xfId="23421" xr:uid="{00000000-0005-0000-0000-00001F010000}"/>
    <cellStyle name="Comma 2 5 3 3" xfId="26606" xr:uid="{00000000-0005-0000-0000-000020010000}"/>
    <cellStyle name="Comma 2 5 4" xfId="10015" xr:uid="{00000000-0005-0000-0000-000021010000}"/>
    <cellStyle name="Comma 2 5 4 2" xfId="22033" xr:uid="{00000000-0005-0000-0000-000022010000}"/>
    <cellStyle name="Comma 2 5 4 3" xfId="25218" xr:uid="{00000000-0005-0000-0000-000023010000}"/>
    <cellStyle name="Comma 2 5 5" xfId="20987" xr:uid="{00000000-0005-0000-0000-000024010000}"/>
    <cellStyle name="Comma 2 5 6" xfId="24172" xr:uid="{00000000-0005-0000-0000-000025010000}"/>
    <cellStyle name="Comma 2 6" xfId="54" xr:uid="{00000000-0005-0000-0000-000026010000}"/>
    <cellStyle name="Comma 2 6 2" xfId="55" xr:uid="{00000000-0005-0000-0000-000027010000}"/>
    <cellStyle name="Comma 2 6 2 2" xfId="22225" xr:uid="{00000000-0005-0000-0000-000028010000}"/>
    <cellStyle name="Comma 2 6 2 3" xfId="25410" xr:uid="{00000000-0005-0000-0000-000029010000}"/>
    <cellStyle name="Comma 2 6 3" xfId="14106" xr:uid="{00000000-0005-0000-0000-00002A010000}"/>
    <cellStyle name="Comma 2 6 3 2" xfId="23422" xr:uid="{00000000-0005-0000-0000-00002B010000}"/>
    <cellStyle name="Comma 2 6 3 3" xfId="26607" xr:uid="{00000000-0005-0000-0000-00002C010000}"/>
    <cellStyle name="Comma 2 6 4" xfId="10016" xr:uid="{00000000-0005-0000-0000-00002D010000}"/>
    <cellStyle name="Comma 2 6 4 2" xfId="22034" xr:uid="{00000000-0005-0000-0000-00002E010000}"/>
    <cellStyle name="Comma 2 6 4 3" xfId="25219" xr:uid="{00000000-0005-0000-0000-00002F010000}"/>
    <cellStyle name="Comma 2 6 5" xfId="20988" xr:uid="{00000000-0005-0000-0000-000030010000}"/>
    <cellStyle name="Comma 2 6 6" xfId="24173" xr:uid="{00000000-0005-0000-0000-000031010000}"/>
    <cellStyle name="Comma 2 7" xfId="56" xr:uid="{00000000-0005-0000-0000-000032010000}"/>
    <cellStyle name="Comma 2 7 2" xfId="57" xr:uid="{00000000-0005-0000-0000-000033010000}"/>
    <cellStyle name="Comma 2 7 2 2" xfId="22216" xr:uid="{00000000-0005-0000-0000-000034010000}"/>
    <cellStyle name="Comma 2 7 2 3" xfId="25401" xr:uid="{00000000-0005-0000-0000-000035010000}"/>
    <cellStyle name="Comma 2 7 3" xfId="22017" xr:uid="{00000000-0005-0000-0000-000036010000}"/>
    <cellStyle name="Comma 2 7 4" xfId="25202" xr:uid="{00000000-0005-0000-0000-000037010000}"/>
    <cellStyle name="Comma 2 8" xfId="58" xr:uid="{00000000-0005-0000-0000-000038010000}"/>
    <cellStyle name="Comma 2 8 2" xfId="23413" xr:uid="{00000000-0005-0000-0000-000039010000}"/>
    <cellStyle name="Comma 2 8 3" xfId="26598" xr:uid="{00000000-0005-0000-0000-00003A010000}"/>
    <cellStyle name="Comma 2 9" xfId="59" xr:uid="{00000000-0005-0000-0000-00003B010000}"/>
    <cellStyle name="Comma 2 9 2" xfId="22025" xr:uid="{00000000-0005-0000-0000-00003C010000}"/>
    <cellStyle name="Comma 2 9 3" xfId="25210" xr:uid="{00000000-0005-0000-0000-00003D010000}"/>
    <cellStyle name="Comma 3" xfId="60" xr:uid="{00000000-0005-0000-0000-00003E010000}"/>
    <cellStyle name="Comma 3 2" xfId="61" xr:uid="{00000000-0005-0000-0000-00003F010000}"/>
    <cellStyle name="Comma 3 2 2" xfId="62" xr:uid="{00000000-0005-0000-0000-000040010000}"/>
    <cellStyle name="Comma 3 2 2 2" xfId="22227" xr:uid="{00000000-0005-0000-0000-000041010000}"/>
    <cellStyle name="Comma 3 2 2 3" xfId="25412" xr:uid="{00000000-0005-0000-0000-000042010000}"/>
    <cellStyle name="Comma 3 2 3" xfId="14107" xr:uid="{00000000-0005-0000-0000-000043010000}"/>
    <cellStyle name="Comma 3 2 3 2" xfId="23424" xr:uid="{00000000-0005-0000-0000-000044010000}"/>
    <cellStyle name="Comma 3 2 3 3" xfId="26609" xr:uid="{00000000-0005-0000-0000-000045010000}"/>
    <cellStyle name="Comma 3 2 4" xfId="10017" xr:uid="{00000000-0005-0000-0000-000046010000}"/>
    <cellStyle name="Comma 3 2 4 2" xfId="22036" xr:uid="{00000000-0005-0000-0000-000047010000}"/>
    <cellStyle name="Comma 3 2 4 3" xfId="25221" xr:uid="{00000000-0005-0000-0000-000048010000}"/>
    <cellStyle name="Comma 3 2 5" xfId="20990" xr:uid="{00000000-0005-0000-0000-000049010000}"/>
    <cellStyle name="Comma 3 2 6" xfId="24175" xr:uid="{00000000-0005-0000-0000-00004A010000}"/>
    <cellStyle name="Comma 3 3" xfId="63" xr:uid="{00000000-0005-0000-0000-00004B010000}"/>
    <cellStyle name="Comma 3 3 2" xfId="64" xr:uid="{00000000-0005-0000-0000-00004C010000}"/>
    <cellStyle name="Comma 3 3 2 2" xfId="22228" xr:uid="{00000000-0005-0000-0000-00004D010000}"/>
    <cellStyle name="Comma 3 3 2 3" xfId="25413" xr:uid="{00000000-0005-0000-0000-00004E010000}"/>
    <cellStyle name="Comma 3 3 3" xfId="65" xr:uid="{00000000-0005-0000-0000-00004F010000}"/>
    <cellStyle name="Comma 3 3 3 2" xfId="23425" xr:uid="{00000000-0005-0000-0000-000050010000}"/>
    <cellStyle name="Comma 3 3 3 3" xfId="26610" xr:uid="{00000000-0005-0000-0000-000051010000}"/>
    <cellStyle name="Comma 3 3 4" xfId="10018" xr:uid="{00000000-0005-0000-0000-000052010000}"/>
    <cellStyle name="Comma 3 3 4 2" xfId="22037" xr:uid="{00000000-0005-0000-0000-000053010000}"/>
    <cellStyle name="Comma 3 3 4 3" xfId="25222" xr:uid="{00000000-0005-0000-0000-000054010000}"/>
    <cellStyle name="Comma 3 3 5" xfId="20991" xr:uid="{00000000-0005-0000-0000-000055010000}"/>
    <cellStyle name="Comma 3 3 6" xfId="24176" xr:uid="{00000000-0005-0000-0000-000056010000}"/>
    <cellStyle name="Comma 3 4" xfId="66" xr:uid="{00000000-0005-0000-0000-000057010000}"/>
    <cellStyle name="Comma 3 4 2" xfId="67" xr:uid="{00000000-0005-0000-0000-000058010000}"/>
    <cellStyle name="Comma 3 4 2 2" xfId="22226" xr:uid="{00000000-0005-0000-0000-000059010000}"/>
    <cellStyle name="Comma 3 4 2 3" xfId="25411" xr:uid="{00000000-0005-0000-0000-00005A010000}"/>
    <cellStyle name="Comma 3 4 3" xfId="22019" xr:uid="{00000000-0005-0000-0000-00005B010000}"/>
    <cellStyle name="Comma 3 4 4" xfId="25204" xr:uid="{00000000-0005-0000-0000-00005C010000}"/>
    <cellStyle name="Comma 3 5" xfId="68" xr:uid="{00000000-0005-0000-0000-00005D010000}"/>
    <cellStyle name="Comma 3 5 2" xfId="23423" xr:uid="{00000000-0005-0000-0000-00005E010000}"/>
    <cellStyle name="Comma 3 5 3" xfId="26608" xr:uid="{00000000-0005-0000-0000-00005F010000}"/>
    <cellStyle name="Comma 3 6" xfId="69" xr:uid="{00000000-0005-0000-0000-000060010000}"/>
    <cellStyle name="Comma 3 6 2" xfId="22035" xr:uid="{00000000-0005-0000-0000-000061010000}"/>
    <cellStyle name="Comma 3 6 3" xfId="25220" xr:uid="{00000000-0005-0000-0000-000062010000}"/>
    <cellStyle name="Comma 3 7" xfId="20989" xr:uid="{00000000-0005-0000-0000-000063010000}"/>
    <cellStyle name="Comma 3 8" xfId="24174" xr:uid="{00000000-0005-0000-0000-000064010000}"/>
    <cellStyle name="Comma 4" xfId="70" xr:uid="{00000000-0005-0000-0000-000065010000}"/>
    <cellStyle name="Comma 4 2" xfId="71" xr:uid="{00000000-0005-0000-0000-000066010000}"/>
    <cellStyle name="Comma 4 2 10" xfId="979" xr:uid="{00000000-0005-0000-0000-000067010000}"/>
    <cellStyle name="Comma 4 2 10 2" xfId="16103" xr:uid="{00000000-0005-0000-0000-000068010000}"/>
    <cellStyle name="Comma 4 2 10 2 2" xfId="23651" xr:uid="{00000000-0005-0000-0000-000069010000}"/>
    <cellStyle name="Comma 4 2 10 2 3" xfId="26836" xr:uid="{00000000-0005-0000-0000-00006A010000}"/>
    <cellStyle name="Comma 4 2 10 3" xfId="11775" xr:uid="{00000000-0005-0000-0000-00006B010000}"/>
    <cellStyle name="Comma 4 2 10 3 2" xfId="22453" xr:uid="{00000000-0005-0000-0000-00006C010000}"/>
    <cellStyle name="Comma 4 2 10 3 3" xfId="25638" xr:uid="{00000000-0005-0000-0000-00006D010000}"/>
    <cellStyle name="Comma 4 2 10 4" xfId="21077" xr:uid="{00000000-0005-0000-0000-00006E010000}"/>
    <cellStyle name="Comma 4 2 10 5" xfId="24262" xr:uid="{00000000-0005-0000-0000-00006F010000}"/>
    <cellStyle name="Comma 4 2 11" xfId="980" xr:uid="{00000000-0005-0000-0000-000070010000}"/>
    <cellStyle name="Comma 4 2 11 2" xfId="17626" xr:uid="{00000000-0005-0000-0000-000071010000}"/>
    <cellStyle name="Comma 4 2 11 2 2" xfId="23811" xr:uid="{00000000-0005-0000-0000-000072010000}"/>
    <cellStyle name="Comma 4 2 11 2 3" xfId="26996" xr:uid="{00000000-0005-0000-0000-000073010000}"/>
    <cellStyle name="Comma 4 2 11 3" xfId="11935" xr:uid="{00000000-0005-0000-0000-000074010000}"/>
    <cellStyle name="Comma 4 2 11 3 2" xfId="22613" xr:uid="{00000000-0005-0000-0000-000075010000}"/>
    <cellStyle name="Comma 4 2 11 3 3" xfId="25798" xr:uid="{00000000-0005-0000-0000-000076010000}"/>
    <cellStyle name="Comma 4 2 11 4" xfId="21078" xr:uid="{00000000-0005-0000-0000-000077010000}"/>
    <cellStyle name="Comma 4 2 11 5" xfId="24263" xr:uid="{00000000-0005-0000-0000-000078010000}"/>
    <cellStyle name="Comma 4 2 12" xfId="981" xr:uid="{00000000-0005-0000-0000-000079010000}"/>
    <cellStyle name="Comma 4 2 12 2" xfId="19149" xr:uid="{00000000-0005-0000-0000-00007A010000}"/>
    <cellStyle name="Comma 4 2 12 2 2" xfId="23971" xr:uid="{00000000-0005-0000-0000-00007B010000}"/>
    <cellStyle name="Comma 4 2 12 2 3" xfId="27156" xr:uid="{00000000-0005-0000-0000-00007C010000}"/>
    <cellStyle name="Comma 4 2 12 3" xfId="12096" xr:uid="{00000000-0005-0000-0000-00007D010000}"/>
    <cellStyle name="Comma 4 2 12 3 2" xfId="22773" xr:uid="{00000000-0005-0000-0000-00007E010000}"/>
    <cellStyle name="Comma 4 2 12 3 3" xfId="25958" xr:uid="{00000000-0005-0000-0000-00007F010000}"/>
    <cellStyle name="Comma 4 2 12 4" xfId="21079" xr:uid="{00000000-0005-0000-0000-000080010000}"/>
    <cellStyle name="Comma 4 2 12 5" xfId="24264" xr:uid="{00000000-0005-0000-0000-000081010000}"/>
    <cellStyle name="Comma 4 2 13" xfId="982" xr:uid="{00000000-0005-0000-0000-000082010000}"/>
    <cellStyle name="Comma 4 2 13 2" xfId="12336" xr:uid="{00000000-0005-0000-0000-000083010000}"/>
    <cellStyle name="Comma 4 2 13 2 2" xfId="23013" xr:uid="{00000000-0005-0000-0000-000084010000}"/>
    <cellStyle name="Comma 4 2 13 2 3" xfId="26198" xr:uid="{00000000-0005-0000-0000-000085010000}"/>
    <cellStyle name="Comma 4 2 13 3" xfId="21080" xr:uid="{00000000-0005-0000-0000-000086010000}"/>
    <cellStyle name="Comma 4 2 13 4" xfId="24265" xr:uid="{00000000-0005-0000-0000-000087010000}"/>
    <cellStyle name="Comma 4 2 14" xfId="12576" xr:uid="{00000000-0005-0000-0000-000088010000}"/>
    <cellStyle name="Comma 4 2 14 2" xfId="23253" xr:uid="{00000000-0005-0000-0000-000089010000}"/>
    <cellStyle name="Comma 4 2 14 3" xfId="26438" xr:uid="{00000000-0005-0000-0000-00008A010000}"/>
    <cellStyle name="Comma 4 2 15" xfId="10198" xr:uid="{00000000-0005-0000-0000-00008B010000}"/>
    <cellStyle name="Comma 4 2 15 2" xfId="22230" xr:uid="{00000000-0005-0000-0000-00008C010000}"/>
    <cellStyle name="Comma 4 2 15 3" xfId="25415" xr:uid="{00000000-0005-0000-0000-00008D010000}"/>
    <cellStyle name="Comma 4 2 16" xfId="14108" xr:uid="{00000000-0005-0000-0000-00008E010000}"/>
    <cellStyle name="Comma 4 2 16 2" xfId="23427" xr:uid="{00000000-0005-0000-0000-00008F010000}"/>
    <cellStyle name="Comma 4 2 16 3" xfId="26612" xr:uid="{00000000-0005-0000-0000-000090010000}"/>
    <cellStyle name="Comma 4 2 17" xfId="10020" xr:uid="{00000000-0005-0000-0000-000091010000}"/>
    <cellStyle name="Comma 4 2 17 2" xfId="22039" xr:uid="{00000000-0005-0000-0000-000092010000}"/>
    <cellStyle name="Comma 4 2 17 3" xfId="25224" xr:uid="{00000000-0005-0000-0000-000093010000}"/>
    <cellStyle name="Comma 4 2 18" xfId="20993" xr:uid="{00000000-0005-0000-0000-000094010000}"/>
    <cellStyle name="Comma 4 2 19" xfId="24178" xr:uid="{00000000-0005-0000-0000-000095010000}"/>
    <cellStyle name="Comma 4 2 2" xfId="72" xr:uid="{00000000-0005-0000-0000-000096010000}"/>
    <cellStyle name="Comma 4 2 2 10" xfId="983" xr:uid="{00000000-0005-0000-0000-000097010000}"/>
    <cellStyle name="Comma 4 2 2 10 2" xfId="17627" xr:uid="{00000000-0005-0000-0000-000098010000}"/>
    <cellStyle name="Comma 4 2 2 10 2 2" xfId="23812" xr:uid="{00000000-0005-0000-0000-000099010000}"/>
    <cellStyle name="Comma 4 2 2 10 2 3" xfId="26997" xr:uid="{00000000-0005-0000-0000-00009A010000}"/>
    <cellStyle name="Comma 4 2 2 10 3" xfId="11936" xr:uid="{00000000-0005-0000-0000-00009B010000}"/>
    <cellStyle name="Comma 4 2 2 10 3 2" xfId="22614" xr:uid="{00000000-0005-0000-0000-00009C010000}"/>
    <cellStyle name="Comma 4 2 2 10 3 3" xfId="25799" xr:uid="{00000000-0005-0000-0000-00009D010000}"/>
    <cellStyle name="Comma 4 2 2 10 4" xfId="21081" xr:uid="{00000000-0005-0000-0000-00009E010000}"/>
    <cellStyle name="Comma 4 2 2 10 5" xfId="24266" xr:uid="{00000000-0005-0000-0000-00009F010000}"/>
    <cellStyle name="Comma 4 2 2 11" xfId="984" xr:uid="{00000000-0005-0000-0000-0000A0010000}"/>
    <cellStyle name="Comma 4 2 2 11 2" xfId="12097" xr:uid="{00000000-0005-0000-0000-0000A1010000}"/>
    <cellStyle name="Comma 4 2 2 11 2 2" xfId="22774" xr:uid="{00000000-0005-0000-0000-0000A2010000}"/>
    <cellStyle name="Comma 4 2 2 11 2 3" xfId="25959" xr:uid="{00000000-0005-0000-0000-0000A3010000}"/>
    <cellStyle name="Comma 4 2 2 11 3" xfId="21082" xr:uid="{00000000-0005-0000-0000-0000A4010000}"/>
    <cellStyle name="Comma 4 2 2 11 4" xfId="24267" xr:uid="{00000000-0005-0000-0000-0000A5010000}"/>
    <cellStyle name="Comma 4 2 2 12" xfId="985" xr:uid="{00000000-0005-0000-0000-0000A6010000}"/>
    <cellStyle name="Comma 4 2 2 12 2" xfId="12337" xr:uid="{00000000-0005-0000-0000-0000A7010000}"/>
    <cellStyle name="Comma 4 2 2 12 2 2" xfId="23014" xr:uid="{00000000-0005-0000-0000-0000A8010000}"/>
    <cellStyle name="Comma 4 2 2 12 2 3" xfId="26199" xr:uid="{00000000-0005-0000-0000-0000A9010000}"/>
    <cellStyle name="Comma 4 2 2 12 3" xfId="21083" xr:uid="{00000000-0005-0000-0000-0000AA010000}"/>
    <cellStyle name="Comma 4 2 2 12 4" xfId="24268" xr:uid="{00000000-0005-0000-0000-0000AB010000}"/>
    <cellStyle name="Comma 4 2 2 13" xfId="12577" xr:uid="{00000000-0005-0000-0000-0000AC010000}"/>
    <cellStyle name="Comma 4 2 2 13 2" xfId="23254" xr:uid="{00000000-0005-0000-0000-0000AD010000}"/>
    <cellStyle name="Comma 4 2 2 13 3" xfId="26439" xr:uid="{00000000-0005-0000-0000-0000AE010000}"/>
    <cellStyle name="Comma 4 2 2 14" xfId="10199" xr:uid="{00000000-0005-0000-0000-0000AF010000}"/>
    <cellStyle name="Comma 4 2 2 14 2" xfId="22231" xr:uid="{00000000-0005-0000-0000-0000B0010000}"/>
    <cellStyle name="Comma 4 2 2 14 3" xfId="25416" xr:uid="{00000000-0005-0000-0000-0000B1010000}"/>
    <cellStyle name="Comma 4 2 2 15" xfId="14109" xr:uid="{00000000-0005-0000-0000-0000B2010000}"/>
    <cellStyle name="Comma 4 2 2 15 2" xfId="23428" xr:uid="{00000000-0005-0000-0000-0000B3010000}"/>
    <cellStyle name="Comma 4 2 2 15 3" xfId="26613" xr:uid="{00000000-0005-0000-0000-0000B4010000}"/>
    <cellStyle name="Comma 4 2 2 16" xfId="10021" xr:uid="{00000000-0005-0000-0000-0000B5010000}"/>
    <cellStyle name="Comma 4 2 2 16 2" xfId="22040" xr:uid="{00000000-0005-0000-0000-0000B6010000}"/>
    <cellStyle name="Comma 4 2 2 16 3" xfId="25225" xr:uid="{00000000-0005-0000-0000-0000B7010000}"/>
    <cellStyle name="Comma 4 2 2 17" xfId="20994" xr:uid="{00000000-0005-0000-0000-0000B8010000}"/>
    <cellStyle name="Comma 4 2 2 18" xfId="24179" xr:uid="{00000000-0005-0000-0000-0000B9010000}"/>
    <cellStyle name="Comma 4 2 2 2" xfId="73" xr:uid="{00000000-0005-0000-0000-0000BA010000}"/>
    <cellStyle name="Comma 4 2 2 2 10" xfId="986" xr:uid="{00000000-0005-0000-0000-0000BB010000}"/>
    <cellStyle name="Comma 4 2 2 2 10 2" xfId="12098" xr:uid="{00000000-0005-0000-0000-0000BC010000}"/>
    <cellStyle name="Comma 4 2 2 2 10 2 2" xfId="22775" xr:uid="{00000000-0005-0000-0000-0000BD010000}"/>
    <cellStyle name="Comma 4 2 2 2 10 2 3" xfId="25960" xr:uid="{00000000-0005-0000-0000-0000BE010000}"/>
    <cellStyle name="Comma 4 2 2 2 10 3" xfId="21084" xr:uid="{00000000-0005-0000-0000-0000BF010000}"/>
    <cellStyle name="Comma 4 2 2 2 10 4" xfId="24269" xr:uid="{00000000-0005-0000-0000-0000C0010000}"/>
    <cellStyle name="Comma 4 2 2 2 11" xfId="987" xr:uid="{00000000-0005-0000-0000-0000C1010000}"/>
    <cellStyle name="Comma 4 2 2 2 11 2" xfId="12338" xr:uid="{00000000-0005-0000-0000-0000C2010000}"/>
    <cellStyle name="Comma 4 2 2 2 11 2 2" xfId="23015" xr:uid="{00000000-0005-0000-0000-0000C3010000}"/>
    <cellStyle name="Comma 4 2 2 2 11 2 3" xfId="26200" xr:uid="{00000000-0005-0000-0000-0000C4010000}"/>
    <cellStyle name="Comma 4 2 2 2 11 3" xfId="21085" xr:uid="{00000000-0005-0000-0000-0000C5010000}"/>
    <cellStyle name="Comma 4 2 2 2 11 4" xfId="24270" xr:uid="{00000000-0005-0000-0000-0000C6010000}"/>
    <cellStyle name="Comma 4 2 2 2 12" xfId="12578" xr:uid="{00000000-0005-0000-0000-0000C7010000}"/>
    <cellStyle name="Comma 4 2 2 2 12 2" xfId="23255" xr:uid="{00000000-0005-0000-0000-0000C8010000}"/>
    <cellStyle name="Comma 4 2 2 2 12 3" xfId="26440" xr:uid="{00000000-0005-0000-0000-0000C9010000}"/>
    <cellStyle name="Comma 4 2 2 2 13" xfId="10200" xr:uid="{00000000-0005-0000-0000-0000CA010000}"/>
    <cellStyle name="Comma 4 2 2 2 13 2" xfId="22232" xr:uid="{00000000-0005-0000-0000-0000CB010000}"/>
    <cellStyle name="Comma 4 2 2 2 13 3" xfId="25417" xr:uid="{00000000-0005-0000-0000-0000CC010000}"/>
    <cellStyle name="Comma 4 2 2 2 14" xfId="14110" xr:uid="{00000000-0005-0000-0000-0000CD010000}"/>
    <cellStyle name="Comma 4 2 2 2 14 2" xfId="23429" xr:uid="{00000000-0005-0000-0000-0000CE010000}"/>
    <cellStyle name="Comma 4 2 2 2 14 3" xfId="26614" xr:uid="{00000000-0005-0000-0000-0000CF010000}"/>
    <cellStyle name="Comma 4 2 2 2 15" xfId="10022" xr:uid="{00000000-0005-0000-0000-0000D0010000}"/>
    <cellStyle name="Comma 4 2 2 2 15 2" xfId="22041" xr:uid="{00000000-0005-0000-0000-0000D1010000}"/>
    <cellStyle name="Comma 4 2 2 2 15 3" xfId="25226" xr:uid="{00000000-0005-0000-0000-0000D2010000}"/>
    <cellStyle name="Comma 4 2 2 2 16" xfId="20995" xr:uid="{00000000-0005-0000-0000-0000D3010000}"/>
    <cellStyle name="Comma 4 2 2 2 17" xfId="24180" xr:uid="{00000000-0005-0000-0000-0000D4010000}"/>
    <cellStyle name="Comma 4 2 2 2 2" xfId="74" xr:uid="{00000000-0005-0000-0000-0000D5010000}"/>
    <cellStyle name="Comma 4 2 2 2 2 10" xfId="988" xr:uid="{00000000-0005-0000-0000-0000D6010000}"/>
    <cellStyle name="Comma 4 2 2 2 2 10 2" xfId="12339" xr:uid="{00000000-0005-0000-0000-0000D7010000}"/>
    <cellStyle name="Comma 4 2 2 2 2 10 2 2" xfId="23016" xr:uid="{00000000-0005-0000-0000-0000D8010000}"/>
    <cellStyle name="Comma 4 2 2 2 2 10 2 3" xfId="26201" xr:uid="{00000000-0005-0000-0000-0000D9010000}"/>
    <cellStyle name="Comma 4 2 2 2 2 10 3" xfId="21086" xr:uid="{00000000-0005-0000-0000-0000DA010000}"/>
    <cellStyle name="Comma 4 2 2 2 2 10 4" xfId="24271" xr:uid="{00000000-0005-0000-0000-0000DB010000}"/>
    <cellStyle name="Comma 4 2 2 2 2 11" xfId="12579" xr:uid="{00000000-0005-0000-0000-0000DC010000}"/>
    <cellStyle name="Comma 4 2 2 2 2 11 2" xfId="23256" xr:uid="{00000000-0005-0000-0000-0000DD010000}"/>
    <cellStyle name="Comma 4 2 2 2 2 11 3" xfId="26441" xr:uid="{00000000-0005-0000-0000-0000DE010000}"/>
    <cellStyle name="Comma 4 2 2 2 2 12" xfId="10201" xr:uid="{00000000-0005-0000-0000-0000DF010000}"/>
    <cellStyle name="Comma 4 2 2 2 2 12 2" xfId="22233" xr:uid="{00000000-0005-0000-0000-0000E0010000}"/>
    <cellStyle name="Comma 4 2 2 2 2 12 3" xfId="25418" xr:uid="{00000000-0005-0000-0000-0000E1010000}"/>
    <cellStyle name="Comma 4 2 2 2 2 13" xfId="14111" xr:uid="{00000000-0005-0000-0000-0000E2010000}"/>
    <cellStyle name="Comma 4 2 2 2 2 13 2" xfId="23430" xr:uid="{00000000-0005-0000-0000-0000E3010000}"/>
    <cellStyle name="Comma 4 2 2 2 2 13 3" xfId="26615" xr:uid="{00000000-0005-0000-0000-0000E4010000}"/>
    <cellStyle name="Comma 4 2 2 2 2 14" xfId="10023" xr:uid="{00000000-0005-0000-0000-0000E5010000}"/>
    <cellStyle name="Comma 4 2 2 2 2 14 2" xfId="22042" xr:uid="{00000000-0005-0000-0000-0000E6010000}"/>
    <cellStyle name="Comma 4 2 2 2 2 14 3" xfId="25227" xr:uid="{00000000-0005-0000-0000-0000E7010000}"/>
    <cellStyle name="Comma 4 2 2 2 2 15" xfId="21035" xr:uid="{00000000-0005-0000-0000-0000E8010000}"/>
    <cellStyle name="Comma 4 2 2 2 2 16" xfId="24220" xr:uid="{00000000-0005-0000-0000-0000E9010000}"/>
    <cellStyle name="Comma 4 2 2 2 2 2" xfId="75" xr:uid="{00000000-0005-0000-0000-0000EA010000}"/>
    <cellStyle name="Comma 4 2 2 2 2 2 10" xfId="10111" xr:uid="{00000000-0005-0000-0000-0000EB010000}"/>
    <cellStyle name="Comma 4 2 2 2 2 2 10 2" xfId="22130" xr:uid="{00000000-0005-0000-0000-0000EC010000}"/>
    <cellStyle name="Comma 4 2 2 2 2 2 10 3" xfId="25315" xr:uid="{00000000-0005-0000-0000-0000ED010000}"/>
    <cellStyle name="Comma 4 2 2 2 2 2 11" xfId="21060" xr:uid="{00000000-0005-0000-0000-0000EE010000}"/>
    <cellStyle name="Comma 4 2 2 2 2 2 12" xfId="24245" xr:uid="{00000000-0005-0000-0000-0000EF010000}"/>
    <cellStyle name="Comma 4 2 2 2 2 2 2" xfId="76" xr:uid="{00000000-0005-0000-0000-0000F0010000}"/>
    <cellStyle name="Comma 4 2 2 2 2 2 2 10" xfId="21087" xr:uid="{00000000-0005-0000-0000-0000F1010000}"/>
    <cellStyle name="Comma 4 2 2 2 2 2 2 11" xfId="24272" xr:uid="{00000000-0005-0000-0000-0000F2010000}"/>
    <cellStyle name="Comma 4 2 2 2 2 2 2 2" xfId="989" xr:uid="{00000000-0005-0000-0000-0000F3010000}"/>
    <cellStyle name="Comma 4 2 2 2 2 2 2 2 2" xfId="17103" xr:uid="{00000000-0005-0000-0000-0000F4010000}"/>
    <cellStyle name="Comma 4 2 2 2 2 2 2 2 2 2" xfId="23756" xr:uid="{00000000-0005-0000-0000-0000F5010000}"/>
    <cellStyle name="Comma 4 2 2 2 2 2 2 2 2 3" xfId="26941" xr:uid="{00000000-0005-0000-0000-0000F6010000}"/>
    <cellStyle name="Comma 4 2 2 2 2 2 2 2 3" xfId="11880" xr:uid="{00000000-0005-0000-0000-0000F7010000}"/>
    <cellStyle name="Comma 4 2 2 2 2 2 2 2 3 2" xfId="22558" xr:uid="{00000000-0005-0000-0000-0000F8010000}"/>
    <cellStyle name="Comma 4 2 2 2 2 2 2 2 3 3" xfId="25743" xr:uid="{00000000-0005-0000-0000-0000F9010000}"/>
    <cellStyle name="Comma 4 2 2 2 2 2 2 2 4" xfId="21088" xr:uid="{00000000-0005-0000-0000-0000FA010000}"/>
    <cellStyle name="Comma 4 2 2 2 2 2 2 2 5" xfId="24273" xr:uid="{00000000-0005-0000-0000-0000FB010000}"/>
    <cellStyle name="Comma 4 2 2 2 2 2 2 3" xfId="990" xr:uid="{00000000-0005-0000-0000-0000FC010000}"/>
    <cellStyle name="Comma 4 2 2 2 2 2 2 3 2" xfId="18626" xr:uid="{00000000-0005-0000-0000-0000FD010000}"/>
    <cellStyle name="Comma 4 2 2 2 2 2 2 3 2 2" xfId="23916" xr:uid="{00000000-0005-0000-0000-0000FE010000}"/>
    <cellStyle name="Comma 4 2 2 2 2 2 2 3 2 3" xfId="27101" xr:uid="{00000000-0005-0000-0000-0000FF010000}"/>
    <cellStyle name="Comma 4 2 2 2 2 2 2 3 3" xfId="12040" xr:uid="{00000000-0005-0000-0000-000000020000}"/>
    <cellStyle name="Comma 4 2 2 2 2 2 2 3 3 2" xfId="22718" xr:uid="{00000000-0005-0000-0000-000001020000}"/>
    <cellStyle name="Comma 4 2 2 2 2 2 2 3 3 3" xfId="25903" xr:uid="{00000000-0005-0000-0000-000002020000}"/>
    <cellStyle name="Comma 4 2 2 2 2 2 2 3 4" xfId="21089" xr:uid="{00000000-0005-0000-0000-000003020000}"/>
    <cellStyle name="Comma 4 2 2 2 2 2 2 3 5" xfId="24274" xr:uid="{00000000-0005-0000-0000-000004020000}"/>
    <cellStyle name="Comma 4 2 2 2 2 2 2 4" xfId="991" xr:uid="{00000000-0005-0000-0000-000005020000}"/>
    <cellStyle name="Comma 4 2 2 2 2 2 2 4 2" xfId="19927" xr:uid="{00000000-0005-0000-0000-000006020000}"/>
    <cellStyle name="Comma 4 2 2 2 2 2 2 4 2 2" xfId="24053" xr:uid="{00000000-0005-0000-0000-000007020000}"/>
    <cellStyle name="Comma 4 2 2 2 2 2 2 4 2 3" xfId="27238" xr:uid="{00000000-0005-0000-0000-000008020000}"/>
    <cellStyle name="Comma 4 2 2 2 2 2 2 4 3" xfId="12281" xr:uid="{00000000-0005-0000-0000-000009020000}"/>
    <cellStyle name="Comma 4 2 2 2 2 2 2 4 3 2" xfId="22958" xr:uid="{00000000-0005-0000-0000-00000A020000}"/>
    <cellStyle name="Comma 4 2 2 2 2 2 2 4 3 3" xfId="26143" xr:uid="{00000000-0005-0000-0000-00000B020000}"/>
    <cellStyle name="Comma 4 2 2 2 2 2 2 4 4" xfId="21090" xr:uid="{00000000-0005-0000-0000-00000C020000}"/>
    <cellStyle name="Comma 4 2 2 2 2 2 2 4 5" xfId="24275" xr:uid="{00000000-0005-0000-0000-00000D020000}"/>
    <cellStyle name="Comma 4 2 2 2 2 2 2 5" xfId="992" xr:uid="{00000000-0005-0000-0000-00000E020000}"/>
    <cellStyle name="Comma 4 2 2 2 2 2 2 5 2" xfId="12441" xr:uid="{00000000-0005-0000-0000-00000F020000}"/>
    <cellStyle name="Comma 4 2 2 2 2 2 2 5 2 2" xfId="23118" xr:uid="{00000000-0005-0000-0000-000010020000}"/>
    <cellStyle name="Comma 4 2 2 2 2 2 2 5 2 3" xfId="26303" xr:uid="{00000000-0005-0000-0000-000011020000}"/>
    <cellStyle name="Comma 4 2 2 2 2 2 2 5 3" xfId="21091" xr:uid="{00000000-0005-0000-0000-000012020000}"/>
    <cellStyle name="Comma 4 2 2 2 2 2 2 5 4" xfId="24276" xr:uid="{00000000-0005-0000-0000-000013020000}"/>
    <cellStyle name="Comma 4 2 2 2 2 2 2 6" xfId="13575" xr:uid="{00000000-0005-0000-0000-000014020000}"/>
    <cellStyle name="Comma 4 2 2 2 2 2 2 6 2" xfId="23358" xr:uid="{00000000-0005-0000-0000-000015020000}"/>
    <cellStyle name="Comma 4 2 2 2 2 2 2 6 3" xfId="26543" xr:uid="{00000000-0005-0000-0000-000016020000}"/>
    <cellStyle name="Comma 4 2 2 2 2 2 2 7" xfId="11218" xr:uid="{00000000-0005-0000-0000-000017020000}"/>
    <cellStyle name="Comma 4 2 2 2 2 2 2 7 2" xfId="22383" xr:uid="{00000000-0005-0000-0000-000018020000}"/>
    <cellStyle name="Comma 4 2 2 2 2 2 2 7 3" xfId="25568" xr:uid="{00000000-0005-0000-0000-000019020000}"/>
    <cellStyle name="Comma 4 2 2 2 2 2 2 8" xfId="15122" xr:uid="{00000000-0005-0000-0000-00001A020000}"/>
    <cellStyle name="Comma 4 2 2 2 2 2 2 8 2" xfId="23548" xr:uid="{00000000-0005-0000-0000-00001B020000}"/>
    <cellStyle name="Comma 4 2 2 2 2 2 2 8 3" xfId="26733" xr:uid="{00000000-0005-0000-0000-00001C020000}"/>
    <cellStyle name="Comma 4 2 2 2 2 2 2 9" xfId="10141" xr:uid="{00000000-0005-0000-0000-00001D020000}"/>
    <cellStyle name="Comma 4 2 2 2 2 2 2 9 2" xfId="22160" xr:uid="{00000000-0005-0000-0000-00001E020000}"/>
    <cellStyle name="Comma 4 2 2 2 2 2 2 9 3" xfId="25345" xr:uid="{00000000-0005-0000-0000-00001F020000}"/>
    <cellStyle name="Comma 4 2 2 2 2 2 3" xfId="993" xr:uid="{00000000-0005-0000-0000-000020020000}"/>
    <cellStyle name="Comma 4 2 2 2 2 2 3 2" xfId="994" xr:uid="{00000000-0005-0000-0000-000021020000}"/>
    <cellStyle name="Comma 4 2 2 2 2 2 3 2 2" xfId="12252" xr:uid="{00000000-0005-0000-0000-000022020000}"/>
    <cellStyle name="Comma 4 2 2 2 2 2 3 2 2 2" xfId="22929" xr:uid="{00000000-0005-0000-0000-000023020000}"/>
    <cellStyle name="Comma 4 2 2 2 2 2 3 2 2 3" xfId="26114" xr:uid="{00000000-0005-0000-0000-000024020000}"/>
    <cellStyle name="Comma 4 2 2 2 2 2 3 2 3" xfId="21093" xr:uid="{00000000-0005-0000-0000-000025020000}"/>
    <cellStyle name="Comma 4 2 2 2 2 2 3 2 4" xfId="24278" xr:uid="{00000000-0005-0000-0000-000026020000}"/>
    <cellStyle name="Comma 4 2 2 2 2 2 3 3" xfId="995" xr:uid="{00000000-0005-0000-0000-000027020000}"/>
    <cellStyle name="Comma 4 2 2 2 2 2 3 3 2" xfId="12572" xr:uid="{00000000-0005-0000-0000-000028020000}"/>
    <cellStyle name="Comma 4 2 2 2 2 2 3 3 2 2" xfId="23249" xr:uid="{00000000-0005-0000-0000-000029020000}"/>
    <cellStyle name="Comma 4 2 2 2 2 2 3 3 2 3" xfId="26434" xr:uid="{00000000-0005-0000-0000-00002A020000}"/>
    <cellStyle name="Comma 4 2 2 2 2 2 3 3 3" xfId="21094" xr:uid="{00000000-0005-0000-0000-00002B020000}"/>
    <cellStyle name="Comma 4 2 2 2 2 2 3 3 4" xfId="24279" xr:uid="{00000000-0005-0000-0000-00002C020000}"/>
    <cellStyle name="Comma 4 2 2 2 2 2 3 4" xfId="16837" xr:uid="{00000000-0005-0000-0000-00002D020000}"/>
    <cellStyle name="Comma 4 2 2 2 2 2 3 4 2" xfId="23727" xr:uid="{00000000-0005-0000-0000-00002E020000}"/>
    <cellStyle name="Comma 4 2 2 2 2 2 3 4 3" xfId="26912" xr:uid="{00000000-0005-0000-0000-00002F020000}"/>
    <cellStyle name="Comma 4 2 2 2 2 2 3 5" xfId="11851" xr:uid="{00000000-0005-0000-0000-000030020000}"/>
    <cellStyle name="Comma 4 2 2 2 2 2 3 5 2" xfId="22529" xr:uid="{00000000-0005-0000-0000-000031020000}"/>
    <cellStyle name="Comma 4 2 2 2 2 2 3 5 3" xfId="25714" xr:uid="{00000000-0005-0000-0000-000032020000}"/>
    <cellStyle name="Comma 4 2 2 2 2 2 3 6" xfId="21092" xr:uid="{00000000-0005-0000-0000-000033020000}"/>
    <cellStyle name="Comma 4 2 2 2 2 2 3 7" xfId="24277" xr:uid="{00000000-0005-0000-0000-000034020000}"/>
    <cellStyle name="Comma 4 2 2 2 2 2 4" xfId="996" xr:uid="{00000000-0005-0000-0000-000035020000}"/>
    <cellStyle name="Comma 4 2 2 2 2 2 4 2" xfId="18360" xr:uid="{00000000-0005-0000-0000-000036020000}"/>
    <cellStyle name="Comma 4 2 2 2 2 2 4 2 2" xfId="23887" xr:uid="{00000000-0005-0000-0000-000037020000}"/>
    <cellStyle name="Comma 4 2 2 2 2 2 4 2 3" xfId="27072" xr:uid="{00000000-0005-0000-0000-000038020000}"/>
    <cellStyle name="Comma 4 2 2 2 2 2 4 3" xfId="12011" xr:uid="{00000000-0005-0000-0000-000039020000}"/>
    <cellStyle name="Comma 4 2 2 2 2 2 4 3 2" xfId="22689" xr:uid="{00000000-0005-0000-0000-00003A020000}"/>
    <cellStyle name="Comma 4 2 2 2 2 2 4 3 3" xfId="25874" xr:uid="{00000000-0005-0000-0000-00003B020000}"/>
    <cellStyle name="Comma 4 2 2 2 2 2 4 4" xfId="21095" xr:uid="{00000000-0005-0000-0000-00003C020000}"/>
    <cellStyle name="Comma 4 2 2 2 2 2 4 5" xfId="24280" xr:uid="{00000000-0005-0000-0000-00003D020000}"/>
    <cellStyle name="Comma 4 2 2 2 2 2 5" xfId="997" xr:uid="{00000000-0005-0000-0000-00003E020000}"/>
    <cellStyle name="Comma 4 2 2 2 2 2 5 2" xfId="19166" xr:uid="{00000000-0005-0000-0000-00003F020000}"/>
    <cellStyle name="Comma 4 2 2 2 2 2 5 2 2" xfId="23973" xr:uid="{00000000-0005-0000-0000-000040020000}"/>
    <cellStyle name="Comma 4 2 2 2 2 2 5 2 3" xfId="27158" xr:uid="{00000000-0005-0000-0000-000041020000}"/>
    <cellStyle name="Comma 4 2 2 2 2 2 5 3" xfId="12121" xr:uid="{00000000-0005-0000-0000-000042020000}"/>
    <cellStyle name="Comma 4 2 2 2 2 2 5 3 2" xfId="22798" xr:uid="{00000000-0005-0000-0000-000043020000}"/>
    <cellStyle name="Comma 4 2 2 2 2 2 5 3 3" xfId="25983" xr:uid="{00000000-0005-0000-0000-000044020000}"/>
    <cellStyle name="Comma 4 2 2 2 2 2 5 4" xfId="21096" xr:uid="{00000000-0005-0000-0000-000045020000}"/>
    <cellStyle name="Comma 4 2 2 2 2 2 5 5" xfId="24281" xr:uid="{00000000-0005-0000-0000-000046020000}"/>
    <cellStyle name="Comma 4 2 2 2 2 2 6" xfId="998" xr:uid="{00000000-0005-0000-0000-000047020000}"/>
    <cellStyle name="Comma 4 2 2 2 2 2 6 2" xfId="20948" xr:uid="{00000000-0005-0000-0000-000048020000}"/>
    <cellStyle name="Comma 4 2 2 2 2 2 6 2 2" xfId="24160" xr:uid="{00000000-0005-0000-0000-000049020000}"/>
    <cellStyle name="Comma 4 2 2 2 2 2 6 2 3" xfId="27345" xr:uid="{00000000-0005-0000-0000-00004A020000}"/>
    <cellStyle name="Comma 4 2 2 2 2 2 6 3" xfId="12412" xr:uid="{00000000-0005-0000-0000-00004B020000}"/>
    <cellStyle name="Comma 4 2 2 2 2 2 6 3 2" xfId="23089" xr:uid="{00000000-0005-0000-0000-00004C020000}"/>
    <cellStyle name="Comma 4 2 2 2 2 2 6 3 3" xfId="26274" xr:uid="{00000000-0005-0000-0000-00004D020000}"/>
    <cellStyle name="Comma 4 2 2 2 2 2 6 4" xfId="21097" xr:uid="{00000000-0005-0000-0000-00004E020000}"/>
    <cellStyle name="Comma 4 2 2 2 2 2 6 5" xfId="24282" xr:uid="{00000000-0005-0000-0000-00004F020000}"/>
    <cellStyle name="Comma 4 2 2 2 2 2 7" xfId="13309" xr:uid="{00000000-0005-0000-0000-000050020000}"/>
    <cellStyle name="Comma 4 2 2 2 2 2 7 2" xfId="23329" xr:uid="{00000000-0005-0000-0000-000051020000}"/>
    <cellStyle name="Comma 4 2 2 2 2 2 7 3" xfId="26514" xr:uid="{00000000-0005-0000-0000-000052020000}"/>
    <cellStyle name="Comma 4 2 2 2 2 2 8" xfId="10663" xr:uid="{00000000-0005-0000-0000-000053020000}"/>
    <cellStyle name="Comma 4 2 2 2 2 2 8 2" xfId="22283" xr:uid="{00000000-0005-0000-0000-000054020000}"/>
    <cellStyle name="Comma 4 2 2 2 2 2 8 3" xfId="25468" xr:uid="{00000000-0005-0000-0000-000055020000}"/>
    <cellStyle name="Comma 4 2 2 2 2 2 9" xfId="14855" xr:uid="{00000000-0005-0000-0000-000056020000}"/>
    <cellStyle name="Comma 4 2 2 2 2 2 9 2" xfId="23518" xr:uid="{00000000-0005-0000-0000-000057020000}"/>
    <cellStyle name="Comma 4 2 2 2 2 2 9 3" xfId="26703" xr:uid="{00000000-0005-0000-0000-000058020000}"/>
    <cellStyle name="Comma 4 2 2 2 2 3" xfId="77" xr:uid="{00000000-0005-0000-0000-000059020000}"/>
    <cellStyle name="Comma 4 2 2 2 2 3 10" xfId="10086" xr:uid="{00000000-0005-0000-0000-00005A020000}"/>
    <cellStyle name="Comma 4 2 2 2 2 3 10 2" xfId="22105" xr:uid="{00000000-0005-0000-0000-00005B020000}"/>
    <cellStyle name="Comma 4 2 2 2 2 3 10 3" xfId="25290" xr:uid="{00000000-0005-0000-0000-00005C020000}"/>
    <cellStyle name="Comma 4 2 2 2 2 3 11" xfId="21098" xr:uid="{00000000-0005-0000-0000-00005D020000}"/>
    <cellStyle name="Comma 4 2 2 2 2 3 12" xfId="24283" xr:uid="{00000000-0005-0000-0000-00005E020000}"/>
    <cellStyle name="Comma 4 2 2 2 2 3 2" xfId="999" xr:uid="{00000000-0005-0000-0000-00005F020000}"/>
    <cellStyle name="Comma 4 2 2 2 2 3 2 10" xfId="21099" xr:uid="{00000000-0005-0000-0000-000060020000}"/>
    <cellStyle name="Comma 4 2 2 2 2 3 2 11" xfId="24284" xr:uid="{00000000-0005-0000-0000-000061020000}"/>
    <cellStyle name="Comma 4 2 2 2 2 3 2 2" xfId="1000" xr:uid="{00000000-0005-0000-0000-000062020000}"/>
    <cellStyle name="Comma 4 2 2 2 2 3 2 2 2" xfId="17104" xr:uid="{00000000-0005-0000-0000-000063020000}"/>
    <cellStyle name="Comma 4 2 2 2 2 3 2 2 2 2" xfId="23757" xr:uid="{00000000-0005-0000-0000-000064020000}"/>
    <cellStyle name="Comma 4 2 2 2 2 3 2 2 2 3" xfId="26942" xr:uid="{00000000-0005-0000-0000-000065020000}"/>
    <cellStyle name="Comma 4 2 2 2 2 3 2 2 3" xfId="11881" xr:uid="{00000000-0005-0000-0000-000066020000}"/>
    <cellStyle name="Comma 4 2 2 2 2 3 2 2 3 2" xfId="22559" xr:uid="{00000000-0005-0000-0000-000067020000}"/>
    <cellStyle name="Comma 4 2 2 2 2 3 2 2 3 3" xfId="25744" xr:uid="{00000000-0005-0000-0000-000068020000}"/>
    <cellStyle name="Comma 4 2 2 2 2 3 2 2 4" xfId="21100" xr:uid="{00000000-0005-0000-0000-000069020000}"/>
    <cellStyle name="Comma 4 2 2 2 2 3 2 2 5" xfId="24285" xr:uid="{00000000-0005-0000-0000-00006A020000}"/>
    <cellStyle name="Comma 4 2 2 2 2 3 2 3" xfId="1001" xr:uid="{00000000-0005-0000-0000-00006B020000}"/>
    <cellStyle name="Comma 4 2 2 2 2 3 2 3 2" xfId="18627" xr:uid="{00000000-0005-0000-0000-00006C020000}"/>
    <cellStyle name="Comma 4 2 2 2 2 3 2 3 2 2" xfId="23917" xr:uid="{00000000-0005-0000-0000-00006D020000}"/>
    <cellStyle name="Comma 4 2 2 2 2 3 2 3 2 3" xfId="27102" xr:uid="{00000000-0005-0000-0000-00006E020000}"/>
    <cellStyle name="Comma 4 2 2 2 2 3 2 3 3" xfId="12041" xr:uid="{00000000-0005-0000-0000-00006F020000}"/>
    <cellStyle name="Comma 4 2 2 2 2 3 2 3 3 2" xfId="22719" xr:uid="{00000000-0005-0000-0000-000070020000}"/>
    <cellStyle name="Comma 4 2 2 2 2 3 2 3 3 3" xfId="25904" xr:uid="{00000000-0005-0000-0000-000071020000}"/>
    <cellStyle name="Comma 4 2 2 2 2 3 2 3 4" xfId="21101" xr:uid="{00000000-0005-0000-0000-000072020000}"/>
    <cellStyle name="Comma 4 2 2 2 2 3 2 3 5" xfId="24286" xr:uid="{00000000-0005-0000-0000-000073020000}"/>
    <cellStyle name="Comma 4 2 2 2 2 3 2 4" xfId="1002" xr:uid="{00000000-0005-0000-0000-000074020000}"/>
    <cellStyle name="Comma 4 2 2 2 2 3 2 4 2" xfId="19928" xr:uid="{00000000-0005-0000-0000-000075020000}"/>
    <cellStyle name="Comma 4 2 2 2 2 3 2 4 2 2" xfId="24054" xr:uid="{00000000-0005-0000-0000-000076020000}"/>
    <cellStyle name="Comma 4 2 2 2 2 3 2 4 2 3" xfId="27239" xr:uid="{00000000-0005-0000-0000-000077020000}"/>
    <cellStyle name="Comma 4 2 2 2 2 3 2 4 3" xfId="12282" xr:uid="{00000000-0005-0000-0000-000078020000}"/>
    <cellStyle name="Comma 4 2 2 2 2 3 2 4 3 2" xfId="22959" xr:uid="{00000000-0005-0000-0000-000079020000}"/>
    <cellStyle name="Comma 4 2 2 2 2 3 2 4 3 3" xfId="26144" xr:uid="{00000000-0005-0000-0000-00007A020000}"/>
    <cellStyle name="Comma 4 2 2 2 2 3 2 4 4" xfId="21102" xr:uid="{00000000-0005-0000-0000-00007B020000}"/>
    <cellStyle name="Comma 4 2 2 2 2 3 2 4 5" xfId="24287" xr:uid="{00000000-0005-0000-0000-00007C020000}"/>
    <cellStyle name="Comma 4 2 2 2 2 3 2 5" xfId="1003" xr:uid="{00000000-0005-0000-0000-00007D020000}"/>
    <cellStyle name="Comma 4 2 2 2 2 3 2 5 2" xfId="12442" xr:uid="{00000000-0005-0000-0000-00007E020000}"/>
    <cellStyle name="Comma 4 2 2 2 2 3 2 5 2 2" xfId="23119" xr:uid="{00000000-0005-0000-0000-00007F020000}"/>
    <cellStyle name="Comma 4 2 2 2 2 3 2 5 2 3" xfId="26304" xr:uid="{00000000-0005-0000-0000-000080020000}"/>
    <cellStyle name="Comma 4 2 2 2 2 3 2 5 3" xfId="21103" xr:uid="{00000000-0005-0000-0000-000081020000}"/>
    <cellStyle name="Comma 4 2 2 2 2 3 2 5 4" xfId="24288" xr:uid="{00000000-0005-0000-0000-000082020000}"/>
    <cellStyle name="Comma 4 2 2 2 2 3 2 6" xfId="13576" xr:uid="{00000000-0005-0000-0000-000083020000}"/>
    <cellStyle name="Comma 4 2 2 2 2 3 2 6 2" xfId="23359" xr:uid="{00000000-0005-0000-0000-000084020000}"/>
    <cellStyle name="Comma 4 2 2 2 2 3 2 6 3" xfId="26544" xr:uid="{00000000-0005-0000-0000-000085020000}"/>
    <cellStyle name="Comma 4 2 2 2 2 3 2 7" xfId="11219" xr:uid="{00000000-0005-0000-0000-000086020000}"/>
    <cellStyle name="Comma 4 2 2 2 2 3 2 7 2" xfId="22384" xr:uid="{00000000-0005-0000-0000-000087020000}"/>
    <cellStyle name="Comma 4 2 2 2 2 3 2 7 3" xfId="25569" xr:uid="{00000000-0005-0000-0000-000088020000}"/>
    <cellStyle name="Comma 4 2 2 2 2 3 2 8" xfId="15123" xr:uid="{00000000-0005-0000-0000-000089020000}"/>
    <cellStyle name="Comma 4 2 2 2 2 3 2 8 2" xfId="23549" xr:uid="{00000000-0005-0000-0000-00008A020000}"/>
    <cellStyle name="Comma 4 2 2 2 2 3 2 8 3" xfId="26734" xr:uid="{00000000-0005-0000-0000-00008B020000}"/>
    <cellStyle name="Comma 4 2 2 2 2 3 2 9" xfId="10142" xr:uid="{00000000-0005-0000-0000-00008C020000}"/>
    <cellStyle name="Comma 4 2 2 2 2 3 2 9 2" xfId="22161" xr:uid="{00000000-0005-0000-0000-00008D020000}"/>
    <cellStyle name="Comma 4 2 2 2 2 3 2 9 3" xfId="25346" xr:uid="{00000000-0005-0000-0000-00008E020000}"/>
    <cellStyle name="Comma 4 2 2 2 2 3 3" xfId="1004" xr:uid="{00000000-0005-0000-0000-00008F020000}"/>
    <cellStyle name="Comma 4 2 2 2 2 3 3 2" xfId="1005" xr:uid="{00000000-0005-0000-0000-000090020000}"/>
    <cellStyle name="Comma 4 2 2 2 2 3 3 2 2" xfId="12228" xr:uid="{00000000-0005-0000-0000-000091020000}"/>
    <cellStyle name="Comma 4 2 2 2 2 3 3 2 2 2" xfId="22905" xr:uid="{00000000-0005-0000-0000-000092020000}"/>
    <cellStyle name="Comma 4 2 2 2 2 3 3 2 2 3" xfId="26090" xr:uid="{00000000-0005-0000-0000-000093020000}"/>
    <cellStyle name="Comma 4 2 2 2 2 3 3 2 3" xfId="21105" xr:uid="{00000000-0005-0000-0000-000094020000}"/>
    <cellStyle name="Comma 4 2 2 2 2 3 3 2 4" xfId="24290" xr:uid="{00000000-0005-0000-0000-000095020000}"/>
    <cellStyle name="Comma 4 2 2 2 2 3 3 3" xfId="1006" xr:uid="{00000000-0005-0000-0000-000096020000}"/>
    <cellStyle name="Comma 4 2 2 2 2 3 3 3 2" xfId="12548" xr:uid="{00000000-0005-0000-0000-000097020000}"/>
    <cellStyle name="Comma 4 2 2 2 2 3 3 3 2 2" xfId="23225" xr:uid="{00000000-0005-0000-0000-000098020000}"/>
    <cellStyle name="Comma 4 2 2 2 2 3 3 3 2 3" xfId="26410" xr:uid="{00000000-0005-0000-0000-000099020000}"/>
    <cellStyle name="Comma 4 2 2 2 2 3 3 3 3" xfId="21106" xr:uid="{00000000-0005-0000-0000-00009A020000}"/>
    <cellStyle name="Comma 4 2 2 2 2 3 3 3 4" xfId="24291" xr:uid="{00000000-0005-0000-0000-00009B020000}"/>
    <cellStyle name="Comma 4 2 2 2 2 3 3 4" xfId="16589" xr:uid="{00000000-0005-0000-0000-00009C020000}"/>
    <cellStyle name="Comma 4 2 2 2 2 3 3 4 2" xfId="23703" xr:uid="{00000000-0005-0000-0000-00009D020000}"/>
    <cellStyle name="Comma 4 2 2 2 2 3 3 4 3" xfId="26888" xr:uid="{00000000-0005-0000-0000-00009E020000}"/>
    <cellStyle name="Comma 4 2 2 2 2 3 3 5" xfId="11827" xr:uid="{00000000-0005-0000-0000-00009F020000}"/>
    <cellStyle name="Comma 4 2 2 2 2 3 3 5 2" xfId="22505" xr:uid="{00000000-0005-0000-0000-0000A0020000}"/>
    <cellStyle name="Comma 4 2 2 2 2 3 3 5 3" xfId="25690" xr:uid="{00000000-0005-0000-0000-0000A1020000}"/>
    <cellStyle name="Comma 4 2 2 2 2 3 3 6" xfId="21104" xr:uid="{00000000-0005-0000-0000-0000A2020000}"/>
    <cellStyle name="Comma 4 2 2 2 2 3 3 7" xfId="24289" xr:uid="{00000000-0005-0000-0000-0000A3020000}"/>
    <cellStyle name="Comma 4 2 2 2 2 3 4" xfId="1007" xr:uid="{00000000-0005-0000-0000-0000A4020000}"/>
    <cellStyle name="Comma 4 2 2 2 2 3 4 2" xfId="18112" xr:uid="{00000000-0005-0000-0000-0000A5020000}"/>
    <cellStyle name="Comma 4 2 2 2 2 3 4 2 2" xfId="23863" xr:uid="{00000000-0005-0000-0000-0000A6020000}"/>
    <cellStyle name="Comma 4 2 2 2 2 3 4 2 3" xfId="27048" xr:uid="{00000000-0005-0000-0000-0000A7020000}"/>
    <cellStyle name="Comma 4 2 2 2 2 3 4 3" xfId="11987" xr:uid="{00000000-0005-0000-0000-0000A8020000}"/>
    <cellStyle name="Comma 4 2 2 2 2 3 4 3 2" xfId="22665" xr:uid="{00000000-0005-0000-0000-0000A9020000}"/>
    <cellStyle name="Comma 4 2 2 2 2 3 4 3 3" xfId="25850" xr:uid="{00000000-0005-0000-0000-0000AA020000}"/>
    <cellStyle name="Comma 4 2 2 2 2 3 4 4" xfId="21107" xr:uid="{00000000-0005-0000-0000-0000AB020000}"/>
    <cellStyle name="Comma 4 2 2 2 2 3 4 5" xfId="24292" xr:uid="{00000000-0005-0000-0000-0000AC020000}"/>
    <cellStyle name="Comma 4 2 2 2 2 3 5" xfId="1008" xr:uid="{00000000-0005-0000-0000-0000AD020000}"/>
    <cellStyle name="Comma 4 2 2 2 2 3 5 2" xfId="19167" xr:uid="{00000000-0005-0000-0000-0000AE020000}"/>
    <cellStyle name="Comma 4 2 2 2 2 3 5 2 2" xfId="23974" xr:uid="{00000000-0005-0000-0000-0000AF020000}"/>
    <cellStyle name="Comma 4 2 2 2 2 3 5 2 3" xfId="27159" xr:uid="{00000000-0005-0000-0000-0000B0020000}"/>
    <cellStyle name="Comma 4 2 2 2 2 3 5 3" xfId="12122" xr:uid="{00000000-0005-0000-0000-0000B1020000}"/>
    <cellStyle name="Comma 4 2 2 2 2 3 5 3 2" xfId="22799" xr:uid="{00000000-0005-0000-0000-0000B2020000}"/>
    <cellStyle name="Comma 4 2 2 2 2 3 5 3 3" xfId="25984" xr:uid="{00000000-0005-0000-0000-0000B3020000}"/>
    <cellStyle name="Comma 4 2 2 2 2 3 5 4" xfId="21108" xr:uid="{00000000-0005-0000-0000-0000B4020000}"/>
    <cellStyle name="Comma 4 2 2 2 2 3 5 5" xfId="24293" xr:uid="{00000000-0005-0000-0000-0000B5020000}"/>
    <cellStyle name="Comma 4 2 2 2 2 3 6" xfId="1009" xr:uid="{00000000-0005-0000-0000-0000B6020000}"/>
    <cellStyle name="Comma 4 2 2 2 2 3 6 2" xfId="20700" xr:uid="{00000000-0005-0000-0000-0000B7020000}"/>
    <cellStyle name="Comma 4 2 2 2 2 3 6 2 2" xfId="24136" xr:uid="{00000000-0005-0000-0000-0000B8020000}"/>
    <cellStyle name="Comma 4 2 2 2 2 3 6 2 3" xfId="27321" xr:uid="{00000000-0005-0000-0000-0000B9020000}"/>
    <cellStyle name="Comma 4 2 2 2 2 3 6 3" xfId="12388" xr:uid="{00000000-0005-0000-0000-0000BA020000}"/>
    <cellStyle name="Comma 4 2 2 2 2 3 6 3 2" xfId="23065" xr:uid="{00000000-0005-0000-0000-0000BB020000}"/>
    <cellStyle name="Comma 4 2 2 2 2 3 6 3 3" xfId="26250" xr:uid="{00000000-0005-0000-0000-0000BC020000}"/>
    <cellStyle name="Comma 4 2 2 2 2 3 6 4" xfId="21109" xr:uid="{00000000-0005-0000-0000-0000BD020000}"/>
    <cellStyle name="Comma 4 2 2 2 2 3 6 5" xfId="24294" xr:uid="{00000000-0005-0000-0000-0000BE020000}"/>
    <cellStyle name="Comma 4 2 2 2 2 3 7" xfId="13061" xr:uid="{00000000-0005-0000-0000-0000BF020000}"/>
    <cellStyle name="Comma 4 2 2 2 2 3 7 2" xfId="23305" xr:uid="{00000000-0005-0000-0000-0000C0020000}"/>
    <cellStyle name="Comma 4 2 2 2 2 3 7 3" xfId="26490" xr:uid="{00000000-0005-0000-0000-0000C1020000}"/>
    <cellStyle name="Comma 4 2 2 2 2 3 8" xfId="10901" xr:uid="{00000000-0005-0000-0000-0000C2020000}"/>
    <cellStyle name="Comma 4 2 2 2 2 3 8 2" xfId="22307" xr:uid="{00000000-0005-0000-0000-0000C3020000}"/>
    <cellStyle name="Comma 4 2 2 2 2 3 8 3" xfId="25492" xr:uid="{00000000-0005-0000-0000-0000C4020000}"/>
    <cellStyle name="Comma 4 2 2 2 2 3 9" xfId="14606" xr:uid="{00000000-0005-0000-0000-0000C5020000}"/>
    <cellStyle name="Comma 4 2 2 2 2 3 9 2" xfId="23493" xr:uid="{00000000-0005-0000-0000-0000C6020000}"/>
    <cellStyle name="Comma 4 2 2 2 2 3 9 3" xfId="26678" xr:uid="{00000000-0005-0000-0000-0000C7020000}"/>
    <cellStyle name="Comma 4 2 2 2 2 4" xfId="1010" xr:uid="{00000000-0005-0000-0000-0000C8020000}"/>
    <cellStyle name="Comma 4 2 2 2 2 4 10" xfId="21110" xr:uid="{00000000-0005-0000-0000-0000C9020000}"/>
    <cellStyle name="Comma 4 2 2 2 2 4 11" xfId="24295" xr:uid="{00000000-0005-0000-0000-0000CA020000}"/>
    <cellStyle name="Comma 4 2 2 2 2 4 2" xfId="1011" xr:uid="{00000000-0005-0000-0000-0000CB020000}"/>
    <cellStyle name="Comma 4 2 2 2 2 4 2 2" xfId="16867" xr:uid="{00000000-0005-0000-0000-0000CC020000}"/>
    <cellStyle name="Comma 4 2 2 2 2 4 2 2 2" xfId="23734" xr:uid="{00000000-0005-0000-0000-0000CD020000}"/>
    <cellStyle name="Comma 4 2 2 2 2 4 2 2 3" xfId="26919" xr:uid="{00000000-0005-0000-0000-0000CE020000}"/>
    <cellStyle name="Comma 4 2 2 2 2 4 2 3" xfId="11858" xr:uid="{00000000-0005-0000-0000-0000CF020000}"/>
    <cellStyle name="Comma 4 2 2 2 2 4 2 3 2" xfId="22536" xr:uid="{00000000-0005-0000-0000-0000D0020000}"/>
    <cellStyle name="Comma 4 2 2 2 2 4 2 3 3" xfId="25721" xr:uid="{00000000-0005-0000-0000-0000D1020000}"/>
    <cellStyle name="Comma 4 2 2 2 2 4 2 4" xfId="21111" xr:uid="{00000000-0005-0000-0000-0000D2020000}"/>
    <cellStyle name="Comma 4 2 2 2 2 4 2 5" xfId="24296" xr:uid="{00000000-0005-0000-0000-0000D3020000}"/>
    <cellStyle name="Comma 4 2 2 2 2 4 3" xfId="1012" xr:uid="{00000000-0005-0000-0000-0000D4020000}"/>
    <cellStyle name="Comma 4 2 2 2 2 4 3 2" xfId="18390" xr:uid="{00000000-0005-0000-0000-0000D5020000}"/>
    <cellStyle name="Comma 4 2 2 2 2 4 3 2 2" xfId="23894" xr:uid="{00000000-0005-0000-0000-0000D6020000}"/>
    <cellStyle name="Comma 4 2 2 2 2 4 3 2 3" xfId="27079" xr:uid="{00000000-0005-0000-0000-0000D7020000}"/>
    <cellStyle name="Comma 4 2 2 2 2 4 3 3" xfId="12018" xr:uid="{00000000-0005-0000-0000-0000D8020000}"/>
    <cellStyle name="Comma 4 2 2 2 2 4 3 3 2" xfId="22696" xr:uid="{00000000-0005-0000-0000-0000D9020000}"/>
    <cellStyle name="Comma 4 2 2 2 2 4 3 3 3" xfId="25881" xr:uid="{00000000-0005-0000-0000-0000DA020000}"/>
    <cellStyle name="Comma 4 2 2 2 2 4 3 4" xfId="21112" xr:uid="{00000000-0005-0000-0000-0000DB020000}"/>
    <cellStyle name="Comma 4 2 2 2 2 4 3 5" xfId="24297" xr:uid="{00000000-0005-0000-0000-0000DC020000}"/>
    <cellStyle name="Comma 4 2 2 2 2 4 4" xfId="1013" xr:uid="{00000000-0005-0000-0000-0000DD020000}"/>
    <cellStyle name="Comma 4 2 2 2 2 4 4 2" xfId="19691" xr:uid="{00000000-0005-0000-0000-0000DE020000}"/>
    <cellStyle name="Comma 4 2 2 2 2 4 4 2 2" xfId="24031" xr:uid="{00000000-0005-0000-0000-0000DF020000}"/>
    <cellStyle name="Comma 4 2 2 2 2 4 4 2 3" xfId="27216" xr:uid="{00000000-0005-0000-0000-0000E0020000}"/>
    <cellStyle name="Comma 4 2 2 2 2 4 4 3" xfId="12259" xr:uid="{00000000-0005-0000-0000-0000E1020000}"/>
    <cellStyle name="Comma 4 2 2 2 2 4 4 3 2" xfId="22936" xr:uid="{00000000-0005-0000-0000-0000E2020000}"/>
    <cellStyle name="Comma 4 2 2 2 2 4 4 3 3" xfId="26121" xr:uid="{00000000-0005-0000-0000-0000E3020000}"/>
    <cellStyle name="Comma 4 2 2 2 2 4 4 4" xfId="21113" xr:uid="{00000000-0005-0000-0000-0000E4020000}"/>
    <cellStyle name="Comma 4 2 2 2 2 4 4 5" xfId="24298" xr:uid="{00000000-0005-0000-0000-0000E5020000}"/>
    <cellStyle name="Comma 4 2 2 2 2 4 5" xfId="1014" xr:uid="{00000000-0005-0000-0000-0000E6020000}"/>
    <cellStyle name="Comma 4 2 2 2 2 4 5 2" xfId="12419" xr:uid="{00000000-0005-0000-0000-0000E7020000}"/>
    <cellStyle name="Comma 4 2 2 2 2 4 5 2 2" xfId="23096" xr:uid="{00000000-0005-0000-0000-0000E8020000}"/>
    <cellStyle name="Comma 4 2 2 2 2 4 5 2 3" xfId="26281" xr:uid="{00000000-0005-0000-0000-0000E9020000}"/>
    <cellStyle name="Comma 4 2 2 2 2 4 5 3" xfId="21114" xr:uid="{00000000-0005-0000-0000-0000EA020000}"/>
    <cellStyle name="Comma 4 2 2 2 2 4 5 4" xfId="24299" xr:uid="{00000000-0005-0000-0000-0000EB020000}"/>
    <cellStyle name="Comma 4 2 2 2 2 4 6" xfId="13339" xr:uid="{00000000-0005-0000-0000-0000EC020000}"/>
    <cellStyle name="Comma 4 2 2 2 2 4 6 2" xfId="23336" xr:uid="{00000000-0005-0000-0000-0000ED020000}"/>
    <cellStyle name="Comma 4 2 2 2 2 4 6 3" xfId="26521" xr:uid="{00000000-0005-0000-0000-0000EE020000}"/>
    <cellStyle name="Comma 4 2 2 2 2 4 7" xfId="10914" xr:uid="{00000000-0005-0000-0000-0000EF020000}"/>
    <cellStyle name="Comma 4 2 2 2 2 4 7 2" xfId="22311" xr:uid="{00000000-0005-0000-0000-0000F0020000}"/>
    <cellStyle name="Comma 4 2 2 2 2 4 7 3" xfId="25496" xr:uid="{00000000-0005-0000-0000-0000F1020000}"/>
    <cellStyle name="Comma 4 2 2 2 2 4 8" xfId="14886" xr:uid="{00000000-0005-0000-0000-0000F2020000}"/>
    <cellStyle name="Comma 4 2 2 2 2 4 8 2" xfId="23526" xr:uid="{00000000-0005-0000-0000-0000F3020000}"/>
    <cellStyle name="Comma 4 2 2 2 2 4 8 3" xfId="26711" xr:uid="{00000000-0005-0000-0000-0000F4020000}"/>
    <cellStyle name="Comma 4 2 2 2 2 4 9" xfId="10119" xr:uid="{00000000-0005-0000-0000-0000F5020000}"/>
    <cellStyle name="Comma 4 2 2 2 2 4 9 2" xfId="22138" xr:uid="{00000000-0005-0000-0000-0000F6020000}"/>
    <cellStyle name="Comma 4 2 2 2 2 4 9 3" xfId="25323" xr:uid="{00000000-0005-0000-0000-0000F7020000}"/>
    <cellStyle name="Comma 4 2 2 2 2 5" xfId="1015" xr:uid="{00000000-0005-0000-0000-0000F8020000}"/>
    <cellStyle name="Comma 4 2 2 2 2 5 2" xfId="1016" xr:uid="{00000000-0005-0000-0000-0000F9020000}"/>
    <cellStyle name="Comma 4 2 2 2 2 5 2 2" xfId="12179" xr:uid="{00000000-0005-0000-0000-0000FA020000}"/>
    <cellStyle name="Comma 4 2 2 2 2 5 2 2 2" xfId="22856" xr:uid="{00000000-0005-0000-0000-0000FB020000}"/>
    <cellStyle name="Comma 4 2 2 2 2 5 2 2 3" xfId="26041" xr:uid="{00000000-0005-0000-0000-0000FC020000}"/>
    <cellStyle name="Comma 4 2 2 2 2 5 2 3" xfId="21116" xr:uid="{00000000-0005-0000-0000-0000FD020000}"/>
    <cellStyle name="Comma 4 2 2 2 2 5 2 4" xfId="24301" xr:uid="{00000000-0005-0000-0000-0000FE020000}"/>
    <cellStyle name="Comma 4 2 2 2 2 5 3" xfId="1017" xr:uid="{00000000-0005-0000-0000-0000FF020000}"/>
    <cellStyle name="Comma 4 2 2 2 2 5 3 2" xfId="12499" xr:uid="{00000000-0005-0000-0000-000000030000}"/>
    <cellStyle name="Comma 4 2 2 2 2 5 3 2 2" xfId="23176" xr:uid="{00000000-0005-0000-0000-000001030000}"/>
    <cellStyle name="Comma 4 2 2 2 2 5 3 2 3" xfId="26361" xr:uid="{00000000-0005-0000-0000-000002030000}"/>
    <cellStyle name="Comma 4 2 2 2 2 5 3 3" xfId="21117" xr:uid="{00000000-0005-0000-0000-000003030000}"/>
    <cellStyle name="Comma 4 2 2 2 2 5 3 4" xfId="24302" xr:uid="{00000000-0005-0000-0000-000004030000}"/>
    <cellStyle name="Comma 4 2 2 2 2 5 4" xfId="15860" xr:uid="{00000000-0005-0000-0000-000005030000}"/>
    <cellStyle name="Comma 4 2 2 2 2 5 4 2" xfId="23626" xr:uid="{00000000-0005-0000-0000-000006030000}"/>
    <cellStyle name="Comma 4 2 2 2 2 5 4 3" xfId="26811" xr:uid="{00000000-0005-0000-0000-000007030000}"/>
    <cellStyle name="Comma 4 2 2 2 2 5 5" xfId="11186" xr:uid="{00000000-0005-0000-0000-000008030000}"/>
    <cellStyle name="Comma 4 2 2 2 2 5 5 2" xfId="22355" xr:uid="{00000000-0005-0000-0000-000009030000}"/>
    <cellStyle name="Comma 4 2 2 2 2 5 5 3" xfId="25540" xr:uid="{00000000-0005-0000-0000-00000A030000}"/>
    <cellStyle name="Comma 4 2 2 2 2 5 6" xfId="21115" xr:uid="{00000000-0005-0000-0000-00000B030000}"/>
    <cellStyle name="Comma 4 2 2 2 2 5 7" xfId="24300" xr:uid="{00000000-0005-0000-0000-00000C030000}"/>
    <cellStyle name="Comma 4 2 2 2 2 6" xfId="1018" xr:uid="{00000000-0005-0000-0000-00000D030000}"/>
    <cellStyle name="Comma 4 2 2 2 2 6 2" xfId="15872" xr:uid="{00000000-0005-0000-0000-00000E030000}"/>
    <cellStyle name="Comma 4 2 2 2 2 6 2 2" xfId="23630" xr:uid="{00000000-0005-0000-0000-00000F030000}"/>
    <cellStyle name="Comma 4 2 2 2 2 6 2 3" xfId="26815" xr:uid="{00000000-0005-0000-0000-000010030000}"/>
    <cellStyle name="Comma 4 2 2 2 2 6 3" xfId="11191" xr:uid="{00000000-0005-0000-0000-000011030000}"/>
    <cellStyle name="Comma 4 2 2 2 2 6 3 2" xfId="22359" xr:uid="{00000000-0005-0000-0000-000012030000}"/>
    <cellStyle name="Comma 4 2 2 2 2 6 3 3" xfId="25544" xr:uid="{00000000-0005-0000-0000-000013030000}"/>
    <cellStyle name="Comma 4 2 2 2 2 6 4" xfId="21118" xr:uid="{00000000-0005-0000-0000-000014030000}"/>
    <cellStyle name="Comma 4 2 2 2 2 6 5" xfId="24303" xr:uid="{00000000-0005-0000-0000-000015030000}"/>
    <cellStyle name="Comma 4 2 2 2 2 7" xfId="1019" xr:uid="{00000000-0005-0000-0000-000016030000}"/>
    <cellStyle name="Comma 4 2 2 2 2 7 2" xfId="16106" xr:uid="{00000000-0005-0000-0000-000017030000}"/>
    <cellStyle name="Comma 4 2 2 2 2 7 2 2" xfId="23654" xr:uid="{00000000-0005-0000-0000-000018030000}"/>
    <cellStyle name="Comma 4 2 2 2 2 7 2 3" xfId="26839" xr:uid="{00000000-0005-0000-0000-000019030000}"/>
    <cellStyle name="Comma 4 2 2 2 2 7 3" xfId="11778" xr:uid="{00000000-0005-0000-0000-00001A030000}"/>
    <cellStyle name="Comma 4 2 2 2 2 7 3 2" xfId="22456" xr:uid="{00000000-0005-0000-0000-00001B030000}"/>
    <cellStyle name="Comma 4 2 2 2 2 7 3 3" xfId="25641" xr:uid="{00000000-0005-0000-0000-00001C030000}"/>
    <cellStyle name="Comma 4 2 2 2 2 7 4" xfId="21119" xr:uid="{00000000-0005-0000-0000-00001D030000}"/>
    <cellStyle name="Comma 4 2 2 2 2 7 5" xfId="24304" xr:uid="{00000000-0005-0000-0000-00001E030000}"/>
    <cellStyle name="Comma 4 2 2 2 2 8" xfId="1020" xr:uid="{00000000-0005-0000-0000-00001F030000}"/>
    <cellStyle name="Comma 4 2 2 2 2 8 2" xfId="17629" xr:uid="{00000000-0005-0000-0000-000020030000}"/>
    <cellStyle name="Comma 4 2 2 2 2 8 2 2" xfId="23814" xr:uid="{00000000-0005-0000-0000-000021030000}"/>
    <cellStyle name="Comma 4 2 2 2 2 8 2 3" xfId="26999" xr:uid="{00000000-0005-0000-0000-000022030000}"/>
    <cellStyle name="Comma 4 2 2 2 2 8 3" xfId="11938" xr:uid="{00000000-0005-0000-0000-000023030000}"/>
    <cellStyle name="Comma 4 2 2 2 2 8 3 2" xfId="22616" xr:uid="{00000000-0005-0000-0000-000024030000}"/>
    <cellStyle name="Comma 4 2 2 2 2 8 3 3" xfId="25801" xr:uid="{00000000-0005-0000-0000-000025030000}"/>
    <cellStyle name="Comma 4 2 2 2 2 8 4" xfId="21120" xr:uid="{00000000-0005-0000-0000-000026030000}"/>
    <cellStyle name="Comma 4 2 2 2 2 8 5" xfId="24305" xr:uid="{00000000-0005-0000-0000-000027030000}"/>
    <cellStyle name="Comma 4 2 2 2 2 9" xfId="1021" xr:uid="{00000000-0005-0000-0000-000028030000}"/>
    <cellStyle name="Comma 4 2 2 2 2 9 2" xfId="12099" xr:uid="{00000000-0005-0000-0000-000029030000}"/>
    <cellStyle name="Comma 4 2 2 2 2 9 2 2" xfId="22776" xr:uid="{00000000-0005-0000-0000-00002A030000}"/>
    <cellStyle name="Comma 4 2 2 2 2 9 2 3" xfId="25961" xr:uid="{00000000-0005-0000-0000-00002B030000}"/>
    <cellStyle name="Comma 4 2 2 2 2 9 3" xfId="21121" xr:uid="{00000000-0005-0000-0000-00002C030000}"/>
    <cellStyle name="Comma 4 2 2 2 2 9 4" xfId="24306" xr:uid="{00000000-0005-0000-0000-00002D030000}"/>
    <cellStyle name="Comma 4 2 2 2 3" xfId="78" xr:uid="{00000000-0005-0000-0000-00002E030000}"/>
    <cellStyle name="Comma 4 2 2 2 3 10" xfId="10099" xr:uid="{00000000-0005-0000-0000-00002F030000}"/>
    <cellStyle name="Comma 4 2 2 2 3 10 2" xfId="22118" xr:uid="{00000000-0005-0000-0000-000030030000}"/>
    <cellStyle name="Comma 4 2 2 2 3 10 3" xfId="25303" xr:uid="{00000000-0005-0000-0000-000031030000}"/>
    <cellStyle name="Comma 4 2 2 2 3 11" xfId="21048" xr:uid="{00000000-0005-0000-0000-000032030000}"/>
    <cellStyle name="Comma 4 2 2 2 3 12" xfId="24233" xr:uid="{00000000-0005-0000-0000-000033030000}"/>
    <cellStyle name="Comma 4 2 2 2 3 2" xfId="79" xr:uid="{00000000-0005-0000-0000-000034030000}"/>
    <cellStyle name="Comma 4 2 2 2 3 2 10" xfId="21122" xr:uid="{00000000-0005-0000-0000-000035030000}"/>
    <cellStyle name="Comma 4 2 2 2 3 2 11" xfId="24307" xr:uid="{00000000-0005-0000-0000-000036030000}"/>
    <cellStyle name="Comma 4 2 2 2 3 2 2" xfId="1022" xr:uid="{00000000-0005-0000-0000-000037030000}"/>
    <cellStyle name="Comma 4 2 2 2 3 2 2 2" xfId="17105" xr:uid="{00000000-0005-0000-0000-000038030000}"/>
    <cellStyle name="Comma 4 2 2 2 3 2 2 2 2" xfId="23758" xr:uid="{00000000-0005-0000-0000-000039030000}"/>
    <cellStyle name="Comma 4 2 2 2 3 2 2 2 3" xfId="26943" xr:uid="{00000000-0005-0000-0000-00003A030000}"/>
    <cellStyle name="Comma 4 2 2 2 3 2 2 3" xfId="11882" xr:uid="{00000000-0005-0000-0000-00003B030000}"/>
    <cellStyle name="Comma 4 2 2 2 3 2 2 3 2" xfId="22560" xr:uid="{00000000-0005-0000-0000-00003C030000}"/>
    <cellStyle name="Comma 4 2 2 2 3 2 2 3 3" xfId="25745" xr:uid="{00000000-0005-0000-0000-00003D030000}"/>
    <cellStyle name="Comma 4 2 2 2 3 2 2 4" xfId="21123" xr:uid="{00000000-0005-0000-0000-00003E030000}"/>
    <cellStyle name="Comma 4 2 2 2 3 2 2 5" xfId="24308" xr:uid="{00000000-0005-0000-0000-00003F030000}"/>
    <cellStyle name="Comma 4 2 2 2 3 2 3" xfId="1023" xr:uid="{00000000-0005-0000-0000-000040030000}"/>
    <cellStyle name="Comma 4 2 2 2 3 2 3 2" xfId="18628" xr:uid="{00000000-0005-0000-0000-000041030000}"/>
    <cellStyle name="Comma 4 2 2 2 3 2 3 2 2" xfId="23918" xr:uid="{00000000-0005-0000-0000-000042030000}"/>
    <cellStyle name="Comma 4 2 2 2 3 2 3 2 3" xfId="27103" xr:uid="{00000000-0005-0000-0000-000043030000}"/>
    <cellStyle name="Comma 4 2 2 2 3 2 3 3" xfId="12042" xr:uid="{00000000-0005-0000-0000-000044030000}"/>
    <cellStyle name="Comma 4 2 2 2 3 2 3 3 2" xfId="22720" xr:uid="{00000000-0005-0000-0000-000045030000}"/>
    <cellStyle name="Comma 4 2 2 2 3 2 3 3 3" xfId="25905" xr:uid="{00000000-0005-0000-0000-000046030000}"/>
    <cellStyle name="Comma 4 2 2 2 3 2 3 4" xfId="21124" xr:uid="{00000000-0005-0000-0000-000047030000}"/>
    <cellStyle name="Comma 4 2 2 2 3 2 3 5" xfId="24309" xr:uid="{00000000-0005-0000-0000-000048030000}"/>
    <cellStyle name="Comma 4 2 2 2 3 2 4" xfId="1024" xr:uid="{00000000-0005-0000-0000-000049030000}"/>
    <cellStyle name="Comma 4 2 2 2 3 2 4 2" xfId="19929" xr:uid="{00000000-0005-0000-0000-00004A030000}"/>
    <cellStyle name="Comma 4 2 2 2 3 2 4 2 2" xfId="24055" xr:uid="{00000000-0005-0000-0000-00004B030000}"/>
    <cellStyle name="Comma 4 2 2 2 3 2 4 2 3" xfId="27240" xr:uid="{00000000-0005-0000-0000-00004C030000}"/>
    <cellStyle name="Comma 4 2 2 2 3 2 4 3" xfId="12283" xr:uid="{00000000-0005-0000-0000-00004D030000}"/>
    <cellStyle name="Comma 4 2 2 2 3 2 4 3 2" xfId="22960" xr:uid="{00000000-0005-0000-0000-00004E030000}"/>
    <cellStyle name="Comma 4 2 2 2 3 2 4 3 3" xfId="26145" xr:uid="{00000000-0005-0000-0000-00004F030000}"/>
    <cellStyle name="Comma 4 2 2 2 3 2 4 4" xfId="21125" xr:uid="{00000000-0005-0000-0000-000050030000}"/>
    <cellStyle name="Comma 4 2 2 2 3 2 4 5" xfId="24310" xr:uid="{00000000-0005-0000-0000-000051030000}"/>
    <cellStyle name="Comma 4 2 2 2 3 2 5" xfId="1025" xr:uid="{00000000-0005-0000-0000-000052030000}"/>
    <cellStyle name="Comma 4 2 2 2 3 2 5 2" xfId="12443" xr:uid="{00000000-0005-0000-0000-000053030000}"/>
    <cellStyle name="Comma 4 2 2 2 3 2 5 2 2" xfId="23120" xr:uid="{00000000-0005-0000-0000-000054030000}"/>
    <cellStyle name="Comma 4 2 2 2 3 2 5 2 3" xfId="26305" xr:uid="{00000000-0005-0000-0000-000055030000}"/>
    <cellStyle name="Comma 4 2 2 2 3 2 5 3" xfId="21126" xr:uid="{00000000-0005-0000-0000-000056030000}"/>
    <cellStyle name="Comma 4 2 2 2 3 2 5 4" xfId="24311" xr:uid="{00000000-0005-0000-0000-000057030000}"/>
    <cellStyle name="Comma 4 2 2 2 3 2 6" xfId="13577" xr:uid="{00000000-0005-0000-0000-000058030000}"/>
    <cellStyle name="Comma 4 2 2 2 3 2 6 2" xfId="23360" xr:uid="{00000000-0005-0000-0000-000059030000}"/>
    <cellStyle name="Comma 4 2 2 2 3 2 6 3" xfId="26545" xr:uid="{00000000-0005-0000-0000-00005A030000}"/>
    <cellStyle name="Comma 4 2 2 2 3 2 7" xfId="11220" xr:uid="{00000000-0005-0000-0000-00005B030000}"/>
    <cellStyle name="Comma 4 2 2 2 3 2 7 2" xfId="22385" xr:uid="{00000000-0005-0000-0000-00005C030000}"/>
    <cellStyle name="Comma 4 2 2 2 3 2 7 3" xfId="25570" xr:uid="{00000000-0005-0000-0000-00005D030000}"/>
    <cellStyle name="Comma 4 2 2 2 3 2 8" xfId="15124" xr:uid="{00000000-0005-0000-0000-00005E030000}"/>
    <cellStyle name="Comma 4 2 2 2 3 2 8 2" xfId="23550" xr:uid="{00000000-0005-0000-0000-00005F030000}"/>
    <cellStyle name="Comma 4 2 2 2 3 2 8 3" xfId="26735" xr:uid="{00000000-0005-0000-0000-000060030000}"/>
    <cellStyle name="Comma 4 2 2 2 3 2 9" xfId="10143" xr:uid="{00000000-0005-0000-0000-000061030000}"/>
    <cellStyle name="Comma 4 2 2 2 3 2 9 2" xfId="22162" xr:uid="{00000000-0005-0000-0000-000062030000}"/>
    <cellStyle name="Comma 4 2 2 2 3 2 9 3" xfId="25347" xr:uid="{00000000-0005-0000-0000-000063030000}"/>
    <cellStyle name="Comma 4 2 2 2 3 3" xfId="1026" xr:uid="{00000000-0005-0000-0000-000064030000}"/>
    <cellStyle name="Comma 4 2 2 2 3 3 2" xfId="1027" xr:uid="{00000000-0005-0000-0000-000065030000}"/>
    <cellStyle name="Comma 4 2 2 2 3 3 2 2" xfId="12240" xr:uid="{00000000-0005-0000-0000-000066030000}"/>
    <cellStyle name="Comma 4 2 2 2 3 3 2 2 2" xfId="22917" xr:uid="{00000000-0005-0000-0000-000067030000}"/>
    <cellStyle name="Comma 4 2 2 2 3 3 2 2 3" xfId="26102" xr:uid="{00000000-0005-0000-0000-000068030000}"/>
    <cellStyle name="Comma 4 2 2 2 3 3 2 3" xfId="21128" xr:uid="{00000000-0005-0000-0000-000069030000}"/>
    <cellStyle name="Comma 4 2 2 2 3 3 2 4" xfId="24313" xr:uid="{00000000-0005-0000-0000-00006A030000}"/>
    <cellStyle name="Comma 4 2 2 2 3 3 3" xfId="1028" xr:uid="{00000000-0005-0000-0000-00006B030000}"/>
    <cellStyle name="Comma 4 2 2 2 3 3 3 2" xfId="12560" xr:uid="{00000000-0005-0000-0000-00006C030000}"/>
    <cellStyle name="Comma 4 2 2 2 3 3 3 2 2" xfId="23237" xr:uid="{00000000-0005-0000-0000-00006D030000}"/>
    <cellStyle name="Comma 4 2 2 2 3 3 3 2 3" xfId="26422" xr:uid="{00000000-0005-0000-0000-00006E030000}"/>
    <cellStyle name="Comma 4 2 2 2 3 3 3 3" xfId="21129" xr:uid="{00000000-0005-0000-0000-00006F030000}"/>
    <cellStyle name="Comma 4 2 2 2 3 3 3 4" xfId="24314" xr:uid="{00000000-0005-0000-0000-000070030000}"/>
    <cellStyle name="Comma 4 2 2 2 3 3 4" xfId="16713" xr:uid="{00000000-0005-0000-0000-000071030000}"/>
    <cellStyle name="Comma 4 2 2 2 3 3 4 2" xfId="23715" xr:uid="{00000000-0005-0000-0000-000072030000}"/>
    <cellStyle name="Comma 4 2 2 2 3 3 4 3" xfId="26900" xr:uid="{00000000-0005-0000-0000-000073030000}"/>
    <cellStyle name="Comma 4 2 2 2 3 3 5" xfId="11839" xr:uid="{00000000-0005-0000-0000-000074030000}"/>
    <cellStyle name="Comma 4 2 2 2 3 3 5 2" xfId="22517" xr:uid="{00000000-0005-0000-0000-000075030000}"/>
    <cellStyle name="Comma 4 2 2 2 3 3 5 3" xfId="25702" xr:uid="{00000000-0005-0000-0000-000076030000}"/>
    <cellStyle name="Comma 4 2 2 2 3 3 6" xfId="21127" xr:uid="{00000000-0005-0000-0000-000077030000}"/>
    <cellStyle name="Comma 4 2 2 2 3 3 7" xfId="24312" xr:uid="{00000000-0005-0000-0000-000078030000}"/>
    <cellStyle name="Comma 4 2 2 2 3 4" xfId="1029" xr:uid="{00000000-0005-0000-0000-000079030000}"/>
    <cellStyle name="Comma 4 2 2 2 3 4 2" xfId="18236" xr:uid="{00000000-0005-0000-0000-00007A030000}"/>
    <cellStyle name="Comma 4 2 2 2 3 4 2 2" xfId="23875" xr:uid="{00000000-0005-0000-0000-00007B030000}"/>
    <cellStyle name="Comma 4 2 2 2 3 4 2 3" xfId="27060" xr:uid="{00000000-0005-0000-0000-00007C030000}"/>
    <cellStyle name="Comma 4 2 2 2 3 4 3" xfId="11999" xr:uid="{00000000-0005-0000-0000-00007D030000}"/>
    <cellStyle name="Comma 4 2 2 2 3 4 3 2" xfId="22677" xr:uid="{00000000-0005-0000-0000-00007E030000}"/>
    <cellStyle name="Comma 4 2 2 2 3 4 3 3" xfId="25862" xr:uid="{00000000-0005-0000-0000-00007F030000}"/>
    <cellStyle name="Comma 4 2 2 2 3 4 4" xfId="21130" xr:uid="{00000000-0005-0000-0000-000080030000}"/>
    <cellStyle name="Comma 4 2 2 2 3 4 5" xfId="24315" xr:uid="{00000000-0005-0000-0000-000081030000}"/>
    <cellStyle name="Comma 4 2 2 2 3 5" xfId="1030" xr:uid="{00000000-0005-0000-0000-000082030000}"/>
    <cellStyle name="Comma 4 2 2 2 3 5 2" xfId="19168" xr:uid="{00000000-0005-0000-0000-000083030000}"/>
    <cellStyle name="Comma 4 2 2 2 3 5 2 2" xfId="23975" xr:uid="{00000000-0005-0000-0000-000084030000}"/>
    <cellStyle name="Comma 4 2 2 2 3 5 2 3" xfId="27160" xr:uid="{00000000-0005-0000-0000-000085030000}"/>
    <cellStyle name="Comma 4 2 2 2 3 5 3" xfId="12123" xr:uid="{00000000-0005-0000-0000-000086030000}"/>
    <cellStyle name="Comma 4 2 2 2 3 5 3 2" xfId="22800" xr:uid="{00000000-0005-0000-0000-000087030000}"/>
    <cellStyle name="Comma 4 2 2 2 3 5 3 3" xfId="25985" xr:uid="{00000000-0005-0000-0000-000088030000}"/>
    <cellStyle name="Comma 4 2 2 2 3 5 4" xfId="21131" xr:uid="{00000000-0005-0000-0000-000089030000}"/>
    <cellStyle name="Comma 4 2 2 2 3 5 5" xfId="24316" xr:uid="{00000000-0005-0000-0000-00008A030000}"/>
    <cellStyle name="Comma 4 2 2 2 3 6" xfId="1031" xr:uid="{00000000-0005-0000-0000-00008B030000}"/>
    <cellStyle name="Comma 4 2 2 2 3 6 2" xfId="20824" xr:uid="{00000000-0005-0000-0000-00008C030000}"/>
    <cellStyle name="Comma 4 2 2 2 3 6 2 2" xfId="24148" xr:uid="{00000000-0005-0000-0000-00008D030000}"/>
    <cellStyle name="Comma 4 2 2 2 3 6 2 3" xfId="27333" xr:uid="{00000000-0005-0000-0000-00008E030000}"/>
    <cellStyle name="Comma 4 2 2 2 3 6 3" xfId="12400" xr:uid="{00000000-0005-0000-0000-00008F030000}"/>
    <cellStyle name="Comma 4 2 2 2 3 6 3 2" xfId="23077" xr:uid="{00000000-0005-0000-0000-000090030000}"/>
    <cellStyle name="Comma 4 2 2 2 3 6 3 3" xfId="26262" xr:uid="{00000000-0005-0000-0000-000091030000}"/>
    <cellStyle name="Comma 4 2 2 2 3 6 4" xfId="21132" xr:uid="{00000000-0005-0000-0000-000092030000}"/>
    <cellStyle name="Comma 4 2 2 2 3 6 5" xfId="24317" xr:uid="{00000000-0005-0000-0000-000093030000}"/>
    <cellStyle name="Comma 4 2 2 2 3 7" xfId="13185" xr:uid="{00000000-0005-0000-0000-000094030000}"/>
    <cellStyle name="Comma 4 2 2 2 3 7 2" xfId="23317" xr:uid="{00000000-0005-0000-0000-000095030000}"/>
    <cellStyle name="Comma 4 2 2 2 3 7 3" xfId="26502" xr:uid="{00000000-0005-0000-0000-000096030000}"/>
    <cellStyle name="Comma 4 2 2 2 3 8" xfId="10544" xr:uid="{00000000-0005-0000-0000-000097030000}"/>
    <cellStyle name="Comma 4 2 2 2 3 8 2" xfId="22271" xr:uid="{00000000-0005-0000-0000-000098030000}"/>
    <cellStyle name="Comma 4 2 2 2 3 8 3" xfId="25456" xr:uid="{00000000-0005-0000-0000-000099030000}"/>
    <cellStyle name="Comma 4 2 2 2 3 9" xfId="14731" xr:uid="{00000000-0005-0000-0000-00009A030000}"/>
    <cellStyle name="Comma 4 2 2 2 3 9 2" xfId="23506" xr:uid="{00000000-0005-0000-0000-00009B030000}"/>
    <cellStyle name="Comma 4 2 2 2 3 9 3" xfId="26691" xr:uid="{00000000-0005-0000-0000-00009C030000}"/>
    <cellStyle name="Comma 4 2 2 2 4" xfId="80" xr:uid="{00000000-0005-0000-0000-00009D030000}"/>
    <cellStyle name="Comma 4 2 2 2 4 10" xfId="10052" xr:uid="{00000000-0005-0000-0000-00009E030000}"/>
    <cellStyle name="Comma 4 2 2 2 4 10 2" xfId="22071" xr:uid="{00000000-0005-0000-0000-00009F030000}"/>
    <cellStyle name="Comma 4 2 2 2 4 10 3" xfId="25256" xr:uid="{00000000-0005-0000-0000-0000A0030000}"/>
    <cellStyle name="Comma 4 2 2 2 4 11" xfId="21133" xr:uid="{00000000-0005-0000-0000-0000A1030000}"/>
    <cellStyle name="Comma 4 2 2 2 4 12" xfId="24318" xr:uid="{00000000-0005-0000-0000-0000A2030000}"/>
    <cellStyle name="Comma 4 2 2 2 4 2" xfId="1032" xr:uid="{00000000-0005-0000-0000-0000A3030000}"/>
    <cellStyle name="Comma 4 2 2 2 4 2 10" xfId="21134" xr:uid="{00000000-0005-0000-0000-0000A4030000}"/>
    <cellStyle name="Comma 4 2 2 2 4 2 11" xfId="24319" xr:uid="{00000000-0005-0000-0000-0000A5030000}"/>
    <cellStyle name="Comma 4 2 2 2 4 2 2" xfId="1033" xr:uid="{00000000-0005-0000-0000-0000A6030000}"/>
    <cellStyle name="Comma 4 2 2 2 4 2 2 2" xfId="17106" xr:uid="{00000000-0005-0000-0000-0000A7030000}"/>
    <cellStyle name="Comma 4 2 2 2 4 2 2 2 2" xfId="23759" xr:uid="{00000000-0005-0000-0000-0000A8030000}"/>
    <cellStyle name="Comma 4 2 2 2 4 2 2 2 3" xfId="26944" xr:uid="{00000000-0005-0000-0000-0000A9030000}"/>
    <cellStyle name="Comma 4 2 2 2 4 2 2 3" xfId="11883" xr:uid="{00000000-0005-0000-0000-0000AA030000}"/>
    <cellStyle name="Comma 4 2 2 2 4 2 2 3 2" xfId="22561" xr:uid="{00000000-0005-0000-0000-0000AB030000}"/>
    <cellStyle name="Comma 4 2 2 2 4 2 2 3 3" xfId="25746" xr:uid="{00000000-0005-0000-0000-0000AC030000}"/>
    <cellStyle name="Comma 4 2 2 2 4 2 2 4" xfId="21135" xr:uid="{00000000-0005-0000-0000-0000AD030000}"/>
    <cellStyle name="Comma 4 2 2 2 4 2 2 5" xfId="24320" xr:uid="{00000000-0005-0000-0000-0000AE030000}"/>
    <cellStyle name="Comma 4 2 2 2 4 2 3" xfId="1034" xr:uid="{00000000-0005-0000-0000-0000AF030000}"/>
    <cellStyle name="Comma 4 2 2 2 4 2 3 2" xfId="18629" xr:uid="{00000000-0005-0000-0000-0000B0030000}"/>
    <cellStyle name="Comma 4 2 2 2 4 2 3 2 2" xfId="23919" xr:uid="{00000000-0005-0000-0000-0000B1030000}"/>
    <cellStyle name="Comma 4 2 2 2 4 2 3 2 3" xfId="27104" xr:uid="{00000000-0005-0000-0000-0000B2030000}"/>
    <cellStyle name="Comma 4 2 2 2 4 2 3 3" xfId="12043" xr:uid="{00000000-0005-0000-0000-0000B3030000}"/>
    <cellStyle name="Comma 4 2 2 2 4 2 3 3 2" xfId="22721" xr:uid="{00000000-0005-0000-0000-0000B4030000}"/>
    <cellStyle name="Comma 4 2 2 2 4 2 3 3 3" xfId="25906" xr:uid="{00000000-0005-0000-0000-0000B5030000}"/>
    <cellStyle name="Comma 4 2 2 2 4 2 3 4" xfId="21136" xr:uid="{00000000-0005-0000-0000-0000B6030000}"/>
    <cellStyle name="Comma 4 2 2 2 4 2 3 5" xfId="24321" xr:uid="{00000000-0005-0000-0000-0000B7030000}"/>
    <cellStyle name="Comma 4 2 2 2 4 2 4" xfId="1035" xr:uid="{00000000-0005-0000-0000-0000B8030000}"/>
    <cellStyle name="Comma 4 2 2 2 4 2 4 2" xfId="19930" xr:uid="{00000000-0005-0000-0000-0000B9030000}"/>
    <cellStyle name="Comma 4 2 2 2 4 2 4 2 2" xfId="24056" xr:uid="{00000000-0005-0000-0000-0000BA030000}"/>
    <cellStyle name="Comma 4 2 2 2 4 2 4 2 3" xfId="27241" xr:uid="{00000000-0005-0000-0000-0000BB030000}"/>
    <cellStyle name="Comma 4 2 2 2 4 2 4 3" xfId="12284" xr:uid="{00000000-0005-0000-0000-0000BC030000}"/>
    <cellStyle name="Comma 4 2 2 2 4 2 4 3 2" xfId="22961" xr:uid="{00000000-0005-0000-0000-0000BD030000}"/>
    <cellStyle name="Comma 4 2 2 2 4 2 4 3 3" xfId="26146" xr:uid="{00000000-0005-0000-0000-0000BE030000}"/>
    <cellStyle name="Comma 4 2 2 2 4 2 4 4" xfId="21137" xr:uid="{00000000-0005-0000-0000-0000BF030000}"/>
    <cellStyle name="Comma 4 2 2 2 4 2 4 5" xfId="24322" xr:uid="{00000000-0005-0000-0000-0000C0030000}"/>
    <cellStyle name="Comma 4 2 2 2 4 2 5" xfId="1036" xr:uid="{00000000-0005-0000-0000-0000C1030000}"/>
    <cellStyle name="Comma 4 2 2 2 4 2 5 2" xfId="12444" xr:uid="{00000000-0005-0000-0000-0000C2030000}"/>
    <cellStyle name="Comma 4 2 2 2 4 2 5 2 2" xfId="23121" xr:uid="{00000000-0005-0000-0000-0000C3030000}"/>
    <cellStyle name="Comma 4 2 2 2 4 2 5 2 3" xfId="26306" xr:uid="{00000000-0005-0000-0000-0000C4030000}"/>
    <cellStyle name="Comma 4 2 2 2 4 2 5 3" xfId="21138" xr:uid="{00000000-0005-0000-0000-0000C5030000}"/>
    <cellStyle name="Comma 4 2 2 2 4 2 5 4" xfId="24323" xr:uid="{00000000-0005-0000-0000-0000C6030000}"/>
    <cellStyle name="Comma 4 2 2 2 4 2 6" xfId="13578" xr:uid="{00000000-0005-0000-0000-0000C7030000}"/>
    <cellStyle name="Comma 4 2 2 2 4 2 6 2" xfId="23361" xr:uid="{00000000-0005-0000-0000-0000C8030000}"/>
    <cellStyle name="Comma 4 2 2 2 4 2 6 3" xfId="26546" xr:uid="{00000000-0005-0000-0000-0000C9030000}"/>
    <cellStyle name="Comma 4 2 2 2 4 2 7" xfId="11221" xr:uid="{00000000-0005-0000-0000-0000CA030000}"/>
    <cellStyle name="Comma 4 2 2 2 4 2 7 2" xfId="22386" xr:uid="{00000000-0005-0000-0000-0000CB030000}"/>
    <cellStyle name="Comma 4 2 2 2 4 2 7 3" xfId="25571" xr:uid="{00000000-0005-0000-0000-0000CC030000}"/>
    <cellStyle name="Comma 4 2 2 2 4 2 8" xfId="15125" xr:uid="{00000000-0005-0000-0000-0000CD030000}"/>
    <cellStyle name="Comma 4 2 2 2 4 2 8 2" xfId="23551" xr:uid="{00000000-0005-0000-0000-0000CE030000}"/>
    <cellStyle name="Comma 4 2 2 2 4 2 8 3" xfId="26736" xr:uid="{00000000-0005-0000-0000-0000CF030000}"/>
    <cellStyle name="Comma 4 2 2 2 4 2 9" xfId="10144" xr:uid="{00000000-0005-0000-0000-0000D0030000}"/>
    <cellStyle name="Comma 4 2 2 2 4 2 9 2" xfId="22163" xr:uid="{00000000-0005-0000-0000-0000D1030000}"/>
    <cellStyle name="Comma 4 2 2 2 4 2 9 3" xfId="25348" xr:uid="{00000000-0005-0000-0000-0000D2030000}"/>
    <cellStyle name="Comma 4 2 2 2 4 3" xfId="1037" xr:uid="{00000000-0005-0000-0000-0000D3030000}"/>
    <cellStyle name="Comma 4 2 2 2 4 3 2" xfId="1038" xr:uid="{00000000-0005-0000-0000-0000D4030000}"/>
    <cellStyle name="Comma 4 2 2 2 4 3 2 2" xfId="12202" xr:uid="{00000000-0005-0000-0000-0000D5030000}"/>
    <cellStyle name="Comma 4 2 2 2 4 3 2 2 2" xfId="22879" xr:uid="{00000000-0005-0000-0000-0000D6030000}"/>
    <cellStyle name="Comma 4 2 2 2 4 3 2 2 3" xfId="26064" xr:uid="{00000000-0005-0000-0000-0000D7030000}"/>
    <cellStyle name="Comma 4 2 2 2 4 3 2 3" xfId="21140" xr:uid="{00000000-0005-0000-0000-0000D8030000}"/>
    <cellStyle name="Comma 4 2 2 2 4 3 2 4" xfId="24325" xr:uid="{00000000-0005-0000-0000-0000D9030000}"/>
    <cellStyle name="Comma 4 2 2 2 4 3 3" xfId="1039" xr:uid="{00000000-0005-0000-0000-0000DA030000}"/>
    <cellStyle name="Comma 4 2 2 2 4 3 3 2" xfId="12522" xr:uid="{00000000-0005-0000-0000-0000DB030000}"/>
    <cellStyle name="Comma 4 2 2 2 4 3 3 2 2" xfId="23199" xr:uid="{00000000-0005-0000-0000-0000DC030000}"/>
    <cellStyle name="Comma 4 2 2 2 4 3 3 2 3" xfId="26384" xr:uid="{00000000-0005-0000-0000-0000DD030000}"/>
    <cellStyle name="Comma 4 2 2 2 4 3 3 3" xfId="21141" xr:uid="{00000000-0005-0000-0000-0000DE030000}"/>
    <cellStyle name="Comma 4 2 2 2 4 3 3 4" xfId="24326" xr:uid="{00000000-0005-0000-0000-0000DF030000}"/>
    <cellStyle name="Comma 4 2 2 2 4 3 4" xfId="16345" xr:uid="{00000000-0005-0000-0000-0000E0030000}"/>
    <cellStyle name="Comma 4 2 2 2 4 3 4 2" xfId="23677" xr:uid="{00000000-0005-0000-0000-0000E1030000}"/>
    <cellStyle name="Comma 4 2 2 2 4 3 4 3" xfId="26862" xr:uid="{00000000-0005-0000-0000-0000E2030000}"/>
    <cellStyle name="Comma 4 2 2 2 4 3 5" xfId="11801" xr:uid="{00000000-0005-0000-0000-0000E3030000}"/>
    <cellStyle name="Comma 4 2 2 2 4 3 5 2" xfId="22479" xr:uid="{00000000-0005-0000-0000-0000E4030000}"/>
    <cellStyle name="Comma 4 2 2 2 4 3 5 3" xfId="25664" xr:uid="{00000000-0005-0000-0000-0000E5030000}"/>
    <cellStyle name="Comma 4 2 2 2 4 3 6" xfId="21139" xr:uid="{00000000-0005-0000-0000-0000E6030000}"/>
    <cellStyle name="Comma 4 2 2 2 4 3 7" xfId="24324" xr:uid="{00000000-0005-0000-0000-0000E7030000}"/>
    <cellStyle name="Comma 4 2 2 2 4 4" xfId="1040" xr:uid="{00000000-0005-0000-0000-0000E8030000}"/>
    <cellStyle name="Comma 4 2 2 2 4 4 2" xfId="17868" xr:uid="{00000000-0005-0000-0000-0000E9030000}"/>
    <cellStyle name="Comma 4 2 2 2 4 4 2 2" xfId="23837" xr:uid="{00000000-0005-0000-0000-0000EA030000}"/>
    <cellStyle name="Comma 4 2 2 2 4 4 2 3" xfId="27022" xr:uid="{00000000-0005-0000-0000-0000EB030000}"/>
    <cellStyle name="Comma 4 2 2 2 4 4 3" xfId="11961" xr:uid="{00000000-0005-0000-0000-0000EC030000}"/>
    <cellStyle name="Comma 4 2 2 2 4 4 3 2" xfId="22639" xr:uid="{00000000-0005-0000-0000-0000ED030000}"/>
    <cellStyle name="Comma 4 2 2 2 4 4 3 3" xfId="25824" xr:uid="{00000000-0005-0000-0000-0000EE030000}"/>
    <cellStyle name="Comma 4 2 2 2 4 4 4" xfId="21142" xr:uid="{00000000-0005-0000-0000-0000EF030000}"/>
    <cellStyle name="Comma 4 2 2 2 4 4 5" xfId="24327" xr:uid="{00000000-0005-0000-0000-0000F0030000}"/>
    <cellStyle name="Comma 4 2 2 2 4 5" xfId="1041" xr:uid="{00000000-0005-0000-0000-0000F1030000}"/>
    <cellStyle name="Comma 4 2 2 2 4 5 2" xfId="19169" xr:uid="{00000000-0005-0000-0000-0000F2030000}"/>
    <cellStyle name="Comma 4 2 2 2 4 5 2 2" xfId="23976" xr:uid="{00000000-0005-0000-0000-0000F3030000}"/>
    <cellStyle name="Comma 4 2 2 2 4 5 2 3" xfId="27161" xr:uid="{00000000-0005-0000-0000-0000F4030000}"/>
    <cellStyle name="Comma 4 2 2 2 4 5 3" xfId="12124" xr:uid="{00000000-0005-0000-0000-0000F5030000}"/>
    <cellStyle name="Comma 4 2 2 2 4 5 3 2" xfId="22801" xr:uid="{00000000-0005-0000-0000-0000F6030000}"/>
    <cellStyle name="Comma 4 2 2 2 4 5 3 3" xfId="25986" xr:uid="{00000000-0005-0000-0000-0000F7030000}"/>
    <cellStyle name="Comma 4 2 2 2 4 5 4" xfId="21143" xr:uid="{00000000-0005-0000-0000-0000F8030000}"/>
    <cellStyle name="Comma 4 2 2 2 4 5 5" xfId="24328" xr:uid="{00000000-0005-0000-0000-0000F9030000}"/>
    <cellStyle name="Comma 4 2 2 2 4 6" xfId="1042" xr:uid="{00000000-0005-0000-0000-0000FA030000}"/>
    <cellStyle name="Comma 4 2 2 2 4 6 2" xfId="20456" xr:uid="{00000000-0005-0000-0000-0000FB030000}"/>
    <cellStyle name="Comma 4 2 2 2 4 6 2 2" xfId="24110" xr:uid="{00000000-0005-0000-0000-0000FC030000}"/>
    <cellStyle name="Comma 4 2 2 2 4 6 2 3" xfId="27295" xr:uid="{00000000-0005-0000-0000-0000FD030000}"/>
    <cellStyle name="Comma 4 2 2 2 4 6 3" xfId="12362" xr:uid="{00000000-0005-0000-0000-0000FE030000}"/>
    <cellStyle name="Comma 4 2 2 2 4 6 3 2" xfId="23039" xr:uid="{00000000-0005-0000-0000-0000FF030000}"/>
    <cellStyle name="Comma 4 2 2 2 4 6 3 3" xfId="26224" xr:uid="{00000000-0005-0000-0000-000000040000}"/>
    <cellStyle name="Comma 4 2 2 2 4 6 4" xfId="21144" xr:uid="{00000000-0005-0000-0000-000001040000}"/>
    <cellStyle name="Comma 4 2 2 2 4 6 5" xfId="24329" xr:uid="{00000000-0005-0000-0000-000002040000}"/>
    <cellStyle name="Comma 4 2 2 2 4 7" xfId="12817" xr:uid="{00000000-0005-0000-0000-000003040000}"/>
    <cellStyle name="Comma 4 2 2 2 4 7 2" xfId="23279" xr:uid="{00000000-0005-0000-0000-000004040000}"/>
    <cellStyle name="Comma 4 2 2 2 4 7 3" xfId="26464" xr:uid="{00000000-0005-0000-0000-000005040000}"/>
    <cellStyle name="Comma 4 2 2 2 4 8" xfId="10782" xr:uid="{00000000-0005-0000-0000-000006040000}"/>
    <cellStyle name="Comma 4 2 2 2 4 8 2" xfId="22295" xr:uid="{00000000-0005-0000-0000-000007040000}"/>
    <cellStyle name="Comma 4 2 2 2 4 8 3" xfId="25480" xr:uid="{00000000-0005-0000-0000-000008040000}"/>
    <cellStyle name="Comma 4 2 2 2 4 9" xfId="14354" xr:uid="{00000000-0005-0000-0000-000009040000}"/>
    <cellStyle name="Comma 4 2 2 2 4 9 2" xfId="23459" xr:uid="{00000000-0005-0000-0000-00000A040000}"/>
    <cellStyle name="Comma 4 2 2 2 4 9 3" xfId="26644" xr:uid="{00000000-0005-0000-0000-00000B040000}"/>
    <cellStyle name="Comma 4 2 2 2 5" xfId="1043" xr:uid="{00000000-0005-0000-0000-00000C040000}"/>
    <cellStyle name="Comma 4 2 2 2 5 10" xfId="21145" xr:uid="{00000000-0005-0000-0000-00000D040000}"/>
    <cellStyle name="Comma 4 2 2 2 5 11" xfId="24330" xr:uid="{00000000-0005-0000-0000-00000E040000}"/>
    <cellStyle name="Comma 4 2 2 2 5 2" xfId="1044" xr:uid="{00000000-0005-0000-0000-00000F040000}"/>
    <cellStyle name="Comma 4 2 2 2 5 2 2" xfId="16866" xr:uid="{00000000-0005-0000-0000-000010040000}"/>
    <cellStyle name="Comma 4 2 2 2 5 2 2 2" xfId="23733" xr:uid="{00000000-0005-0000-0000-000011040000}"/>
    <cellStyle name="Comma 4 2 2 2 5 2 2 3" xfId="26918" xr:uid="{00000000-0005-0000-0000-000012040000}"/>
    <cellStyle name="Comma 4 2 2 2 5 2 3" xfId="11857" xr:uid="{00000000-0005-0000-0000-000013040000}"/>
    <cellStyle name="Comma 4 2 2 2 5 2 3 2" xfId="22535" xr:uid="{00000000-0005-0000-0000-000014040000}"/>
    <cellStyle name="Comma 4 2 2 2 5 2 3 3" xfId="25720" xr:uid="{00000000-0005-0000-0000-000015040000}"/>
    <cellStyle name="Comma 4 2 2 2 5 2 4" xfId="21146" xr:uid="{00000000-0005-0000-0000-000016040000}"/>
    <cellStyle name="Comma 4 2 2 2 5 2 5" xfId="24331" xr:uid="{00000000-0005-0000-0000-000017040000}"/>
    <cellStyle name="Comma 4 2 2 2 5 3" xfId="1045" xr:uid="{00000000-0005-0000-0000-000018040000}"/>
    <cellStyle name="Comma 4 2 2 2 5 3 2" xfId="18389" xr:uid="{00000000-0005-0000-0000-000019040000}"/>
    <cellStyle name="Comma 4 2 2 2 5 3 2 2" xfId="23893" xr:uid="{00000000-0005-0000-0000-00001A040000}"/>
    <cellStyle name="Comma 4 2 2 2 5 3 2 3" xfId="27078" xr:uid="{00000000-0005-0000-0000-00001B040000}"/>
    <cellStyle name="Comma 4 2 2 2 5 3 3" xfId="12017" xr:uid="{00000000-0005-0000-0000-00001C040000}"/>
    <cellStyle name="Comma 4 2 2 2 5 3 3 2" xfId="22695" xr:uid="{00000000-0005-0000-0000-00001D040000}"/>
    <cellStyle name="Comma 4 2 2 2 5 3 3 3" xfId="25880" xr:uid="{00000000-0005-0000-0000-00001E040000}"/>
    <cellStyle name="Comma 4 2 2 2 5 3 4" xfId="21147" xr:uid="{00000000-0005-0000-0000-00001F040000}"/>
    <cellStyle name="Comma 4 2 2 2 5 3 5" xfId="24332" xr:uid="{00000000-0005-0000-0000-000020040000}"/>
    <cellStyle name="Comma 4 2 2 2 5 4" xfId="1046" xr:uid="{00000000-0005-0000-0000-000021040000}"/>
    <cellStyle name="Comma 4 2 2 2 5 4 2" xfId="19690" xr:uid="{00000000-0005-0000-0000-000022040000}"/>
    <cellStyle name="Comma 4 2 2 2 5 4 2 2" xfId="24030" xr:uid="{00000000-0005-0000-0000-000023040000}"/>
    <cellStyle name="Comma 4 2 2 2 5 4 2 3" xfId="27215" xr:uid="{00000000-0005-0000-0000-000024040000}"/>
    <cellStyle name="Comma 4 2 2 2 5 4 3" xfId="12258" xr:uid="{00000000-0005-0000-0000-000025040000}"/>
    <cellStyle name="Comma 4 2 2 2 5 4 3 2" xfId="22935" xr:uid="{00000000-0005-0000-0000-000026040000}"/>
    <cellStyle name="Comma 4 2 2 2 5 4 3 3" xfId="26120" xr:uid="{00000000-0005-0000-0000-000027040000}"/>
    <cellStyle name="Comma 4 2 2 2 5 4 4" xfId="21148" xr:uid="{00000000-0005-0000-0000-000028040000}"/>
    <cellStyle name="Comma 4 2 2 2 5 4 5" xfId="24333" xr:uid="{00000000-0005-0000-0000-000029040000}"/>
    <cellStyle name="Comma 4 2 2 2 5 5" xfId="1047" xr:uid="{00000000-0005-0000-0000-00002A040000}"/>
    <cellStyle name="Comma 4 2 2 2 5 5 2" xfId="12418" xr:uid="{00000000-0005-0000-0000-00002B040000}"/>
    <cellStyle name="Comma 4 2 2 2 5 5 2 2" xfId="23095" xr:uid="{00000000-0005-0000-0000-00002C040000}"/>
    <cellStyle name="Comma 4 2 2 2 5 5 2 3" xfId="26280" xr:uid="{00000000-0005-0000-0000-00002D040000}"/>
    <cellStyle name="Comma 4 2 2 2 5 5 3" xfId="21149" xr:uid="{00000000-0005-0000-0000-00002E040000}"/>
    <cellStyle name="Comma 4 2 2 2 5 5 4" xfId="24334" xr:uid="{00000000-0005-0000-0000-00002F040000}"/>
    <cellStyle name="Comma 4 2 2 2 5 6" xfId="13338" xr:uid="{00000000-0005-0000-0000-000030040000}"/>
    <cellStyle name="Comma 4 2 2 2 5 6 2" xfId="23335" xr:uid="{00000000-0005-0000-0000-000031040000}"/>
    <cellStyle name="Comma 4 2 2 2 5 6 3" xfId="26520" xr:uid="{00000000-0005-0000-0000-000032040000}"/>
    <cellStyle name="Comma 4 2 2 2 5 7" xfId="10913" xr:uid="{00000000-0005-0000-0000-000033040000}"/>
    <cellStyle name="Comma 4 2 2 2 5 7 2" xfId="22310" xr:uid="{00000000-0005-0000-0000-000034040000}"/>
    <cellStyle name="Comma 4 2 2 2 5 7 3" xfId="25495" xr:uid="{00000000-0005-0000-0000-000035040000}"/>
    <cellStyle name="Comma 4 2 2 2 5 8" xfId="14885" xr:uid="{00000000-0005-0000-0000-000036040000}"/>
    <cellStyle name="Comma 4 2 2 2 5 8 2" xfId="23525" xr:uid="{00000000-0005-0000-0000-000037040000}"/>
    <cellStyle name="Comma 4 2 2 2 5 8 3" xfId="26710" xr:uid="{00000000-0005-0000-0000-000038040000}"/>
    <cellStyle name="Comma 4 2 2 2 5 9" xfId="10118" xr:uid="{00000000-0005-0000-0000-000039040000}"/>
    <cellStyle name="Comma 4 2 2 2 5 9 2" xfId="22137" xr:uid="{00000000-0005-0000-0000-00003A040000}"/>
    <cellStyle name="Comma 4 2 2 2 5 9 3" xfId="25322" xr:uid="{00000000-0005-0000-0000-00003B040000}"/>
    <cellStyle name="Comma 4 2 2 2 6" xfId="1048" xr:uid="{00000000-0005-0000-0000-00003C040000}"/>
    <cellStyle name="Comma 4 2 2 2 6 2" xfId="1049" xr:uid="{00000000-0005-0000-0000-00003D040000}"/>
    <cellStyle name="Comma 4 2 2 2 6 2 2" xfId="12178" xr:uid="{00000000-0005-0000-0000-00003E040000}"/>
    <cellStyle name="Comma 4 2 2 2 6 2 2 2" xfId="22855" xr:uid="{00000000-0005-0000-0000-00003F040000}"/>
    <cellStyle name="Comma 4 2 2 2 6 2 2 3" xfId="26040" xr:uid="{00000000-0005-0000-0000-000040040000}"/>
    <cellStyle name="Comma 4 2 2 2 6 2 3" xfId="21151" xr:uid="{00000000-0005-0000-0000-000041040000}"/>
    <cellStyle name="Comma 4 2 2 2 6 2 4" xfId="24336" xr:uid="{00000000-0005-0000-0000-000042040000}"/>
    <cellStyle name="Comma 4 2 2 2 6 3" xfId="1050" xr:uid="{00000000-0005-0000-0000-000043040000}"/>
    <cellStyle name="Comma 4 2 2 2 6 3 2" xfId="12498" xr:uid="{00000000-0005-0000-0000-000044040000}"/>
    <cellStyle name="Comma 4 2 2 2 6 3 2 2" xfId="23175" xr:uid="{00000000-0005-0000-0000-000045040000}"/>
    <cellStyle name="Comma 4 2 2 2 6 3 2 3" xfId="26360" xr:uid="{00000000-0005-0000-0000-000046040000}"/>
    <cellStyle name="Comma 4 2 2 2 6 3 3" xfId="21152" xr:uid="{00000000-0005-0000-0000-000047040000}"/>
    <cellStyle name="Comma 4 2 2 2 6 3 4" xfId="24337" xr:uid="{00000000-0005-0000-0000-000048040000}"/>
    <cellStyle name="Comma 4 2 2 2 6 4" xfId="15748" xr:uid="{00000000-0005-0000-0000-000049040000}"/>
    <cellStyle name="Comma 4 2 2 2 6 4 2" xfId="23614" xr:uid="{00000000-0005-0000-0000-00004A040000}"/>
    <cellStyle name="Comma 4 2 2 2 6 4 3" xfId="26799" xr:uid="{00000000-0005-0000-0000-00004B040000}"/>
    <cellStyle name="Comma 4 2 2 2 6 5" xfId="11167" xr:uid="{00000000-0005-0000-0000-00004C040000}"/>
    <cellStyle name="Comma 4 2 2 2 6 5 2" xfId="22343" xr:uid="{00000000-0005-0000-0000-00004D040000}"/>
    <cellStyle name="Comma 4 2 2 2 6 5 3" xfId="25528" xr:uid="{00000000-0005-0000-0000-00004E040000}"/>
    <cellStyle name="Comma 4 2 2 2 6 6" xfId="21150" xr:uid="{00000000-0005-0000-0000-00004F040000}"/>
    <cellStyle name="Comma 4 2 2 2 6 7" xfId="24335" xr:uid="{00000000-0005-0000-0000-000050040000}"/>
    <cellStyle name="Comma 4 2 2 2 7" xfId="1051" xr:uid="{00000000-0005-0000-0000-000051040000}"/>
    <cellStyle name="Comma 4 2 2 2 7 2" xfId="15871" xr:uid="{00000000-0005-0000-0000-000052040000}"/>
    <cellStyle name="Comma 4 2 2 2 7 2 2" xfId="23629" xr:uid="{00000000-0005-0000-0000-000053040000}"/>
    <cellStyle name="Comma 4 2 2 2 7 2 3" xfId="26814" xr:uid="{00000000-0005-0000-0000-000054040000}"/>
    <cellStyle name="Comma 4 2 2 2 7 3" xfId="11190" xr:uid="{00000000-0005-0000-0000-000055040000}"/>
    <cellStyle name="Comma 4 2 2 2 7 3 2" xfId="22358" xr:uid="{00000000-0005-0000-0000-000056040000}"/>
    <cellStyle name="Comma 4 2 2 2 7 3 3" xfId="25543" xr:uid="{00000000-0005-0000-0000-000057040000}"/>
    <cellStyle name="Comma 4 2 2 2 7 4" xfId="21153" xr:uid="{00000000-0005-0000-0000-000058040000}"/>
    <cellStyle name="Comma 4 2 2 2 7 5" xfId="24338" xr:uid="{00000000-0005-0000-0000-000059040000}"/>
    <cellStyle name="Comma 4 2 2 2 8" xfId="1052" xr:uid="{00000000-0005-0000-0000-00005A040000}"/>
    <cellStyle name="Comma 4 2 2 2 8 2" xfId="16105" xr:uid="{00000000-0005-0000-0000-00005B040000}"/>
    <cellStyle name="Comma 4 2 2 2 8 2 2" xfId="23653" xr:uid="{00000000-0005-0000-0000-00005C040000}"/>
    <cellStyle name="Comma 4 2 2 2 8 2 3" xfId="26838" xr:uid="{00000000-0005-0000-0000-00005D040000}"/>
    <cellStyle name="Comma 4 2 2 2 8 3" xfId="11777" xr:uid="{00000000-0005-0000-0000-00005E040000}"/>
    <cellStyle name="Comma 4 2 2 2 8 3 2" xfId="22455" xr:uid="{00000000-0005-0000-0000-00005F040000}"/>
    <cellStyle name="Comma 4 2 2 2 8 3 3" xfId="25640" xr:uid="{00000000-0005-0000-0000-000060040000}"/>
    <cellStyle name="Comma 4 2 2 2 8 4" xfId="21154" xr:uid="{00000000-0005-0000-0000-000061040000}"/>
    <cellStyle name="Comma 4 2 2 2 8 5" xfId="24339" xr:uid="{00000000-0005-0000-0000-000062040000}"/>
    <cellStyle name="Comma 4 2 2 2 9" xfId="1053" xr:uid="{00000000-0005-0000-0000-000063040000}"/>
    <cellStyle name="Comma 4 2 2 2 9 2" xfId="17628" xr:uid="{00000000-0005-0000-0000-000064040000}"/>
    <cellStyle name="Comma 4 2 2 2 9 2 2" xfId="23813" xr:uid="{00000000-0005-0000-0000-000065040000}"/>
    <cellStyle name="Comma 4 2 2 2 9 2 3" xfId="26998" xr:uid="{00000000-0005-0000-0000-000066040000}"/>
    <cellStyle name="Comma 4 2 2 2 9 3" xfId="11937" xr:uid="{00000000-0005-0000-0000-000067040000}"/>
    <cellStyle name="Comma 4 2 2 2 9 3 2" xfId="22615" xr:uid="{00000000-0005-0000-0000-000068040000}"/>
    <cellStyle name="Comma 4 2 2 2 9 3 3" xfId="25800" xr:uid="{00000000-0005-0000-0000-000069040000}"/>
    <cellStyle name="Comma 4 2 2 2 9 4" xfId="21155" xr:uid="{00000000-0005-0000-0000-00006A040000}"/>
    <cellStyle name="Comma 4 2 2 2 9 5" xfId="24340" xr:uid="{00000000-0005-0000-0000-00006B040000}"/>
    <cellStyle name="Comma 4 2 2 3" xfId="81" xr:uid="{00000000-0005-0000-0000-00006C040000}"/>
    <cellStyle name="Comma 4 2 2 3 10" xfId="1054" xr:uid="{00000000-0005-0000-0000-00006D040000}"/>
    <cellStyle name="Comma 4 2 2 3 10 2" xfId="12340" xr:uid="{00000000-0005-0000-0000-00006E040000}"/>
    <cellStyle name="Comma 4 2 2 3 10 2 2" xfId="23017" xr:uid="{00000000-0005-0000-0000-00006F040000}"/>
    <cellStyle name="Comma 4 2 2 3 10 2 3" xfId="26202" xr:uid="{00000000-0005-0000-0000-000070040000}"/>
    <cellStyle name="Comma 4 2 2 3 10 3" xfId="21156" xr:uid="{00000000-0005-0000-0000-000071040000}"/>
    <cellStyle name="Comma 4 2 2 3 10 4" xfId="24341" xr:uid="{00000000-0005-0000-0000-000072040000}"/>
    <cellStyle name="Comma 4 2 2 3 11" xfId="12580" xr:uid="{00000000-0005-0000-0000-000073040000}"/>
    <cellStyle name="Comma 4 2 2 3 11 2" xfId="23257" xr:uid="{00000000-0005-0000-0000-000074040000}"/>
    <cellStyle name="Comma 4 2 2 3 11 3" xfId="26442" xr:uid="{00000000-0005-0000-0000-000075040000}"/>
    <cellStyle name="Comma 4 2 2 3 12" xfId="10202" xr:uid="{00000000-0005-0000-0000-000076040000}"/>
    <cellStyle name="Comma 4 2 2 3 12 2" xfId="22234" xr:uid="{00000000-0005-0000-0000-000077040000}"/>
    <cellStyle name="Comma 4 2 2 3 12 3" xfId="25419" xr:uid="{00000000-0005-0000-0000-000078040000}"/>
    <cellStyle name="Comma 4 2 2 3 13" xfId="14112" xr:uid="{00000000-0005-0000-0000-000079040000}"/>
    <cellStyle name="Comma 4 2 2 3 13 2" xfId="23431" xr:uid="{00000000-0005-0000-0000-00007A040000}"/>
    <cellStyle name="Comma 4 2 2 3 13 3" xfId="26616" xr:uid="{00000000-0005-0000-0000-00007B040000}"/>
    <cellStyle name="Comma 4 2 2 3 14" xfId="10024" xr:uid="{00000000-0005-0000-0000-00007C040000}"/>
    <cellStyle name="Comma 4 2 2 3 14 2" xfId="22043" xr:uid="{00000000-0005-0000-0000-00007D040000}"/>
    <cellStyle name="Comma 4 2 2 3 14 3" xfId="25228" xr:uid="{00000000-0005-0000-0000-00007E040000}"/>
    <cellStyle name="Comma 4 2 2 3 15" xfId="21025" xr:uid="{00000000-0005-0000-0000-00007F040000}"/>
    <cellStyle name="Comma 4 2 2 3 16" xfId="24210" xr:uid="{00000000-0005-0000-0000-000080040000}"/>
    <cellStyle name="Comma 4 2 2 3 2" xfId="82" xr:uid="{00000000-0005-0000-0000-000081040000}"/>
    <cellStyle name="Comma 4 2 2 3 2 10" xfId="10101" xr:uid="{00000000-0005-0000-0000-000082040000}"/>
    <cellStyle name="Comma 4 2 2 3 2 10 2" xfId="22120" xr:uid="{00000000-0005-0000-0000-000083040000}"/>
    <cellStyle name="Comma 4 2 2 3 2 10 3" xfId="25305" xr:uid="{00000000-0005-0000-0000-000084040000}"/>
    <cellStyle name="Comma 4 2 2 3 2 11" xfId="21050" xr:uid="{00000000-0005-0000-0000-000085040000}"/>
    <cellStyle name="Comma 4 2 2 3 2 12" xfId="24235" xr:uid="{00000000-0005-0000-0000-000086040000}"/>
    <cellStyle name="Comma 4 2 2 3 2 2" xfId="83" xr:uid="{00000000-0005-0000-0000-000087040000}"/>
    <cellStyle name="Comma 4 2 2 3 2 2 10" xfId="21157" xr:uid="{00000000-0005-0000-0000-000088040000}"/>
    <cellStyle name="Comma 4 2 2 3 2 2 11" xfId="24342" xr:uid="{00000000-0005-0000-0000-000089040000}"/>
    <cellStyle name="Comma 4 2 2 3 2 2 2" xfId="1055" xr:uid="{00000000-0005-0000-0000-00008A040000}"/>
    <cellStyle name="Comma 4 2 2 3 2 2 2 2" xfId="17107" xr:uid="{00000000-0005-0000-0000-00008B040000}"/>
    <cellStyle name="Comma 4 2 2 3 2 2 2 2 2" xfId="23760" xr:uid="{00000000-0005-0000-0000-00008C040000}"/>
    <cellStyle name="Comma 4 2 2 3 2 2 2 2 3" xfId="26945" xr:uid="{00000000-0005-0000-0000-00008D040000}"/>
    <cellStyle name="Comma 4 2 2 3 2 2 2 3" xfId="11884" xr:uid="{00000000-0005-0000-0000-00008E040000}"/>
    <cellStyle name="Comma 4 2 2 3 2 2 2 3 2" xfId="22562" xr:uid="{00000000-0005-0000-0000-00008F040000}"/>
    <cellStyle name="Comma 4 2 2 3 2 2 2 3 3" xfId="25747" xr:uid="{00000000-0005-0000-0000-000090040000}"/>
    <cellStyle name="Comma 4 2 2 3 2 2 2 4" xfId="21158" xr:uid="{00000000-0005-0000-0000-000091040000}"/>
    <cellStyle name="Comma 4 2 2 3 2 2 2 5" xfId="24343" xr:uid="{00000000-0005-0000-0000-000092040000}"/>
    <cellStyle name="Comma 4 2 2 3 2 2 3" xfId="1056" xr:uid="{00000000-0005-0000-0000-000093040000}"/>
    <cellStyle name="Comma 4 2 2 3 2 2 3 2" xfId="18630" xr:uid="{00000000-0005-0000-0000-000094040000}"/>
    <cellStyle name="Comma 4 2 2 3 2 2 3 2 2" xfId="23920" xr:uid="{00000000-0005-0000-0000-000095040000}"/>
    <cellStyle name="Comma 4 2 2 3 2 2 3 2 3" xfId="27105" xr:uid="{00000000-0005-0000-0000-000096040000}"/>
    <cellStyle name="Comma 4 2 2 3 2 2 3 3" xfId="12044" xr:uid="{00000000-0005-0000-0000-000097040000}"/>
    <cellStyle name="Comma 4 2 2 3 2 2 3 3 2" xfId="22722" xr:uid="{00000000-0005-0000-0000-000098040000}"/>
    <cellStyle name="Comma 4 2 2 3 2 2 3 3 3" xfId="25907" xr:uid="{00000000-0005-0000-0000-000099040000}"/>
    <cellStyle name="Comma 4 2 2 3 2 2 3 4" xfId="21159" xr:uid="{00000000-0005-0000-0000-00009A040000}"/>
    <cellStyle name="Comma 4 2 2 3 2 2 3 5" xfId="24344" xr:uid="{00000000-0005-0000-0000-00009B040000}"/>
    <cellStyle name="Comma 4 2 2 3 2 2 4" xfId="1057" xr:uid="{00000000-0005-0000-0000-00009C040000}"/>
    <cellStyle name="Comma 4 2 2 3 2 2 4 2" xfId="19931" xr:uid="{00000000-0005-0000-0000-00009D040000}"/>
    <cellStyle name="Comma 4 2 2 3 2 2 4 2 2" xfId="24057" xr:uid="{00000000-0005-0000-0000-00009E040000}"/>
    <cellStyle name="Comma 4 2 2 3 2 2 4 2 3" xfId="27242" xr:uid="{00000000-0005-0000-0000-00009F040000}"/>
    <cellStyle name="Comma 4 2 2 3 2 2 4 3" xfId="12285" xr:uid="{00000000-0005-0000-0000-0000A0040000}"/>
    <cellStyle name="Comma 4 2 2 3 2 2 4 3 2" xfId="22962" xr:uid="{00000000-0005-0000-0000-0000A1040000}"/>
    <cellStyle name="Comma 4 2 2 3 2 2 4 3 3" xfId="26147" xr:uid="{00000000-0005-0000-0000-0000A2040000}"/>
    <cellStyle name="Comma 4 2 2 3 2 2 4 4" xfId="21160" xr:uid="{00000000-0005-0000-0000-0000A3040000}"/>
    <cellStyle name="Comma 4 2 2 3 2 2 4 5" xfId="24345" xr:uid="{00000000-0005-0000-0000-0000A4040000}"/>
    <cellStyle name="Comma 4 2 2 3 2 2 5" xfId="1058" xr:uid="{00000000-0005-0000-0000-0000A5040000}"/>
    <cellStyle name="Comma 4 2 2 3 2 2 5 2" xfId="12445" xr:uid="{00000000-0005-0000-0000-0000A6040000}"/>
    <cellStyle name="Comma 4 2 2 3 2 2 5 2 2" xfId="23122" xr:uid="{00000000-0005-0000-0000-0000A7040000}"/>
    <cellStyle name="Comma 4 2 2 3 2 2 5 2 3" xfId="26307" xr:uid="{00000000-0005-0000-0000-0000A8040000}"/>
    <cellStyle name="Comma 4 2 2 3 2 2 5 3" xfId="21161" xr:uid="{00000000-0005-0000-0000-0000A9040000}"/>
    <cellStyle name="Comma 4 2 2 3 2 2 5 4" xfId="24346" xr:uid="{00000000-0005-0000-0000-0000AA040000}"/>
    <cellStyle name="Comma 4 2 2 3 2 2 6" xfId="13579" xr:uid="{00000000-0005-0000-0000-0000AB040000}"/>
    <cellStyle name="Comma 4 2 2 3 2 2 6 2" xfId="23362" xr:uid="{00000000-0005-0000-0000-0000AC040000}"/>
    <cellStyle name="Comma 4 2 2 3 2 2 6 3" xfId="26547" xr:uid="{00000000-0005-0000-0000-0000AD040000}"/>
    <cellStyle name="Comma 4 2 2 3 2 2 7" xfId="11222" xr:uid="{00000000-0005-0000-0000-0000AE040000}"/>
    <cellStyle name="Comma 4 2 2 3 2 2 7 2" xfId="22387" xr:uid="{00000000-0005-0000-0000-0000AF040000}"/>
    <cellStyle name="Comma 4 2 2 3 2 2 7 3" xfId="25572" xr:uid="{00000000-0005-0000-0000-0000B0040000}"/>
    <cellStyle name="Comma 4 2 2 3 2 2 8" xfId="15126" xr:uid="{00000000-0005-0000-0000-0000B1040000}"/>
    <cellStyle name="Comma 4 2 2 3 2 2 8 2" xfId="23552" xr:uid="{00000000-0005-0000-0000-0000B2040000}"/>
    <cellStyle name="Comma 4 2 2 3 2 2 8 3" xfId="26737" xr:uid="{00000000-0005-0000-0000-0000B3040000}"/>
    <cellStyle name="Comma 4 2 2 3 2 2 9" xfId="10145" xr:uid="{00000000-0005-0000-0000-0000B4040000}"/>
    <cellStyle name="Comma 4 2 2 3 2 2 9 2" xfId="22164" xr:uid="{00000000-0005-0000-0000-0000B5040000}"/>
    <cellStyle name="Comma 4 2 2 3 2 2 9 3" xfId="25349" xr:uid="{00000000-0005-0000-0000-0000B6040000}"/>
    <cellStyle name="Comma 4 2 2 3 2 3" xfId="1059" xr:uid="{00000000-0005-0000-0000-0000B7040000}"/>
    <cellStyle name="Comma 4 2 2 3 2 3 2" xfId="1060" xr:uid="{00000000-0005-0000-0000-0000B8040000}"/>
    <cellStyle name="Comma 4 2 2 3 2 3 2 2" xfId="12242" xr:uid="{00000000-0005-0000-0000-0000B9040000}"/>
    <cellStyle name="Comma 4 2 2 3 2 3 2 2 2" xfId="22919" xr:uid="{00000000-0005-0000-0000-0000BA040000}"/>
    <cellStyle name="Comma 4 2 2 3 2 3 2 2 3" xfId="26104" xr:uid="{00000000-0005-0000-0000-0000BB040000}"/>
    <cellStyle name="Comma 4 2 2 3 2 3 2 3" xfId="21163" xr:uid="{00000000-0005-0000-0000-0000BC040000}"/>
    <cellStyle name="Comma 4 2 2 3 2 3 2 4" xfId="24348" xr:uid="{00000000-0005-0000-0000-0000BD040000}"/>
    <cellStyle name="Comma 4 2 2 3 2 3 3" xfId="1061" xr:uid="{00000000-0005-0000-0000-0000BE040000}"/>
    <cellStyle name="Comma 4 2 2 3 2 3 3 2" xfId="12562" xr:uid="{00000000-0005-0000-0000-0000BF040000}"/>
    <cellStyle name="Comma 4 2 2 3 2 3 3 2 2" xfId="23239" xr:uid="{00000000-0005-0000-0000-0000C0040000}"/>
    <cellStyle name="Comma 4 2 2 3 2 3 3 2 3" xfId="26424" xr:uid="{00000000-0005-0000-0000-0000C1040000}"/>
    <cellStyle name="Comma 4 2 2 3 2 3 3 3" xfId="21164" xr:uid="{00000000-0005-0000-0000-0000C2040000}"/>
    <cellStyle name="Comma 4 2 2 3 2 3 3 4" xfId="24349" xr:uid="{00000000-0005-0000-0000-0000C3040000}"/>
    <cellStyle name="Comma 4 2 2 3 2 3 4" xfId="16731" xr:uid="{00000000-0005-0000-0000-0000C4040000}"/>
    <cellStyle name="Comma 4 2 2 3 2 3 4 2" xfId="23717" xr:uid="{00000000-0005-0000-0000-0000C5040000}"/>
    <cellStyle name="Comma 4 2 2 3 2 3 4 3" xfId="26902" xr:uid="{00000000-0005-0000-0000-0000C6040000}"/>
    <cellStyle name="Comma 4 2 2 3 2 3 5" xfId="11841" xr:uid="{00000000-0005-0000-0000-0000C7040000}"/>
    <cellStyle name="Comma 4 2 2 3 2 3 5 2" xfId="22519" xr:uid="{00000000-0005-0000-0000-0000C8040000}"/>
    <cellStyle name="Comma 4 2 2 3 2 3 5 3" xfId="25704" xr:uid="{00000000-0005-0000-0000-0000C9040000}"/>
    <cellStyle name="Comma 4 2 2 3 2 3 6" xfId="21162" xr:uid="{00000000-0005-0000-0000-0000CA040000}"/>
    <cellStyle name="Comma 4 2 2 3 2 3 7" xfId="24347" xr:uid="{00000000-0005-0000-0000-0000CB040000}"/>
    <cellStyle name="Comma 4 2 2 3 2 4" xfId="1062" xr:uid="{00000000-0005-0000-0000-0000CC040000}"/>
    <cellStyle name="Comma 4 2 2 3 2 4 2" xfId="18254" xr:uid="{00000000-0005-0000-0000-0000CD040000}"/>
    <cellStyle name="Comma 4 2 2 3 2 4 2 2" xfId="23877" xr:uid="{00000000-0005-0000-0000-0000CE040000}"/>
    <cellStyle name="Comma 4 2 2 3 2 4 2 3" xfId="27062" xr:uid="{00000000-0005-0000-0000-0000CF040000}"/>
    <cellStyle name="Comma 4 2 2 3 2 4 3" xfId="12001" xr:uid="{00000000-0005-0000-0000-0000D0040000}"/>
    <cellStyle name="Comma 4 2 2 3 2 4 3 2" xfId="22679" xr:uid="{00000000-0005-0000-0000-0000D1040000}"/>
    <cellStyle name="Comma 4 2 2 3 2 4 3 3" xfId="25864" xr:uid="{00000000-0005-0000-0000-0000D2040000}"/>
    <cellStyle name="Comma 4 2 2 3 2 4 4" xfId="21165" xr:uid="{00000000-0005-0000-0000-0000D3040000}"/>
    <cellStyle name="Comma 4 2 2 3 2 4 5" xfId="24350" xr:uid="{00000000-0005-0000-0000-0000D4040000}"/>
    <cellStyle name="Comma 4 2 2 3 2 5" xfId="1063" xr:uid="{00000000-0005-0000-0000-0000D5040000}"/>
    <cellStyle name="Comma 4 2 2 3 2 5 2" xfId="19170" xr:uid="{00000000-0005-0000-0000-0000D6040000}"/>
    <cellStyle name="Comma 4 2 2 3 2 5 2 2" xfId="23977" xr:uid="{00000000-0005-0000-0000-0000D7040000}"/>
    <cellStyle name="Comma 4 2 2 3 2 5 2 3" xfId="27162" xr:uid="{00000000-0005-0000-0000-0000D8040000}"/>
    <cellStyle name="Comma 4 2 2 3 2 5 3" xfId="12125" xr:uid="{00000000-0005-0000-0000-0000D9040000}"/>
    <cellStyle name="Comma 4 2 2 3 2 5 3 2" xfId="22802" xr:uid="{00000000-0005-0000-0000-0000DA040000}"/>
    <cellStyle name="Comma 4 2 2 3 2 5 3 3" xfId="25987" xr:uid="{00000000-0005-0000-0000-0000DB040000}"/>
    <cellStyle name="Comma 4 2 2 3 2 5 4" xfId="21166" xr:uid="{00000000-0005-0000-0000-0000DC040000}"/>
    <cellStyle name="Comma 4 2 2 3 2 5 5" xfId="24351" xr:uid="{00000000-0005-0000-0000-0000DD040000}"/>
    <cellStyle name="Comma 4 2 2 3 2 6" xfId="1064" xr:uid="{00000000-0005-0000-0000-0000DE040000}"/>
    <cellStyle name="Comma 4 2 2 3 2 6 2" xfId="20842" xr:uid="{00000000-0005-0000-0000-0000DF040000}"/>
    <cellStyle name="Comma 4 2 2 3 2 6 2 2" xfId="24150" xr:uid="{00000000-0005-0000-0000-0000E0040000}"/>
    <cellStyle name="Comma 4 2 2 3 2 6 2 3" xfId="27335" xr:uid="{00000000-0005-0000-0000-0000E1040000}"/>
    <cellStyle name="Comma 4 2 2 3 2 6 3" xfId="12402" xr:uid="{00000000-0005-0000-0000-0000E2040000}"/>
    <cellStyle name="Comma 4 2 2 3 2 6 3 2" xfId="23079" xr:uid="{00000000-0005-0000-0000-0000E3040000}"/>
    <cellStyle name="Comma 4 2 2 3 2 6 3 3" xfId="26264" xr:uid="{00000000-0005-0000-0000-0000E4040000}"/>
    <cellStyle name="Comma 4 2 2 3 2 6 4" xfId="21167" xr:uid="{00000000-0005-0000-0000-0000E5040000}"/>
    <cellStyle name="Comma 4 2 2 3 2 6 5" xfId="24352" xr:uid="{00000000-0005-0000-0000-0000E6040000}"/>
    <cellStyle name="Comma 4 2 2 3 2 7" xfId="13203" xr:uid="{00000000-0005-0000-0000-0000E7040000}"/>
    <cellStyle name="Comma 4 2 2 3 2 7 2" xfId="23319" xr:uid="{00000000-0005-0000-0000-0000E8040000}"/>
    <cellStyle name="Comma 4 2 2 3 2 7 3" xfId="26504" xr:uid="{00000000-0005-0000-0000-0000E9040000}"/>
    <cellStyle name="Comma 4 2 2 3 2 8" xfId="10557" xr:uid="{00000000-0005-0000-0000-0000EA040000}"/>
    <cellStyle name="Comma 4 2 2 3 2 8 2" xfId="22273" xr:uid="{00000000-0005-0000-0000-0000EB040000}"/>
    <cellStyle name="Comma 4 2 2 3 2 8 3" xfId="25458" xr:uid="{00000000-0005-0000-0000-0000EC040000}"/>
    <cellStyle name="Comma 4 2 2 3 2 9" xfId="14749" xr:uid="{00000000-0005-0000-0000-0000ED040000}"/>
    <cellStyle name="Comma 4 2 2 3 2 9 2" xfId="23508" xr:uid="{00000000-0005-0000-0000-0000EE040000}"/>
    <cellStyle name="Comma 4 2 2 3 2 9 3" xfId="26693" xr:uid="{00000000-0005-0000-0000-0000EF040000}"/>
    <cellStyle name="Comma 4 2 2 3 3" xfId="84" xr:uid="{00000000-0005-0000-0000-0000F0040000}"/>
    <cellStyle name="Comma 4 2 2 3 3 10" xfId="10076" xr:uid="{00000000-0005-0000-0000-0000F1040000}"/>
    <cellStyle name="Comma 4 2 2 3 3 10 2" xfId="22095" xr:uid="{00000000-0005-0000-0000-0000F2040000}"/>
    <cellStyle name="Comma 4 2 2 3 3 10 3" xfId="25280" xr:uid="{00000000-0005-0000-0000-0000F3040000}"/>
    <cellStyle name="Comma 4 2 2 3 3 11" xfId="21168" xr:uid="{00000000-0005-0000-0000-0000F4040000}"/>
    <cellStyle name="Comma 4 2 2 3 3 12" xfId="24353" xr:uid="{00000000-0005-0000-0000-0000F5040000}"/>
    <cellStyle name="Comma 4 2 2 3 3 2" xfId="1065" xr:uid="{00000000-0005-0000-0000-0000F6040000}"/>
    <cellStyle name="Comma 4 2 2 3 3 2 10" xfId="21169" xr:uid="{00000000-0005-0000-0000-0000F7040000}"/>
    <cellStyle name="Comma 4 2 2 3 3 2 11" xfId="24354" xr:uid="{00000000-0005-0000-0000-0000F8040000}"/>
    <cellStyle name="Comma 4 2 2 3 3 2 2" xfId="1066" xr:uid="{00000000-0005-0000-0000-0000F9040000}"/>
    <cellStyle name="Comma 4 2 2 3 3 2 2 2" xfId="17108" xr:uid="{00000000-0005-0000-0000-0000FA040000}"/>
    <cellStyle name="Comma 4 2 2 3 3 2 2 2 2" xfId="23761" xr:uid="{00000000-0005-0000-0000-0000FB040000}"/>
    <cellStyle name="Comma 4 2 2 3 3 2 2 2 3" xfId="26946" xr:uid="{00000000-0005-0000-0000-0000FC040000}"/>
    <cellStyle name="Comma 4 2 2 3 3 2 2 3" xfId="11885" xr:uid="{00000000-0005-0000-0000-0000FD040000}"/>
    <cellStyle name="Comma 4 2 2 3 3 2 2 3 2" xfId="22563" xr:uid="{00000000-0005-0000-0000-0000FE040000}"/>
    <cellStyle name="Comma 4 2 2 3 3 2 2 3 3" xfId="25748" xr:uid="{00000000-0005-0000-0000-0000FF040000}"/>
    <cellStyle name="Comma 4 2 2 3 3 2 2 4" xfId="21170" xr:uid="{00000000-0005-0000-0000-000000050000}"/>
    <cellStyle name="Comma 4 2 2 3 3 2 2 5" xfId="24355" xr:uid="{00000000-0005-0000-0000-000001050000}"/>
    <cellStyle name="Comma 4 2 2 3 3 2 3" xfId="1067" xr:uid="{00000000-0005-0000-0000-000002050000}"/>
    <cellStyle name="Comma 4 2 2 3 3 2 3 2" xfId="18631" xr:uid="{00000000-0005-0000-0000-000003050000}"/>
    <cellStyle name="Comma 4 2 2 3 3 2 3 2 2" xfId="23921" xr:uid="{00000000-0005-0000-0000-000004050000}"/>
    <cellStyle name="Comma 4 2 2 3 3 2 3 2 3" xfId="27106" xr:uid="{00000000-0005-0000-0000-000005050000}"/>
    <cellStyle name="Comma 4 2 2 3 3 2 3 3" xfId="12045" xr:uid="{00000000-0005-0000-0000-000006050000}"/>
    <cellStyle name="Comma 4 2 2 3 3 2 3 3 2" xfId="22723" xr:uid="{00000000-0005-0000-0000-000007050000}"/>
    <cellStyle name="Comma 4 2 2 3 3 2 3 3 3" xfId="25908" xr:uid="{00000000-0005-0000-0000-000008050000}"/>
    <cellStyle name="Comma 4 2 2 3 3 2 3 4" xfId="21171" xr:uid="{00000000-0005-0000-0000-000009050000}"/>
    <cellStyle name="Comma 4 2 2 3 3 2 3 5" xfId="24356" xr:uid="{00000000-0005-0000-0000-00000A050000}"/>
    <cellStyle name="Comma 4 2 2 3 3 2 4" xfId="1068" xr:uid="{00000000-0005-0000-0000-00000B050000}"/>
    <cellStyle name="Comma 4 2 2 3 3 2 4 2" xfId="19932" xr:uid="{00000000-0005-0000-0000-00000C050000}"/>
    <cellStyle name="Comma 4 2 2 3 3 2 4 2 2" xfId="24058" xr:uid="{00000000-0005-0000-0000-00000D050000}"/>
    <cellStyle name="Comma 4 2 2 3 3 2 4 2 3" xfId="27243" xr:uid="{00000000-0005-0000-0000-00000E050000}"/>
    <cellStyle name="Comma 4 2 2 3 3 2 4 3" xfId="12286" xr:uid="{00000000-0005-0000-0000-00000F050000}"/>
    <cellStyle name="Comma 4 2 2 3 3 2 4 3 2" xfId="22963" xr:uid="{00000000-0005-0000-0000-000010050000}"/>
    <cellStyle name="Comma 4 2 2 3 3 2 4 3 3" xfId="26148" xr:uid="{00000000-0005-0000-0000-000011050000}"/>
    <cellStyle name="Comma 4 2 2 3 3 2 4 4" xfId="21172" xr:uid="{00000000-0005-0000-0000-000012050000}"/>
    <cellStyle name="Comma 4 2 2 3 3 2 4 5" xfId="24357" xr:uid="{00000000-0005-0000-0000-000013050000}"/>
    <cellStyle name="Comma 4 2 2 3 3 2 5" xfId="1069" xr:uid="{00000000-0005-0000-0000-000014050000}"/>
    <cellStyle name="Comma 4 2 2 3 3 2 5 2" xfId="12446" xr:uid="{00000000-0005-0000-0000-000015050000}"/>
    <cellStyle name="Comma 4 2 2 3 3 2 5 2 2" xfId="23123" xr:uid="{00000000-0005-0000-0000-000016050000}"/>
    <cellStyle name="Comma 4 2 2 3 3 2 5 2 3" xfId="26308" xr:uid="{00000000-0005-0000-0000-000017050000}"/>
    <cellStyle name="Comma 4 2 2 3 3 2 5 3" xfId="21173" xr:uid="{00000000-0005-0000-0000-000018050000}"/>
    <cellStyle name="Comma 4 2 2 3 3 2 5 4" xfId="24358" xr:uid="{00000000-0005-0000-0000-000019050000}"/>
    <cellStyle name="Comma 4 2 2 3 3 2 6" xfId="13580" xr:uid="{00000000-0005-0000-0000-00001A050000}"/>
    <cellStyle name="Comma 4 2 2 3 3 2 6 2" xfId="23363" xr:uid="{00000000-0005-0000-0000-00001B050000}"/>
    <cellStyle name="Comma 4 2 2 3 3 2 6 3" xfId="26548" xr:uid="{00000000-0005-0000-0000-00001C050000}"/>
    <cellStyle name="Comma 4 2 2 3 3 2 7" xfId="11223" xr:uid="{00000000-0005-0000-0000-00001D050000}"/>
    <cellStyle name="Comma 4 2 2 3 3 2 7 2" xfId="22388" xr:uid="{00000000-0005-0000-0000-00001E050000}"/>
    <cellStyle name="Comma 4 2 2 3 3 2 7 3" xfId="25573" xr:uid="{00000000-0005-0000-0000-00001F050000}"/>
    <cellStyle name="Comma 4 2 2 3 3 2 8" xfId="15127" xr:uid="{00000000-0005-0000-0000-000020050000}"/>
    <cellStyle name="Comma 4 2 2 3 3 2 8 2" xfId="23553" xr:uid="{00000000-0005-0000-0000-000021050000}"/>
    <cellStyle name="Comma 4 2 2 3 3 2 8 3" xfId="26738" xr:uid="{00000000-0005-0000-0000-000022050000}"/>
    <cellStyle name="Comma 4 2 2 3 3 2 9" xfId="10146" xr:uid="{00000000-0005-0000-0000-000023050000}"/>
    <cellStyle name="Comma 4 2 2 3 3 2 9 2" xfId="22165" xr:uid="{00000000-0005-0000-0000-000024050000}"/>
    <cellStyle name="Comma 4 2 2 3 3 2 9 3" xfId="25350" xr:uid="{00000000-0005-0000-0000-000025050000}"/>
    <cellStyle name="Comma 4 2 2 3 3 3" xfId="1070" xr:uid="{00000000-0005-0000-0000-000026050000}"/>
    <cellStyle name="Comma 4 2 2 3 3 3 2" xfId="1071" xr:uid="{00000000-0005-0000-0000-000027050000}"/>
    <cellStyle name="Comma 4 2 2 3 3 3 2 2" xfId="12218" xr:uid="{00000000-0005-0000-0000-000028050000}"/>
    <cellStyle name="Comma 4 2 2 3 3 3 2 2 2" xfId="22895" xr:uid="{00000000-0005-0000-0000-000029050000}"/>
    <cellStyle name="Comma 4 2 2 3 3 3 2 2 3" xfId="26080" xr:uid="{00000000-0005-0000-0000-00002A050000}"/>
    <cellStyle name="Comma 4 2 2 3 3 3 2 3" xfId="21175" xr:uid="{00000000-0005-0000-0000-00002B050000}"/>
    <cellStyle name="Comma 4 2 2 3 3 3 2 4" xfId="24360" xr:uid="{00000000-0005-0000-0000-00002C050000}"/>
    <cellStyle name="Comma 4 2 2 3 3 3 3" xfId="1072" xr:uid="{00000000-0005-0000-0000-00002D050000}"/>
    <cellStyle name="Comma 4 2 2 3 3 3 3 2" xfId="12538" xr:uid="{00000000-0005-0000-0000-00002E050000}"/>
    <cellStyle name="Comma 4 2 2 3 3 3 3 2 2" xfId="23215" xr:uid="{00000000-0005-0000-0000-00002F050000}"/>
    <cellStyle name="Comma 4 2 2 3 3 3 3 2 3" xfId="26400" xr:uid="{00000000-0005-0000-0000-000030050000}"/>
    <cellStyle name="Comma 4 2 2 3 3 3 3 3" xfId="21176" xr:uid="{00000000-0005-0000-0000-000031050000}"/>
    <cellStyle name="Comma 4 2 2 3 3 3 3 4" xfId="24361" xr:uid="{00000000-0005-0000-0000-000032050000}"/>
    <cellStyle name="Comma 4 2 2 3 3 3 4" xfId="16483" xr:uid="{00000000-0005-0000-0000-000033050000}"/>
    <cellStyle name="Comma 4 2 2 3 3 3 4 2" xfId="23693" xr:uid="{00000000-0005-0000-0000-000034050000}"/>
    <cellStyle name="Comma 4 2 2 3 3 3 4 3" xfId="26878" xr:uid="{00000000-0005-0000-0000-000035050000}"/>
    <cellStyle name="Comma 4 2 2 3 3 3 5" xfId="11817" xr:uid="{00000000-0005-0000-0000-000036050000}"/>
    <cellStyle name="Comma 4 2 2 3 3 3 5 2" xfId="22495" xr:uid="{00000000-0005-0000-0000-000037050000}"/>
    <cellStyle name="Comma 4 2 2 3 3 3 5 3" xfId="25680" xr:uid="{00000000-0005-0000-0000-000038050000}"/>
    <cellStyle name="Comma 4 2 2 3 3 3 6" xfId="21174" xr:uid="{00000000-0005-0000-0000-000039050000}"/>
    <cellStyle name="Comma 4 2 2 3 3 3 7" xfId="24359" xr:uid="{00000000-0005-0000-0000-00003A050000}"/>
    <cellStyle name="Comma 4 2 2 3 3 4" xfId="1073" xr:uid="{00000000-0005-0000-0000-00003B050000}"/>
    <cellStyle name="Comma 4 2 2 3 3 4 2" xfId="18006" xr:uid="{00000000-0005-0000-0000-00003C050000}"/>
    <cellStyle name="Comma 4 2 2 3 3 4 2 2" xfId="23853" xr:uid="{00000000-0005-0000-0000-00003D050000}"/>
    <cellStyle name="Comma 4 2 2 3 3 4 2 3" xfId="27038" xr:uid="{00000000-0005-0000-0000-00003E050000}"/>
    <cellStyle name="Comma 4 2 2 3 3 4 3" xfId="11977" xr:uid="{00000000-0005-0000-0000-00003F050000}"/>
    <cellStyle name="Comma 4 2 2 3 3 4 3 2" xfId="22655" xr:uid="{00000000-0005-0000-0000-000040050000}"/>
    <cellStyle name="Comma 4 2 2 3 3 4 3 3" xfId="25840" xr:uid="{00000000-0005-0000-0000-000041050000}"/>
    <cellStyle name="Comma 4 2 2 3 3 4 4" xfId="21177" xr:uid="{00000000-0005-0000-0000-000042050000}"/>
    <cellStyle name="Comma 4 2 2 3 3 4 5" xfId="24362" xr:uid="{00000000-0005-0000-0000-000043050000}"/>
    <cellStyle name="Comma 4 2 2 3 3 5" xfId="1074" xr:uid="{00000000-0005-0000-0000-000044050000}"/>
    <cellStyle name="Comma 4 2 2 3 3 5 2" xfId="19171" xr:uid="{00000000-0005-0000-0000-000045050000}"/>
    <cellStyle name="Comma 4 2 2 3 3 5 2 2" xfId="23978" xr:uid="{00000000-0005-0000-0000-000046050000}"/>
    <cellStyle name="Comma 4 2 2 3 3 5 2 3" xfId="27163" xr:uid="{00000000-0005-0000-0000-000047050000}"/>
    <cellStyle name="Comma 4 2 2 3 3 5 3" xfId="12126" xr:uid="{00000000-0005-0000-0000-000048050000}"/>
    <cellStyle name="Comma 4 2 2 3 3 5 3 2" xfId="22803" xr:uid="{00000000-0005-0000-0000-000049050000}"/>
    <cellStyle name="Comma 4 2 2 3 3 5 3 3" xfId="25988" xr:uid="{00000000-0005-0000-0000-00004A050000}"/>
    <cellStyle name="Comma 4 2 2 3 3 5 4" xfId="21178" xr:uid="{00000000-0005-0000-0000-00004B050000}"/>
    <cellStyle name="Comma 4 2 2 3 3 5 5" xfId="24363" xr:uid="{00000000-0005-0000-0000-00004C050000}"/>
    <cellStyle name="Comma 4 2 2 3 3 6" xfId="1075" xr:uid="{00000000-0005-0000-0000-00004D050000}"/>
    <cellStyle name="Comma 4 2 2 3 3 6 2" xfId="20594" xr:uid="{00000000-0005-0000-0000-00004E050000}"/>
    <cellStyle name="Comma 4 2 2 3 3 6 2 2" xfId="24126" xr:uid="{00000000-0005-0000-0000-00004F050000}"/>
    <cellStyle name="Comma 4 2 2 3 3 6 2 3" xfId="27311" xr:uid="{00000000-0005-0000-0000-000050050000}"/>
    <cellStyle name="Comma 4 2 2 3 3 6 3" xfId="12378" xr:uid="{00000000-0005-0000-0000-000051050000}"/>
    <cellStyle name="Comma 4 2 2 3 3 6 3 2" xfId="23055" xr:uid="{00000000-0005-0000-0000-000052050000}"/>
    <cellStyle name="Comma 4 2 2 3 3 6 3 3" xfId="26240" xr:uid="{00000000-0005-0000-0000-000053050000}"/>
    <cellStyle name="Comma 4 2 2 3 3 6 4" xfId="21179" xr:uid="{00000000-0005-0000-0000-000054050000}"/>
    <cellStyle name="Comma 4 2 2 3 3 6 5" xfId="24364" xr:uid="{00000000-0005-0000-0000-000055050000}"/>
    <cellStyle name="Comma 4 2 2 3 3 7" xfId="12955" xr:uid="{00000000-0005-0000-0000-000056050000}"/>
    <cellStyle name="Comma 4 2 2 3 3 7 2" xfId="23295" xr:uid="{00000000-0005-0000-0000-000057050000}"/>
    <cellStyle name="Comma 4 2 2 3 3 7 3" xfId="26480" xr:uid="{00000000-0005-0000-0000-000058050000}"/>
    <cellStyle name="Comma 4 2 2 3 3 8" xfId="10795" xr:uid="{00000000-0005-0000-0000-000059050000}"/>
    <cellStyle name="Comma 4 2 2 3 3 8 2" xfId="22297" xr:uid="{00000000-0005-0000-0000-00005A050000}"/>
    <cellStyle name="Comma 4 2 2 3 3 8 3" xfId="25482" xr:uid="{00000000-0005-0000-0000-00005B050000}"/>
    <cellStyle name="Comma 4 2 2 3 3 9" xfId="14500" xr:uid="{00000000-0005-0000-0000-00005C050000}"/>
    <cellStyle name="Comma 4 2 2 3 3 9 2" xfId="23483" xr:uid="{00000000-0005-0000-0000-00005D050000}"/>
    <cellStyle name="Comma 4 2 2 3 3 9 3" xfId="26668" xr:uid="{00000000-0005-0000-0000-00005E050000}"/>
    <cellStyle name="Comma 4 2 2 3 4" xfId="1076" xr:uid="{00000000-0005-0000-0000-00005F050000}"/>
    <cellStyle name="Comma 4 2 2 3 4 10" xfId="21180" xr:uid="{00000000-0005-0000-0000-000060050000}"/>
    <cellStyle name="Comma 4 2 2 3 4 11" xfId="24365" xr:uid="{00000000-0005-0000-0000-000061050000}"/>
    <cellStyle name="Comma 4 2 2 3 4 2" xfId="1077" xr:uid="{00000000-0005-0000-0000-000062050000}"/>
    <cellStyle name="Comma 4 2 2 3 4 2 2" xfId="16868" xr:uid="{00000000-0005-0000-0000-000063050000}"/>
    <cellStyle name="Comma 4 2 2 3 4 2 2 2" xfId="23735" xr:uid="{00000000-0005-0000-0000-000064050000}"/>
    <cellStyle name="Comma 4 2 2 3 4 2 2 3" xfId="26920" xr:uid="{00000000-0005-0000-0000-000065050000}"/>
    <cellStyle name="Comma 4 2 2 3 4 2 3" xfId="11859" xr:uid="{00000000-0005-0000-0000-000066050000}"/>
    <cellStyle name="Comma 4 2 2 3 4 2 3 2" xfId="22537" xr:uid="{00000000-0005-0000-0000-000067050000}"/>
    <cellStyle name="Comma 4 2 2 3 4 2 3 3" xfId="25722" xr:uid="{00000000-0005-0000-0000-000068050000}"/>
    <cellStyle name="Comma 4 2 2 3 4 2 4" xfId="21181" xr:uid="{00000000-0005-0000-0000-000069050000}"/>
    <cellStyle name="Comma 4 2 2 3 4 2 5" xfId="24366" xr:uid="{00000000-0005-0000-0000-00006A050000}"/>
    <cellStyle name="Comma 4 2 2 3 4 3" xfId="1078" xr:uid="{00000000-0005-0000-0000-00006B050000}"/>
    <cellStyle name="Comma 4 2 2 3 4 3 2" xfId="18391" xr:uid="{00000000-0005-0000-0000-00006C050000}"/>
    <cellStyle name="Comma 4 2 2 3 4 3 2 2" xfId="23895" xr:uid="{00000000-0005-0000-0000-00006D050000}"/>
    <cellStyle name="Comma 4 2 2 3 4 3 2 3" xfId="27080" xr:uid="{00000000-0005-0000-0000-00006E050000}"/>
    <cellStyle name="Comma 4 2 2 3 4 3 3" xfId="12019" xr:uid="{00000000-0005-0000-0000-00006F050000}"/>
    <cellStyle name="Comma 4 2 2 3 4 3 3 2" xfId="22697" xr:uid="{00000000-0005-0000-0000-000070050000}"/>
    <cellStyle name="Comma 4 2 2 3 4 3 3 3" xfId="25882" xr:uid="{00000000-0005-0000-0000-000071050000}"/>
    <cellStyle name="Comma 4 2 2 3 4 3 4" xfId="21182" xr:uid="{00000000-0005-0000-0000-000072050000}"/>
    <cellStyle name="Comma 4 2 2 3 4 3 5" xfId="24367" xr:uid="{00000000-0005-0000-0000-000073050000}"/>
    <cellStyle name="Comma 4 2 2 3 4 4" xfId="1079" xr:uid="{00000000-0005-0000-0000-000074050000}"/>
    <cellStyle name="Comma 4 2 2 3 4 4 2" xfId="19692" xr:uid="{00000000-0005-0000-0000-000075050000}"/>
    <cellStyle name="Comma 4 2 2 3 4 4 2 2" xfId="24032" xr:uid="{00000000-0005-0000-0000-000076050000}"/>
    <cellStyle name="Comma 4 2 2 3 4 4 2 3" xfId="27217" xr:uid="{00000000-0005-0000-0000-000077050000}"/>
    <cellStyle name="Comma 4 2 2 3 4 4 3" xfId="12260" xr:uid="{00000000-0005-0000-0000-000078050000}"/>
    <cellStyle name="Comma 4 2 2 3 4 4 3 2" xfId="22937" xr:uid="{00000000-0005-0000-0000-000079050000}"/>
    <cellStyle name="Comma 4 2 2 3 4 4 3 3" xfId="26122" xr:uid="{00000000-0005-0000-0000-00007A050000}"/>
    <cellStyle name="Comma 4 2 2 3 4 4 4" xfId="21183" xr:uid="{00000000-0005-0000-0000-00007B050000}"/>
    <cellStyle name="Comma 4 2 2 3 4 4 5" xfId="24368" xr:uid="{00000000-0005-0000-0000-00007C050000}"/>
    <cellStyle name="Comma 4 2 2 3 4 5" xfId="1080" xr:uid="{00000000-0005-0000-0000-00007D050000}"/>
    <cellStyle name="Comma 4 2 2 3 4 5 2" xfId="12420" xr:uid="{00000000-0005-0000-0000-00007E050000}"/>
    <cellStyle name="Comma 4 2 2 3 4 5 2 2" xfId="23097" xr:uid="{00000000-0005-0000-0000-00007F050000}"/>
    <cellStyle name="Comma 4 2 2 3 4 5 2 3" xfId="26282" xr:uid="{00000000-0005-0000-0000-000080050000}"/>
    <cellStyle name="Comma 4 2 2 3 4 5 3" xfId="21184" xr:uid="{00000000-0005-0000-0000-000081050000}"/>
    <cellStyle name="Comma 4 2 2 3 4 5 4" xfId="24369" xr:uid="{00000000-0005-0000-0000-000082050000}"/>
    <cellStyle name="Comma 4 2 2 3 4 6" xfId="13340" xr:uid="{00000000-0005-0000-0000-000083050000}"/>
    <cellStyle name="Comma 4 2 2 3 4 6 2" xfId="23337" xr:uid="{00000000-0005-0000-0000-000084050000}"/>
    <cellStyle name="Comma 4 2 2 3 4 6 3" xfId="26522" xr:uid="{00000000-0005-0000-0000-000085050000}"/>
    <cellStyle name="Comma 4 2 2 3 4 7" xfId="10915" xr:uid="{00000000-0005-0000-0000-000086050000}"/>
    <cellStyle name="Comma 4 2 2 3 4 7 2" xfId="22312" xr:uid="{00000000-0005-0000-0000-000087050000}"/>
    <cellStyle name="Comma 4 2 2 3 4 7 3" xfId="25497" xr:uid="{00000000-0005-0000-0000-000088050000}"/>
    <cellStyle name="Comma 4 2 2 3 4 8" xfId="14887" xr:uid="{00000000-0005-0000-0000-000089050000}"/>
    <cellStyle name="Comma 4 2 2 3 4 8 2" xfId="23527" xr:uid="{00000000-0005-0000-0000-00008A050000}"/>
    <cellStyle name="Comma 4 2 2 3 4 8 3" xfId="26712" xr:uid="{00000000-0005-0000-0000-00008B050000}"/>
    <cellStyle name="Comma 4 2 2 3 4 9" xfId="10120" xr:uid="{00000000-0005-0000-0000-00008C050000}"/>
    <cellStyle name="Comma 4 2 2 3 4 9 2" xfId="22139" xr:uid="{00000000-0005-0000-0000-00008D050000}"/>
    <cellStyle name="Comma 4 2 2 3 4 9 3" xfId="25324" xr:uid="{00000000-0005-0000-0000-00008E050000}"/>
    <cellStyle name="Comma 4 2 2 3 5" xfId="1081" xr:uid="{00000000-0005-0000-0000-00008F050000}"/>
    <cellStyle name="Comma 4 2 2 3 5 2" xfId="1082" xr:uid="{00000000-0005-0000-0000-000090050000}"/>
    <cellStyle name="Comma 4 2 2 3 5 2 2" xfId="12180" xr:uid="{00000000-0005-0000-0000-000091050000}"/>
    <cellStyle name="Comma 4 2 2 3 5 2 2 2" xfId="22857" xr:uid="{00000000-0005-0000-0000-000092050000}"/>
    <cellStyle name="Comma 4 2 2 3 5 2 2 3" xfId="26042" xr:uid="{00000000-0005-0000-0000-000093050000}"/>
    <cellStyle name="Comma 4 2 2 3 5 2 3" xfId="21186" xr:uid="{00000000-0005-0000-0000-000094050000}"/>
    <cellStyle name="Comma 4 2 2 3 5 2 4" xfId="24371" xr:uid="{00000000-0005-0000-0000-000095050000}"/>
    <cellStyle name="Comma 4 2 2 3 5 3" xfId="1083" xr:uid="{00000000-0005-0000-0000-000096050000}"/>
    <cellStyle name="Comma 4 2 2 3 5 3 2" xfId="12500" xr:uid="{00000000-0005-0000-0000-000097050000}"/>
    <cellStyle name="Comma 4 2 2 3 5 3 2 2" xfId="23177" xr:uid="{00000000-0005-0000-0000-000098050000}"/>
    <cellStyle name="Comma 4 2 2 3 5 3 2 3" xfId="26362" xr:uid="{00000000-0005-0000-0000-000099050000}"/>
    <cellStyle name="Comma 4 2 2 3 5 3 3" xfId="21187" xr:uid="{00000000-0005-0000-0000-00009A050000}"/>
    <cellStyle name="Comma 4 2 2 3 5 3 4" xfId="24372" xr:uid="{00000000-0005-0000-0000-00009B050000}"/>
    <cellStyle name="Comma 4 2 2 3 5 4" xfId="15759" xr:uid="{00000000-0005-0000-0000-00009C050000}"/>
    <cellStyle name="Comma 4 2 2 3 5 4 2" xfId="23616" xr:uid="{00000000-0005-0000-0000-00009D050000}"/>
    <cellStyle name="Comma 4 2 2 3 5 4 3" xfId="26801" xr:uid="{00000000-0005-0000-0000-00009E050000}"/>
    <cellStyle name="Comma 4 2 2 3 5 5" xfId="11171" xr:uid="{00000000-0005-0000-0000-00009F050000}"/>
    <cellStyle name="Comma 4 2 2 3 5 5 2" xfId="22345" xr:uid="{00000000-0005-0000-0000-0000A0050000}"/>
    <cellStyle name="Comma 4 2 2 3 5 5 3" xfId="25530" xr:uid="{00000000-0005-0000-0000-0000A1050000}"/>
    <cellStyle name="Comma 4 2 2 3 5 6" xfId="21185" xr:uid="{00000000-0005-0000-0000-0000A2050000}"/>
    <cellStyle name="Comma 4 2 2 3 5 7" xfId="24370" xr:uid="{00000000-0005-0000-0000-0000A3050000}"/>
    <cellStyle name="Comma 4 2 2 3 6" xfId="1084" xr:uid="{00000000-0005-0000-0000-0000A4050000}"/>
    <cellStyle name="Comma 4 2 2 3 6 2" xfId="15873" xr:uid="{00000000-0005-0000-0000-0000A5050000}"/>
    <cellStyle name="Comma 4 2 2 3 6 2 2" xfId="23631" xr:uid="{00000000-0005-0000-0000-0000A6050000}"/>
    <cellStyle name="Comma 4 2 2 3 6 2 3" xfId="26816" xr:uid="{00000000-0005-0000-0000-0000A7050000}"/>
    <cellStyle name="Comma 4 2 2 3 6 3" xfId="11192" xr:uid="{00000000-0005-0000-0000-0000A8050000}"/>
    <cellStyle name="Comma 4 2 2 3 6 3 2" xfId="22360" xr:uid="{00000000-0005-0000-0000-0000A9050000}"/>
    <cellStyle name="Comma 4 2 2 3 6 3 3" xfId="25545" xr:uid="{00000000-0005-0000-0000-0000AA050000}"/>
    <cellStyle name="Comma 4 2 2 3 6 4" xfId="21188" xr:uid="{00000000-0005-0000-0000-0000AB050000}"/>
    <cellStyle name="Comma 4 2 2 3 6 5" xfId="24373" xr:uid="{00000000-0005-0000-0000-0000AC050000}"/>
    <cellStyle name="Comma 4 2 2 3 7" xfId="1085" xr:uid="{00000000-0005-0000-0000-0000AD050000}"/>
    <cellStyle name="Comma 4 2 2 3 7 2" xfId="16107" xr:uid="{00000000-0005-0000-0000-0000AE050000}"/>
    <cellStyle name="Comma 4 2 2 3 7 2 2" xfId="23655" xr:uid="{00000000-0005-0000-0000-0000AF050000}"/>
    <cellStyle name="Comma 4 2 2 3 7 2 3" xfId="26840" xr:uid="{00000000-0005-0000-0000-0000B0050000}"/>
    <cellStyle name="Comma 4 2 2 3 7 3" xfId="11779" xr:uid="{00000000-0005-0000-0000-0000B1050000}"/>
    <cellStyle name="Comma 4 2 2 3 7 3 2" xfId="22457" xr:uid="{00000000-0005-0000-0000-0000B2050000}"/>
    <cellStyle name="Comma 4 2 2 3 7 3 3" xfId="25642" xr:uid="{00000000-0005-0000-0000-0000B3050000}"/>
    <cellStyle name="Comma 4 2 2 3 7 4" xfId="21189" xr:uid="{00000000-0005-0000-0000-0000B4050000}"/>
    <cellStyle name="Comma 4 2 2 3 7 5" xfId="24374" xr:uid="{00000000-0005-0000-0000-0000B5050000}"/>
    <cellStyle name="Comma 4 2 2 3 8" xfId="1086" xr:uid="{00000000-0005-0000-0000-0000B6050000}"/>
    <cellStyle name="Comma 4 2 2 3 8 2" xfId="17630" xr:uid="{00000000-0005-0000-0000-0000B7050000}"/>
    <cellStyle name="Comma 4 2 2 3 8 2 2" xfId="23815" xr:uid="{00000000-0005-0000-0000-0000B8050000}"/>
    <cellStyle name="Comma 4 2 2 3 8 2 3" xfId="27000" xr:uid="{00000000-0005-0000-0000-0000B9050000}"/>
    <cellStyle name="Comma 4 2 2 3 8 3" xfId="11939" xr:uid="{00000000-0005-0000-0000-0000BA050000}"/>
    <cellStyle name="Comma 4 2 2 3 8 3 2" xfId="22617" xr:uid="{00000000-0005-0000-0000-0000BB050000}"/>
    <cellStyle name="Comma 4 2 2 3 8 3 3" xfId="25802" xr:uid="{00000000-0005-0000-0000-0000BC050000}"/>
    <cellStyle name="Comma 4 2 2 3 8 4" xfId="21190" xr:uid="{00000000-0005-0000-0000-0000BD050000}"/>
    <cellStyle name="Comma 4 2 2 3 8 5" xfId="24375" xr:uid="{00000000-0005-0000-0000-0000BE050000}"/>
    <cellStyle name="Comma 4 2 2 3 9" xfId="1087" xr:uid="{00000000-0005-0000-0000-0000BF050000}"/>
    <cellStyle name="Comma 4 2 2 3 9 2" xfId="12100" xr:uid="{00000000-0005-0000-0000-0000C0050000}"/>
    <cellStyle name="Comma 4 2 2 3 9 2 2" xfId="22777" xr:uid="{00000000-0005-0000-0000-0000C1050000}"/>
    <cellStyle name="Comma 4 2 2 3 9 2 3" xfId="25962" xr:uid="{00000000-0005-0000-0000-0000C2050000}"/>
    <cellStyle name="Comma 4 2 2 3 9 3" xfId="21191" xr:uid="{00000000-0005-0000-0000-0000C3050000}"/>
    <cellStyle name="Comma 4 2 2 3 9 4" xfId="24376" xr:uid="{00000000-0005-0000-0000-0000C4050000}"/>
    <cellStyle name="Comma 4 2 2 4" xfId="85" xr:uid="{00000000-0005-0000-0000-0000C5050000}"/>
    <cellStyle name="Comma 4 2 2 4 10" xfId="10089" xr:uid="{00000000-0005-0000-0000-0000C6050000}"/>
    <cellStyle name="Comma 4 2 2 4 10 2" xfId="22108" xr:uid="{00000000-0005-0000-0000-0000C7050000}"/>
    <cellStyle name="Comma 4 2 2 4 10 3" xfId="25293" xr:uid="{00000000-0005-0000-0000-0000C8050000}"/>
    <cellStyle name="Comma 4 2 2 4 11" xfId="21038" xr:uid="{00000000-0005-0000-0000-0000C9050000}"/>
    <cellStyle name="Comma 4 2 2 4 12" xfId="24223" xr:uid="{00000000-0005-0000-0000-0000CA050000}"/>
    <cellStyle name="Comma 4 2 2 4 2" xfId="86" xr:uid="{00000000-0005-0000-0000-0000CB050000}"/>
    <cellStyle name="Comma 4 2 2 4 2 10" xfId="21192" xr:uid="{00000000-0005-0000-0000-0000CC050000}"/>
    <cellStyle name="Comma 4 2 2 4 2 11" xfId="24377" xr:uid="{00000000-0005-0000-0000-0000CD050000}"/>
    <cellStyle name="Comma 4 2 2 4 2 2" xfId="1088" xr:uid="{00000000-0005-0000-0000-0000CE050000}"/>
    <cellStyle name="Comma 4 2 2 4 2 2 2" xfId="17109" xr:uid="{00000000-0005-0000-0000-0000CF050000}"/>
    <cellStyle name="Comma 4 2 2 4 2 2 2 2" xfId="23762" xr:uid="{00000000-0005-0000-0000-0000D0050000}"/>
    <cellStyle name="Comma 4 2 2 4 2 2 2 3" xfId="26947" xr:uid="{00000000-0005-0000-0000-0000D1050000}"/>
    <cellStyle name="Comma 4 2 2 4 2 2 3" xfId="11886" xr:uid="{00000000-0005-0000-0000-0000D2050000}"/>
    <cellStyle name="Comma 4 2 2 4 2 2 3 2" xfId="22564" xr:uid="{00000000-0005-0000-0000-0000D3050000}"/>
    <cellStyle name="Comma 4 2 2 4 2 2 3 3" xfId="25749" xr:uid="{00000000-0005-0000-0000-0000D4050000}"/>
    <cellStyle name="Comma 4 2 2 4 2 2 4" xfId="21193" xr:uid="{00000000-0005-0000-0000-0000D5050000}"/>
    <cellStyle name="Comma 4 2 2 4 2 2 5" xfId="24378" xr:uid="{00000000-0005-0000-0000-0000D6050000}"/>
    <cellStyle name="Comma 4 2 2 4 2 3" xfId="1089" xr:uid="{00000000-0005-0000-0000-0000D7050000}"/>
    <cellStyle name="Comma 4 2 2 4 2 3 2" xfId="18632" xr:uid="{00000000-0005-0000-0000-0000D8050000}"/>
    <cellStyle name="Comma 4 2 2 4 2 3 2 2" xfId="23922" xr:uid="{00000000-0005-0000-0000-0000D9050000}"/>
    <cellStyle name="Comma 4 2 2 4 2 3 2 3" xfId="27107" xr:uid="{00000000-0005-0000-0000-0000DA050000}"/>
    <cellStyle name="Comma 4 2 2 4 2 3 3" xfId="12046" xr:uid="{00000000-0005-0000-0000-0000DB050000}"/>
    <cellStyle name="Comma 4 2 2 4 2 3 3 2" xfId="22724" xr:uid="{00000000-0005-0000-0000-0000DC050000}"/>
    <cellStyle name="Comma 4 2 2 4 2 3 3 3" xfId="25909" xr:uid="{00000000-0005-0000-0000-0000DD050000}"/>
    <cellStyle name="Comma 4 2 2 4 2 3 4" xfId="21194" xr:uid="{00000000-0005-0000-0000-0000DE050000}"/>
    <cellStyle name="Comma 4 2 2 4 2 3 5" xfId="24379" xr:uid="{00000000-0005-0000-0000-0000DF050000}"/>
    <cellStyle name="Comma 4 2 2 4 2 4" xfId="1090" xr:uid="{00000000-0005-0000-0000-0000E0050000}"/>
    <cellStyle name="Comma 4 2 2 4 2 4 2" xfId="19933" xr:uid="{00000000-0005-0000-0000-0000E1050000}"/>
    <cellStyle name="Comma 4 2 2 4 2 4 2 2" xfId="24059" xr:uid="{00000000-0005-0000-0000-0000E2050000}"/>
    <cellStyle name="Comma 4 2 2 4 2 4 2 3" xfId="27244" xr:uid="{00000000-0005-0000-0000-0000E3050000}"/>
    <cellStyle name="Comma 4 2 2 4 2 4 3" xfId="12287" xr:uid="{00000000-0005-0000-0000-0000E4050000}"/>
    <cellStyle name="Comma 4 2 2 4 2 4 3 2" xfId="22964" xr:uid="{00000000-0005-0000-0000-0000E5050000}"/>
    <cellStyle name="Comma 4 2 2 4 2 4 3 3" xfId="26149" xr:uid="{00000000-0005-0000-0000-0000E6050000}"/>
    <cellStyle name="Comma 4 2 2 4 2 4 4" xfId="21195" xr:uid="{00000000-0005-0000-0000-0000E7050000}"/>
    <cellStyle name="Comma 4 2 2 4 2 4 5" xfId="24380" xr:uid="{00000000-0005-0000-0000-0000E8050000}"/>
    <cellStyle name="Comma 4 2 2 4 2 5" xfId="1091" xr:uid="{00000000-0005-0000-0000-0000E9050000}"/>
    <cellStyle name="Comma 4 2 2 4 2 5 2" xfId="12447" xr:uid="{00000000-0005-0000-0000-0000EA050000}"/>
    <cellStyle name="Comma 4 2 2 4 2 5 2 2" xfId="23124" xr:uid="{00000000-0005-0000-0000-0000EB050000}"/>
    <cellStyle name="Comma 4 2 2 4 2 5 2 3" xfId="26309" xr:uid="{00000000-0005-0000-0000-0000EC050000}"/>
    <cellStyle name="Comma 4 2 2 4 2 5 3" xfId="21196" xr:uid="{00000000-0005-0000-0000-0000ED050000}"/>
    <cellStyle name="Comma 4 2 2 4 2 5 4" xfId="24381" xr:uid="{00000000-0005-0000-0000-0000EE050000}"/>
    <cellStyle name="Comma 4 2 2 4 2 6" xfId="13581" xr:uid="{00000000-0005-0000-0000-0000EF050000}"/>
    <cellStyle name="Comma 4 2 2 4 2 6 2" xfId="23364" xr:uid="{00000000-0005-0000-0000-0000F0050000}"/>
    <cellStyle name="Comma 4 2 2 4 2 6 3" xfId="26549" xr:uid="{00000000-0005-0000-0000-0000F1050000}"/>
    <cellStyle name="Comma 4 2 2 4 2 7" xfId="11224" xr:uid="{00000000-0005-0000-0000-0000F2050000}"/>
    <cellStyle name="Comma 4 2 2 4 2 7 2" xfId="22389" xr:uid="{00000000-0005-0000-0000-0000F3050000}"/>
    <cellStyle name="Comma 4 2 2 4 2 7 3" xfId="25574" xr:uid="{00000000-0005-0000-0000-0000F4050000}"/>
    <cellStyle name="Comma 4 2 2 4 2 8" xfId="15128" xr:uid="{00000000-0005-0000-0000-0000F5050000}"/>
    <cellStyle name="Comma 4 2 2 4 2 8 2" xfId="23554" xr:uid="{00000000-0005-0000-0000-0000F6050000}"/>
    <cellStyle name="Comma 4 2 2 4 2 8 3" xfId="26739" xr:uid="{00000000-0005-0000-0000-0000F7050000}"/>
    <cellStyle name="Comma 4 2 2 4 2 9" xfId="10147" xr:uid="{00000000-0005-0000-0000-0000F8050000}"/>
    <cellStyle name="Comma 4 2 2 4 2 9 2" xfId="22166" xr:uid="{00000000-0005-0000-0000-0000F9050000}"/>
    <cellStyle name="Comma 4 2 2 4 2 9 3" xfId="25351" xr:uid="{00000000-0005-0000-0000-0000FA050000}"/>
    <cellStyle name="Comma 4 2 2 4 3" xfId="1092" xr:uid="{00000000-0005-0000-0000-0000FB050000}"/>
    <cellStyle name="Comma 4 2 2 4 3 2" xfId="1093" xr:uid="{00000000-0005-0000-0000-0000FC050000}"/>
    <cellStyle name="Comma 4 2 2 4 3 2 2" xfId="12230" xr:uid="{00000000-0005-0000-0000-0000FD050000}"/>
    <cellStyle name="Comma 4 2 2 4 3 2 2 2" xfId="22907" xr:uid="{00000000-0005-0000-0000-0000FE050000}"/>
    <cellStyle name="Comma 4 2 2 4 3 2 2 3" xfId="26092" xr:uid="{00000000-0005-0000-0000-0000FF050000}"/>
    <cellStyle name="Comma 4 2 2 4 3 2 3" xfId="21198" xr:uid="{00000000-0005-0000-0000-000000060000}"/>
    <cellStyle name="Comma 4 2 2 4 3 2 4" xfId="24383" xr:uid="{00000000-0005-0000-0000-000001060000}"/>
    <cellStyle name="Comma 4 2 2 4 3 3" xfId="1094" xr:uid="{00000000-0005-0000-0000-000002060000}"/>
    <cellStyle name="Comma 4 2 2 4 3 3 2" xfId="12550" xr:uid="{00000000-0005-0000-0000-000003060000}"/>
    <cellStyle name="Comma 4 2 2 4 3 3 2 2" xfId="23227" xr:uid="{00000000-0005-0000-0000-000004060000}"/>
    <cellStyle name="Comma 4 2 2 4 3 3 2 3" xfId="26412" xr:uid="{00000000-0005-0000-0000-000005060000}"/>
    <cellStyle name="Comma 4 2 2 4 3 3 3" xfId="21199" xr:uid="{00000000-0005-0000-0000-000006060000}"/>
    <cellStyle name="Comma 4 2 2 4 3 3 4" xfId="24384" xr:uid="{00000000-0005-0000-0000-000007060000}"/>
    <cellStyle name="Comma 4 2 2 4 3 4" xfId="16607" xr:uid="{00000000-0005-0000-0000-000008060000}"/>
    <cellStyle name="Comma 4 2 2 4 3 4 2" xfId="23705" xr:uid="{00000000-0005-0000-0000-000009060000}"/>
    <cellStyle name="Comma 4 2 2 4 3 4 3" xfId="26890" xr:uid="{00000000-0005-0000-0000-00000A060000}"/>
    <cellStyle name="Comma 4 2 2 4 3 5" xfId="11829" xr:uid="{00000000-0005-0000-0000-00000B060000}"/>
    <cellStyle name="Comma 4 2 2 4 3 5 2" xfId="22507" xr:uid="{00000000-0005-0000-0000-00000C060000}"/>
    <cellStyle name="Comma 4 2 2 4 3 5 3" xfId="25692" xr:uid="{00000000-0005-0000-0000-00000D060000}"/>
    <cellStyle name="Comma 4 2 2 4 3 6" xfId="21197" xr:uid="{00000000-0005-0000-0000-00000E060000}"/>
    <cellStyle name="Comma 4 2 2 4 3 7" xfId="24382" xr:uid="{00000000-0005-0000-0000-00000F060000}"/>
    <cellStyle name="Comma 4 2 2 4 4" xfId="1095" xr:uid="{00000000-0005-0000-0000-000010060000}"/>
    <cellStyle name="Comma 4 2 2 4 4 2" xfId="18130" xr:uid="{00000000-0005-0000-0000-000011060000}"/>
    <cellStyle name="Comma 4 2 2 4 4 2 2" xfId="23865" xr:uid="{00000000-0005-0000-0000-000012060000}"/>
    <cellStyle name="Comma 4 2 2 4 4 2 3" xfId="27050" xr:uid="{00000000-0005-0000-0000-000013060000}"/>
    <cellStyle name="Comma 4 2 2 4 4 3" xfId="11989" xr:uid="{00000000-0005-0000-0000-000014060000}"/>
    <cellStyle name="Comma 4 2 2 4 4 3 2" xfId="22667" xr:uid="{00000000-0005-0000-0000-000015060000}"/>
    <cellStyle name="Comma 4 2 2 4 4 3 3" xfId="25852" xr:uid="{00000000-0005-0000-0000-000016060000}"/>
    <cellStyle name="Comma 4 2 2 4 4 4" xfId="21200" xr:uid="{00000000-0005-0000-0000-000017060000}"/>
    <cellStyle name="Comma 4 2 2 4 4 5" xfId="24385" xr:uid="{00000000-0005-0000-0000-000018060000}"/>
    <cellStyle name="Comma 4 2 2 4 5" xfId="1096" xr:uid="{00000000-0005-0000-0000-000019060000}"/>
    <cellStyle name="Comma 4 2 2 4 5 2" xfId="19172" xr:uid="{00000000-0005-0000-0000-00001A060000}"/>
    <cellStyle name="Comma 4 2 2 4 5 2 2" xfId="23979" xr:uid="{00000000-0005-0000-0000-00001B060000}"/>
    <cellStyle name="Comma 4 2 2 4 5 2 3" xfId="27164" xr:uid="{00000000-0005-0000-0000-00001C060000}"/>
    <cellStyle name="Comma 4 2 2 4 5 3" xfId="12127" xr:uid="{00000000-0005-0000-0000-00001D060000}"/>
    <cellStyle name="Comma 4 2 2 4 5 3 2" xfId="22804" xr:uid="{00000000-0005-0000-0000-00001E060000}"/>
    <cellStyle name="Comma 4 2 2 4 5 3 3" xfId="25989" xr:uid="{00000000-0005-0000-0000-00001F060000}"/>
    <cellStyle name="Comma 4 2 2 4 5 4" xfId="21201" xr:uid="{00000000-0005-0000-0000-000020060000}"/>
    <cellStyle name="Comma 4 2 2 4 5 5" xfId="24386" xr:uid="{00000000-0005-0000-0000-000021060000}"/>
    <cellStyle name="Comma 4 2 2 4 6" xfId="1097" xr:uid="{00000000-0005-0000-0000-000022060000}"/>
    <cellStyle name="Comma 4 2 2 4 6 2" xfId="20718" xr:uid="{00000000-0005-0000-0000-000023060000}"/>
    <cellStyle name="Comma 4 2 2 4 6 2 2" xfId="24138" xr:uid="{00000000-0005-0000-0000-000024060000}"/>
    <cellStyle name="Comma 4 2 2 4 6 2 3" xfId="27323" xr:uid="{00000000-0005-0000-0000-000025060000}"/>
    <cellStyle name="Comma 4 2 2 4 6 3" xfId="12390" xr:uid="{00000000-0005-0000-0000-000026060000}"/>
    <cellStyle name="Comma 4 2 2 4 6 3 2" xfId="23067" xr:uid="{00000000-0005-0000-0000-000027060000}"/>
    <cellStyle name="Comma 4 2 2 4 6 3 3" xfId="26252" xr:uid="{00000000-0005-0000-0000-000028060000}"/>
    <cellStyle name="Comma 4 2 2 4 6 4" xfId="21202" xr:uid="{00000000-0005-0000-0000-000029060000}"/>
    <cellStyle name="Comma 4 2 2 4 6 5" xfId="24387" xr:uid="{00000000-0005-0000-0000-00002A060000}"/>
    <cellStyle name="Comma 4 2 2 4 7" xfId="13079" xr:uid="{00000000-0005-0000-0000-00002B060000}"/>
    <cellStyle name="Comma 4 2 2 4 7 2" xfId="23307" xr:uid="{00000000-0005-0000-0000-00002C060000}"/>
    <cellStyle name="Comma 4 2 2 4 7 3" xfId="26492" xr:uid="{00000000-0005-0000-0000-00002D060000}"/>
    <cellStyle name="Comma 4 2 2 4 8" xfId="10438" xr:uid="{00000000-0005-0000-0000-00002E060000}"/>
    <cellStyle name="Comma 4 2 2 4 8 2" xfId="22261" xr:uid="{00000000-0005-0000-0000-00002F060000}"/>
    <cellStyle name="Comma 4 2 2 4 8 3" xfId="25446" xr:uid="{00000000-0005-0000-0000-000030060000}"/>
    <cellStyle name="Comma 4 2 2 4 9" xfId="14625" xr:uid="{00000000-0005-0000-0000-000031060000}"/>
    <cellStyle name="Comma 4 2 2 4 9 2" xfId="23496" xr:uid="{00000000-0005-0000-0000-000032060000}"/>
    <cellStyle name="Comma 4 2 2 4 9 3" xfId="26681" xr:uid="{00000000-0005-0000-0000-000033060000}"/>
    <cellStyle name="Comma 4 2 2 5" xfId="87" xr:uid="{00000000-0005-0000-0000-000034060000}"/>
    <cellStyle name="Comma 4 2 2 5 10" xfId="10051" xr:uid="{00000000-0005-0000-0000-000035060000}"/>
    <cellStyle name="Comma 4 2 2 5 10 2" xfId="22070" xr:uid="{00000000-0005-0000-0000-000036060000}"/>
    <cellStyle name="Comma 4 2 2 5 10 3" xfId="25255" xr:uid="{00000000-0005-0000-0000-000037060000}"/>
    <cellStyle name="Comma 4 2 2 5 11" xfId="21203" xr:uid="{00000000-0005-0000-0000-000038060000}"/>
    <cellStyle name="Comma 4 2 2 5 12" xfId="24388" xr:uid="{00000000-0005-0000-0000-000039060000}"/>
    <cellStyle name="Comma 4 2 2 5 2" xfId="1098" xr:uid="{00000000-0005-0000-0000-00003A060000}"/>
    <cellStyle name="Comma 4 2 2 5 2 10" xfId="21204" xr:uid="{00000000-0005-0000-0000-00003B060000}"/>
    <cellStyle name="Comma 4 2 2 5 2 11" xfId="24389" xr:uid="{00000000-0005-0000-0000-00003C060000}"/>
    <cellStyle name="Comma 4 2 2 5 2 2" xfId="1099" xr:uid="{00000000-0005-0000-0000-00003D060000}"/>
    <cellStyle name="Comma 4 2 2 5 2 2 2" xfId="17110" xr:uid="{00000000-0005-0000-0000-00003E060000}"/>
    <cellStyle name="Comma 4 2 2 5 2 2 2 2" xfId="23763" xr:uid="{00000000-0005-0000-0000-00003F060000}"/>
    <cellStyle name="Comma 4 2 2 5 2 2 2 3" xfId="26948" xr:uid="{00000000-0005-0000-0000-000040060000}"/>
    <cellStyle name="Comma 4 2 2 5 2 2 3" xfId="11887" xr:uid="{00000000-0005-0000-0000-000041060000}"/>
    <cellStyle name="Comma 4 2 2 5 2 2 3 2" xfId="22565" xr:uid="{00000000-0005-0000-0000-000042060000}"/>
    <cellStyle name="Comma 4 2 2 5 2 2 3 3" xfId="25750" xr:uid="{00000000-0005-0000-0000-000043060000}"/>
    <cellStyle name="Comma 4 2 2 5 2 2 4" xfId="21205" xr:uid="{00000000-0005-0000-0000-000044060000}"/>
    <cellStyle name="Comma 4 2 2 5 2 2 5" xfId="24390" xr:uid="{00000000-0005-0000-0000-000045060000}"/>
    <cellStyle name="Comma 4 2 2 5 2 3" xfId="1100" xr:uid="{00000000-0005-0000-0000-000046060000}"/>
    <cellStyle name="Comma 4 2 2 5 2 3 2" xfId="18633" xr:uid="{00000000-0005-0000-0000-000047060000}"/>
    <cellStyle name="Comma 4 2 2 5 2 3 2 2" xfId="23923" xr:uid="{00000000-0005-0000-0000-000048060000}"/>
    <cellStyle name="Comma 4 2 2 5 2 3 2 3" xfId="27108" xr:uid="{00000000-0005-0000-0000-000049060000}"/>
    <cellStyle name="Comma 4 2 2 5 2 3 3" xfId="12047" xr:uid="{00000000-0005-0000-0000-00004A060000}"/>
    <cellStyle name="Comma 4 2 2 5 2 3 3 2" xfId="22725" xr:uid="{00000000-0005-0000-0000-00004B060000}"/>
    <cellStyle name="Comma 4 2 2 5 2 3 3 3" xfId="25910" xr:uid="{00000000-0005-0000-0000-00004C060000}"/>
    <cellStyle name="Comma 4 2 2 5 2 3 4" xfId="21206" xr:uid="{00000000-0005-0000-0000-00004D060000}"/>
    <cellStyle name="Comma 4 2 2 5 2 3 5" xfId="24391" xr:uid="{00000000-0005-0000-0000-00004E060000}"/>
    <cellStyle name="Comma 4 2 2 5 2 4" xfId="1101" xr:uid="{00000000-0005-0000-0000-00004F060000}"/>
    <cellStyle name="Comma 4 2 2 5 2 4 2" xfId="19934" xr:uid="{00000000-0005-0000-0000-000050060000}"/>
    <cellStyle name="Comma 4 2 2 5 2 4 2 2" xfId="24060" xr:uid="{00000000-0005-0000-0000-000051060000}"/>
    <cellStyle name="Comma 4 2 2 5 2 4 2 3" xfId="27245" xr:uid="{00000000-0005-0000-0000-000052060000}"/>
    <cellStyle name="Comma 4 2 2 5 2 4 3" xfId="12288" xr:uid="{00000000-0005-0000-0000-000053060000}"/>
    <cellStyle name="Comma 4 2 2 5 2 4 3 2" xfId="22965" xr:uid="{00000000-0005-0000-0000-000054060000}"/>
    <cellStyle name="Comma 4 2 2 5 2 4 3 3" xfId="26150" xr:uid="{00000000-0005-0000-0000-000055060000}"/>
    <cellStyle name="Comma 4 2 2 5 2 4 4" xfId="21207" xr:uid="{00000000-0005-0000-0000-000056060000}"/>
    <cellStyle name="Comma 4 2 2 5 2 4 5" xfId="24392" xr:uid="{00000000-0005-0000-0000-000057060000}"/>
    <cellStyle name="Comma 4 2 2 5 2 5" xfId="1102" xr:uid="{00000000-0005-0000-0000-000058060000}"/>
    <cellStyle name="Comma 4 2 2 5 2 5 2" xfId="12448" xr:uid="{00000000-0005-0000-0000-000059060000}"/>
    <cellStyle name="Comma 4 2 2 5 2 5 2 2" xfId="23125" xr:uid="{00000000-0005-0000-0000-00005A060000}"/>
    <cellStyle name="Comma 4 2 2 5 2 5 2 3" xfId="26310" xr:uid="{00000000-0005-0000-0000-00005B060000}"/>
    <cellStyle name="Comma 4 2 2 5 2 5 3" xfId="21208" xr:uid="{00000000-0005-0000-0000-00005C060000}"/>
    <cellStyle name="Comma 4 2 2 5 2 5 4" xfId="24393" xr:uid="{00000000-0005-0000-0000-00005D060000}"/>
    <cellStyle name="Comma 4 2 2 5 2 6" xfId="13582" xr:uid="{00000000-0005-0000-0000-00005E060000}"/>
    <cellStyle name="Comma 4 2 2 5 2 6 2" xfId="23365" xr:uid="{00000000-0005-0000-0000-00005F060000}"/>
    <cellStyle name="Comma 4 2 2 5 2 6 3" xfId="26550" xr:uid="{00000000-0005-0000-0000-000060060000}"/>
    <cellStyle name="Comma 4 2 2 5 2 7" xfId="11225" xr:uid="{00000000-0005-0000-0000-000061060000}"/>
    <cellStyle name="Comma 4 2 2 5 2 7 2" xfId="22390" xr:uid="{00000000-0005-0000-0000-000062060000}"/>
    <cellStyle name="Comma 4 2 2 5 2 7 3" xfId="25575" xr:uid="{00000000-0005-0000-0000-000063060000}"/>
    <cellStyle name="Comma 4 2 2 5 2 8" xfId="15129" xr:uid="{00000000-0005-0000-0000-000064060000}"/>
    <cellStyle name="Comma 4 2 2 5 2 8 2" xfId="23555" xr:uid="{00000000-0005-0000-0000-000065060000}"/>
    <cellStyle name="Comma 4 2 2 5 2 8 3" xfId="26740" xr:uid="{00000000-0005-0000-0000-000066060000}"/>
    <cellStyle name="Comma 4 2 2 5 2 9" xfId="10148" xr:uid="{00000000-0005-0000-0000-000067060000}"/>
    <cellStyle name="Comma 4 2 2 5 2 9 2" xfId="22167" xr:uid="{00000000-0005-0000-0000-000068060000}"/>
    <cellStyle name="Comma 4 2 2 5 2 9 3" xfId="25352" xr:uid="{00000000-0005-0000-0000-000069060000}"/>
    <cellStyle name="Comma 4 2 2 5 3" xfId="1103" xr:uid="{00000000-0005-0000-0000-00006A060000}"/>
    <cellStyle name="Comma 4 2 2 5 3 2" xfId="1104" xr:uid="{00000000-0005-0000-0000-00006B060000}"/>
    <cellStyle name="Comma 4 2 2 5 3 2 2" xfId="12201" xr:uid="{00000000-0005-0000-0000-00006C060000}"/>
    <cellStyle name="Comma 4 2 2 5 3 2 2 2" xfId="22878" xr:uid="{00000000-0005-0000-0000-00006D060000}"/>
    <cellStyle name="Comma 4 2 2 5 3 2 2 3" xfId="26063" xr:uid="{00000000-0005-0000-0000-00006E060000}"/>
    <cellStyle name="Comma 4 2 2 5 3 2 3" xfId="21210" xr:uid="{00000000-0005-0000-0000-00006F060000}"/>
    <cellStyle name="Comma 4 2 2 5 3 2 4" xfId="24395" xr:uid="{00000000-0005-0000-0000-000070060000}"/>
    <cellStyle name="Comma 4 2 2 5 3 3" xfId="1105" xr:uid="{00000000-0005-0000-0000-000071060000}"/>
    <cellStyle name="Comma 4 2 2 5 3 3 2" xfId="12521" xr:uid="{00000000-0005-0000-0000-000072060000}"/>
    <cellStyle name="Comma 4 2 2 5 3 3 2 2" xfId="23198" xr:uid="{00000000-0005-0000-0000-000073060000}"/>
    <cellStyle name="Comma 4 2 2 5 3 3 2 3" xfId="26383" xr:uid="{00000000-0005-0000-0000-000074060000}"/>
    <cellStyle name="Comma 4 2 2 5 3 3 3" xfId="21211" xr:uid="{00000000-0005-0000-0000-000075060000}"/>
    <cellStyle name="Comma 4 2 2 5 3 3 4" xfId="24396" xr:uid="{00000000-0005-0000-0000-000076060000}"/>
    <cellStyle name="Comma 4 2 2 5 3 4" xfId="16344" xr:uid="{00000000-0005-0000-0000-000077060000}"/>
    <cellStyle name="Comma 4 2 2 5 3 4 2" xfId="23676" xr:uid="{00000000-0005-0000-0000-000078060000}"/>
    <cellStyle name="Comma 4 2 2 5 3 4 3" xfId="26861" xr:uid="{00000000-0005-0000-0000-000079060000}"/>
    <cellStyle name="Comma 4 2 2 5 3 5" xfId="11800" xr:uid="{00000000-0005-0000-0000-00007A060000}"/>
    <cellStyle name="Comma 4 2 2 5 3 5 2" xfId="22478" xr:uid="{00000000-0005-0000-0000-00007B060000}"/>
    <cellStyle name="Comma 4 2 2 5 3 5 3" xfId="25663" xr:uid="{00000000-0005-0000-0000-00007C060000}"/>
    <cellStyle name="Comma 4 2 2 5 3 6" xfId="21209" xr:uid="{00000000-0005-0000-0000-00007D060000}"/>
    <cellStyle name="Comma 4 2 2 5 3 7" xfId="24394" xr:uid="{00000000-0005-0000-0000-00007E060000}"/>
    <cellStyle name="Comma 4 2 2 5 4" xfId="1106" xr:uid="{00000000-0005-0000-0000-00007F060000}"/>
    <cellStyle name="Comma 4 2 2 5 4 2" xfId="17867" xr:uid="{00000000-0005-0000-0000-000080060000}"/>
    <cellStyle name="Comma 4 2 2 5 4 2 2" xfId="23836" xr:uid="{00000000-0005-0000-0000-000081060000}"/>
    <cellStyle name="Comma 4 2 2 5 4 2 3" xfId="27021" xr:uid="{00000000-0005-0000-0000-000082060000}"/>
    <cellStyle name="Comma 4 2 2 5 4 3" xfId="11960" xr:uid="{00000000-0005-0000-0000-000083060000}"/>
    <cellStyle name="Comma 4 2 2 5 4 3 2" xfId="22638" xr:uid="{00000000-0005-0000-0000-000084060000}"/>
    <cellStyle name="Comma 4 2 2 5 4 3 3" xfId="25823" xr:uid="{00000000-0005-0000-0000-000085060000}"/>
    <cellStyle name="Comma 4 2 2 5 4 4" xfId="21212" xr:uid="{00000000-0005-0000-0000-000086060000}"/>
    <cellStyle name="Comma 4 2 2 5 4 5" xfId="24397" xr:uid="{00000000-0005-0000-0000-000087060000}"/>
    <cellStyle name="Comma 4 2 2 5 5" xfId="1107" xr:uid="{00000000-0005-0000-0000-000088060000}"/>
    <cellStyle name="Comma 4 2 2 5 5 2" xfId="19173" xr:uid="{00000000-0005-0000-0000-000089060000}"/>
    <cellStyle name="Comma 4 2 2 5 5 2 2" xfId="23980" xr:uid="{00000000-0005-0000-0000-00008A060000}"/>
    <cellStyle name="Comma 4 2 2 5 5 2 3" xfId="27165" xr:uid="{00000000-0005-0000-0000-00008B060000}"/>
    <cellStyle name="Comma 4 2 2 5 5 3" xfId="12128" xr:uid="{00000000-0005-0000-0000-00008C060000}"/>
    <cellStyle name="Comma 4 2 2 5 5 3 2" xfId="22805" xr:uid="{00000000-0005-0000-0000-00008D060000}"/>
    <cellStyle name="Comma 4 2 2 5 5 3 3" xfId="25990" xr:uid="{00000000-0005-0000-0000-00008E060000}"/>
    <cellStyle name="Comma 4 2 2 5 5 4" xfId="21213" xr:uid="{00000000-0005-0000-0000-00008F060000}"/>
    <cellStyle name="Comma 4 2 2 5 5 5" xfId="24398" xr:uid="{00000000-0005-0000-0000-000090060000}"/>
    <cellStyle name="Comma 4 2 2 5 6" xfId="1108" xr:uid="{00000000-0005-0000-0000-000091060000}"/>
    <cellStyle name="Comma 4 2 2 5 6 2" xfId="20455" xr:uid="{00000000-0005-0000-0000-000092060000}"/>
    <cellStyle name="Comma 4 2 2 5 6 2 2" xfId="24109" xr:uid="{00000000-0005-0000-0000-000093060000}"/>
    <cellStyle name="Comma 4 2 2 5 6 2 3" xfId="27294" xr:uid="{00000000-0005-0000-0000-000094060000}"/>
    <cellStyle name="Comma 4 2 2 5 6 3" xfId="12361" xr:uid="{00000000-0005-0000-0000-000095060000}"/>
    <cellStyle name="Comma 4 2 2 5 6 3 2" xfId="23038" xr:uid="{00000000-0005-0000-0000-000096060000}"/>
    <cellStyle name="Comma 4 2 2 5 6 3 3" xfId="26223" xr:uid="{00000000-0005-0000-0000-000097060000}"/>
    <cellStyle name="Comma 4 2 2 5 6 4" xfId="21214" xr:uid="{00000000-0005-0000-0000-000098060000}"/>
    <cellStyle name="Comma 4 2 2 5 6 5" xfId="24399" xr:uid="{00000000-0005-0000-0000-000099060000}"/>
    <cellStyle name="Comma 4 2 2 5 7" xfId="12816" xr:uid="{00000000-0005-0000-0000-00009A060000}"/>
    <cellStyle name="Comma 4 2 2 5 7 2" xfId="23278" xr:uid="{00000000-0005-0000-0000-00009B060000}"/>
    <cellStyle name="Comma 4 2 2 5 7 3" xfId="26463" xr:uid="{00000000-0005-0000-0000-00009C060000}"/>
    <cellStyle name="Comma 4 2 2 5 8" xfId="10676" xr:uid="{00000000-0005-0000-0000-00009D060000}"/>
    <cellStyle name="Comma 4 2 2 5 8 2" xfId="22285" xr:uid="{00000000-0005-0000-0000-00009E060000}"/>
    <cellStyle name="Comma 4 2 2 5 8 3" xfId="25470" xr:uid="{00000000-0005-0000-0000-00009F060000}"/>
    <cellStyle name="Comma 4 2 2 5 9" xfId="14353" xr:uid="{00000000-0005-0000-0000-0000A0060000}"/>
    <cellStyle name="Comma 4 2 2 5 9 2" xfId="23458" xr:uid="{00000000-0005-0000-0000-0000A1060000}"/>
    <cellStyle name="Comma 4 2 2 5 9 3" xfId="26643" xr:uid="{00000000-0005-0000-0000-0000A2060000}"/>
    <cellStyle name="Comma 4 2 2 6" xfId="1109" xr:uid="{00000000-0005-0000-0000-0000A3060000}"/>
    <cellStyle name="Comma 4 2 2 6 10" xfId="21215" xr:uid="{00000000-0005-0000-0000-0000A4060000}"/>
    <cellStyle name="Comma 4 2 2 6 11" xfId="24400" xr:uid="{00000000-0005-0000-0000-0000A5060000}"/>
    <cellStyle name="Comma 4 2 2 6 2" xfId="1110" xr:uid="{00000000-0005-0000-0000-0000A6060000}"/>
    <cellStyle name="Comma 4 2 2 6 2 2" xfId="16865" xr:uid="{00000000-0005-0000-0000-0000A7060000}"/>
    <cellStyle name="Comma 4 2 2 6 2 2 2" xfId="23732" xr:uid="{00000000-0005-0000-0000-0000A8060000}"/>
    <cellStyle name="Comma 4 2 2 6 2 2 3" xfId="26917" xr:uid="{00000000-0005-0000-0000-0000A9060000}"/>
    <cellStyle name="Comma 4 2 2 6 2 3" xfId="11856" xr:uid="{00000000-0005-0000-0000-0000AA060000}"/>
    <cellStyle name="Comma 4 2 2 6 2 3 2" xfId="22534" xr:uid="{00000000-0005-0000-0000-0000AB060000}"/>
    <cellStyle name="Comma 4 2 2 6 2 3 3" xfId="25719" xr:uid="{00000000-0005-0000-0000-0000AC060000}"/>
    <cellStyle name="Comma 4 2 2 6 2 4" xfId="21216" xr:uid="{00000000-0005-0000-0000-0000AD060000}"/>
    <cellStyle name="Comma 4 2 2 6 2 5" xfId="24401" xr:uid="{00000000-0005-0000-0000-0000AE060000}"/>
    <cellStyle name="Comma 4 2 2 6 3" xfId="1111" xr:uid="{00000000-0005-0000-0000-0000AF060000}"/>
    <cellStyle name="Comma 4 2 2 6 3 2" xfId="18388" xr:uid="{00000000-0005-0000-0000-0000B0060000}"/>
    <cellStyle name="Comma 4 2 2 6 3 2 2" xfId="23892" xr:uid="{00000000-0005-0000-0000-0000B1060000}"/>
    <cellStyle name="Comma 4 2 2 6 3 2 3" xfId="27077" xr:uid="{00000000-0005-0000-0000-0000B2060000}"/>
    <cellStyle name="Comma 4 2 2 6 3 3" xfId="12016" xr:uid="{00000000-0005-0000-0000-0000B3060000}"/>
    <cellStyle name="Comma 4 2 2 6 3 3 2" xfId="22694" xr:uid="{00000000-0005-0000-0000-0000B4060000}"/>
    <cellStyle name="Comma 4 2 2 6 3 3 3" xfId="25879" xr:uid="{00000000-0005-0000-0000-0000B5060000}"/>
    <cellStyle name="Comma 4 2 2 6 3 4" xfId="21217" xr:uid="{00000000-0005-0000-0000-0000B6060000}"/>
    <cellStyle name="Comma 4 2 2 6 3 5" xfId="24402" xr:uid="{00000000-0005-0000-0000-0000B7060000}"/>
    <cellStyle name="Comma 4 2 2 6 4" xfId="1112" xr:uid="{00000000-0005-0000-0000-0000B8060000}"/>
    <cellStyle name="Comma 4 2 2 6 4 2" xfId="19689" xr:uid="{00000000-0005-0000-0000-0000B9060000}"/>
    <cellStyle name="Comma 4 2 2 6 4 2 2" xfId="24029" xr:uid="{00000000-0005-0000-0000-0000BA060000}"/>
    <cellStyle name="Comma 4 2 2 6 4 2 3" xfId="27214" xr:uid="{00000000-0005-0000-0000-0000BB060000}"/>
    <cellStyle name="Comma 4 2 2 6 4 3" xfId="12257" xr:uid="{00000000-0005-0000-0000-0000BC060000}"/>
    <cellStyle name="Comma 4 2 2 6 4 3 2" xfId="22934" xr:uid="{00000000-0005-0000-0000-0000BD060000}"/>
    <cellStyle name="Comma 4 2 2 6 4 3 3" xfId="26119" xr:uid="{00000000-0005-0000-0000-0000BE060000}"/>
    <cellStyle name="Comma 4 2 2 6 4 4" xfId="21218" xr:uid="{00000000-0005-0000-0000-0000BF060000}"/>
    <cellStyle name="Comma 4 2 2 6 4 5" xfId="24403" xr:uid="{00000000-0005-0000-0000-0000C0060000}"/>
    <cellStyle name="Comma 4 2 2 6 5" xfId="1113" xr:uid="{00000000-0005-0000-0000-0000C1060000}"/>
    <cellStyle name="Comma 4 2 2 6 5 2" xfId="12417" xr:uid="{00000000-0005-0000-0000-0000C2060000}"/>
    <cellStyle name="Comma 4 2 2 6 5 2 2" xfId="23094" xr:uid="{00000000-0005-0000-0000-0000C3060000}"/>
    <cellStyle name="Comma 4 2 2 6 5 2 3" xfId="26279" xr:uid="{00000000-0005-0000-0000-0000C4060000}"/>
    <cellStyle name="Comma 4 2 2 6 5 3" xfId="21219" xr:uid="{00000000-0005-0000-0000-0000C5060000}"/>
    <cellStyle name="Comma 4 2 2 6 5 4" xfId="24404" xr:uid="{00000000-0005-0000-0000-0000C6060000}"/>
    <cellStyle name="Comma 4 2 2 6 6" xfId="13337" xr:uid="{00000000-0005-0000-0000-0000C7060000}"/>
    <cellStyle name="Comma 4 2 2 6 6 2" xfId="23334" xr:uid="{00000000-0005-0000-0000-0000C8060000}"/>
    <cellStyle name="Comma 4 2 2 6 6 3" xfId="26519" xr:uid="{00000000-0005-0000-0000-0000C9060000}"/>
    <cellStyle name="Comma 4 2 2 6 7" xfId="10912" xr:uid="{00000000-0005-0000-0000-0000CA060000}"/>
    <cellStyle name="Comma 4 2 2 6 7 2" xfId="22309" xr:uid="{00000000-0005-0000-0000-0000CB060000}"/>
    <cellStyle name="Comma 4 2 2 6 7 3" xfId="25494" xr:uid="{00000000-0005-0000-0000-0000CC060000}"/>
    <cellStyle name="Comma 4 2 2 6 8" xfId="14884" xr:uid="{00000000-0005-0000-0000-0000CD060000}"/>
    <cellStyle name="Comma 4 2 2 6 8 2" xfId="23524" xr:uid="{00000000-0005-0000-0000-0000CE060000}"/>
    <cellStyle name="Comma 4 2 2 6 8 3" xfId="26709" xr:uid="{00000000-0005-0000-0000-0000CF060000}"/>
    <cellStyle name="Comma 4 2 2 6 9" xfId="10117" xr:uid="{00000000-0005-0000-0000-0000D0060000}"/>
    <cellStyle name="Comma 4 2 2 6 9 2" xfId="22136" xr:uid="{00000000-0005-0000-0000-0000D1060000}"/>
    <cellStyle name="Comma 4 2 2 6 9 3" xfId="25321" xr:uid="{00000000-0005-0000-0000-0000D2060000}"/>
    <cellStyle name="Comma 4 2 2 7" xfId="1114" xr:uid="{00000000-0005-0000-0000-0000D3060000}"/>
    <cellStyle name="Comma 4 2 2 7 2" xfId="1115" xr:uid="{00000000-0005-0000-0000-0000D4060000}"/>
    <cellStyle name="Comma 4 2 2 7 2 2" xfId="12177" xr:uid="{00000000-0005-0000-0000-0000D5060000}"/>
    <cellStyle name="Comma 4 2 2 7 2 2 2" xfId="22854" xr:uid="{00000000-0005-0000-0000-0000D6060000}"/>
    <cellStyle name="Comma 4 2 2 7 2 2 3" xfId="26039" xr:uid="{00000000-0005-0000-0000-0000D7060000}"/>
    <cellStyle name="Comma 4 2 2 7 2 3" xfId="21221" xr:uid="{00000000-0005-0000-0000-0000D8060000}"/>
    <cellStyle name="Comma 4 2 2 7 2 4" xfId="24406" xr:uid="{00000000-0005-0000-0000-0000D9060000}"/>
    <cellStyle name="Comma 4 2 2 7 3" xfId="1116" xr:uid="{00000000-0005-0000-0000-0000DA060000}"/>
    <cellStyle name="Comma 4 2 2 7 3 2" xfId="12497" xr:uid="{00000000-0005-0000-0000-0000DB060000}"/>
    <cellStyle name="Comma 4 2 2 7 3 2 2" xfId="23174" xr:uid="{00000000-0005-0000-0000-0000DC060000}"/>
    <cellStyle name="Comma 4 2 2 7 3 2 3" xfId="26359" xr:uid="{00000000-0005-0000-0000-0000DD060000}"/>
    <cellStyle name="Comma 4 2 2 7 3 3" xfId="21222" xr:uid="{00000000-0005-0000-0000-0000DE060000}"/>
    <cellStyle name="Comma 4 2 2 7 3 4" xfId="24407" xr:uid="{00000000-0005-0000-0000-0000DF060000}"/>
    <cellStyle name="Comma 4 2 2 7 4" xfId="15648" xr:uid="{00000000-0005-0000-0000-0000E0060000}"/>
    <cellStyle name="Comma 4 2 2 7 4 2" xfId="23604" xr:uid="{00000000-0005-0000-0000-0000E1060000}"/>
    <cellStyle name="Comma 4 2 2 7 4 3" xfId="26789" xr:uid="{00000000-0005-0000-0000-0000E2060000}"/>
    <cellStyle name="Comma 4 2 2 7 5" xfId="11151" xr:uid="{00000000-0005-0000-0000-0000E3060000}"/>
    <cellStyle name="Comma 4 2 2 7 5 2" xfId="22333" xr:uid="{00000000-0005-0000-0000-0000E4060000}"/>
    <cellStyle name="Comma 4 2 2 7 5 3" xfId="25518" xr:uid="{00000000-0005-0000-0000-0000E5060000}"/>
    <cellStyle name="Comma 4 2 2 7 6" xfId="21220" xr:uid="{00000000-0005-0000-0000-0000E6060000}"/>
    <cellStyle name="Comma 4 2 2 7 7" xfId="24405" xr:uid="{00000000-0005-0000-0000-0000E7060000}"/>
    <cellStyle name="Comma 4 2 2 8" xfId="1117" xr:uid="{00000000-0005-0000-0000-0000E8060000}"/>
    <cellStyle name="Comma 4 2 2 8 2" xfId="15870" xr:uid="{00000000-0005-0000-0000-0000E9060000}"/>
    <cellStyle name="Comma 4 2 2 8 2 2" xfId="23628" xr:uid="{00000000-0005-0000-0000-0000EA060000}"/>
    <cellStyle name="Comma 4 2 2 8 2 3" xfId="26813" xr:uid="{00000000-0005-0000-0000-0000EB060000}"/>
    <cellStyle name="Comma 4 2 2 8 3" xfId="11189" xr:uid="{00000000-0005-0000-0000-0000EC060000}"/>
    <cellStyle name="Comma 4 2 2 8 3 2" xfId="22357" xr:uid="{00000000-0005-0000-0000-0000ED060000}"/>
    <cellStyle name="Comma 4 2 2 8 3 3" xfId="25542" xr:uid="{00000000-0005-0000-0000-0000EE060000}"/>
    <cellStyle name="Comma 4 2 2 8 4" xfId="21223" xr:uid="{00000000-0005-0000-0000-0000EF060000}"/>
    <cellStyle name="Comma 4 2 2 8 5" xfId="24408" xr:uid="{00000000-0005-0000-0000-0000F0060000}"/>
    <cellStyle name="Comma 4 2 2 9" xfId="1118" xr:uid="{00000000-0005-0000-0000-0000F1060000}"/>
    <cellStyle name="Comma 4 2 2 9 2" xfId="16104" xr:uid="{00000000-0005-0000-0000-0000F2060000}"/>
    <cellStyle name="Comma 4 2 2 9 2 2" xfId="23652" xr:uid="{00000000-0005-0000-0000-0000F3060000}"/>
    <cellStyle name="Comma 4 2 2 9 2 3" xfId="26837" xr:uid="{00000000-0005-0000-0000-0000F4060000}"/>
    <cellStyle name="Comma 4 2 2 9 3" xfId="11776" xr:uid="{00000000-0005-0000-0000-0000F5060000}"/>
    <cellStyle name="Comma 4 2 2 9 3 2" xfId="22454" xr:uid="{00000000-0005-0000-0000-0000F6060000}"/>
    <cellStyle name="Comma 4 2 2 9 3 3" xfId="25639" xr:uid="{00000000-0005-0000-0000-0000F7060000}"/>
    <cellStyle name="Comma 4 2 2 9 4" xfId="21224" xr:uid="{00000000-0005-0000-0000-0000F8060000}"/>
    <cellStyle name="Comma 4 2 2 9 5" xfId="24409" xr:uid="{00000000-0005-0000-0000-0000F9060000}"/>
    <cellStyle name="Comma 4 2 3" xfId="88" xr:uid="{00000000-0005-0000-0000-0000FA060000}"/>
    <cellStyle name="Comma 4 2 3 10" xfId="1119" xr:uid="{00000000-0005-0000-0000-0000FB060000}"/>
    <cellStyle name="Comma 4 2 3 10 2" xfId="12101" xr:uid="{00000000-0005-0000-0000-0000FC060000}"/>
    <cellStyle name="Comma 4 2 3 10 2 2" xfId="22778" xr:uid="{00000000-0005-0000-0000-0000FD060000}"/>
    <cellStyle name="Comma 4 2 3 10 2 3" xfId="25963" xr:uid="{00000000-0005-0000-0000-0000FE060000}"/>
    <cellStyle name="Comma 4 2 3 10 3" xfId="21225" xr:uid="{00000000-0005-0000-0000-0000FF060000}"/>
    <cellStyle name="Comma 4 2 3 10 4" xfId="24410" xr:uid="{00000000-0005-0000-0000-000000070000}"/>
    <cellStyle name="Comma 4 2 3 11" xfId="1120" xr:uid="{00000000-0005-0000-0000-000001070000}"/>
    <cellStyle name="Comma 4 2 3 11 2" xfId="12341" xr:uid="{00000000-0005-0000-0000-000002070000}"/>
    <cellStyle name="Comma 4 2 3 11 2 2" xfId="23018" xr:uid="{00000000-0005-0000-0000-000003070000}"/>
    <cellStyle name="Comma 4 2 3 11 2 3" xfId="26203" xr:uid="{00000000-0005-0000-0000-000004070000}"/>
    <cellStyle name="Comma 4 2 3 11 3" xfId="21226" xr:uid="{00000000-0005-0000-0000-000005070000}"/>
    <cellStyle name="Comma 4 2 3 11 4" xfId="24411" xr:uid="{00000000-0005-0000-0000-000006070000}"/>
    <cellStyle name="Comma 4 2 3 12" xfId="12581" xr:uid="{00000000-0005-0000-0000-000007070000}"/>
    <cellStyle name="Comma 4 2 3 12 2" xfId="23258" xr:uid="{00000000-0005-0000-0000-000008070000}"/>
    <cellStyle name="Comma 4 2 3 12 3" xfId="26443" xr:uid="{00000000-0005-0000-0000-000009070000}"/>
    <cellStyle name="Comma 4 2 3 13" xfId="10203" xr:uid="{00000000-0005-0000-0000-00000A070000}"/>
    <cellStyle name="Comma 4 2 3 13 2" xfId="22235" xr:uid="{00000000-0005-0000-0000-00000B070000}"/>
    <cellStyle name="Comma 4 2 3 13 3" xfId="25420" xr:uid="{00000000-0005-0000-0000-00000C070000}"/>
    <cellStyle name="Comma 4 2 3 14" xfId="14113" xr:uid="{00000000-0005-0000-0000-00000D070000}"/>
    <cellStyle name="Comma 4 2 3 14 2" xfId="23432" xr:uid="{00000000-0005-0000-0000-00000E070000}"/>
    <cellStyle name="Comma 4 2 3 14 3" xfId="26617" xr:uid="{00000000-0005-0000-0000-00000F070000}"/>
    <cellStyle name="Comma 4 2 3 15" xfId="10025" xr:uid="{00000000-0005-0000-0000-000010070000}"/>
    <cellStyle name="Comma 4 2 3 15 2" xfId="22044" xr:uid="{00000000-0005-0000-0000-000011070000}"/>
    <cellStyle name="Comma 4 2 3 15 3" xfId="25229" xr:uid="{00000000-0005-0000-0000-000012070000}"/>
    <cellStyle name="Comma 4 2 3 16" xfId="20996" xr:uid="{00000000-0005-0000-0000-000013070000}"/>
    <cellStyle name="Comma 4 2 3 17" xfId="24181" xr:uid="{00000000-0005-0000-0000-000014070000}"/>
    <cellStyle name="Comma 4 2 3 2" xfId="89" xr:uid="{00000000-0005-0000-0000-000015070000}"/>
    <cellStyle name="Comma 4 2 3 2 10" xfId="1121" xr:uid="{00000000-0005-0000-0000-000016070000}"/>
    <cellStyle name="Comma 4 2 3 2 10 2" xfId="12342" xr:uid="{00000000-0005-0000-0000-000017070000}"/>
    <cellStyle name="Comma 4 2 3 2 10 2 2" xfId="23019" xr:uid="{00000000-0005-0000-0000-000018070000}"/>
    <cellStyle name="Comma 4 2 3 2 10 2 3" xfId="26204" xr:uid="{00000000-0005-0000-0000-000019070000}"/>
    <cellStyle name="Comma 4 2 3 2 10 3" xfId="21227" xr:uid="{00000000-0005-0000-0000-00001A070000}"/>
    <cellStyle name="Comma 4 2 3 2 10 4" xfId="24412" xr:uid="{00000000-0005-0000-0000-00001B070000}"/>
    <cellStyle name="Comma 4 2 3 2 11" xfId="12582" xr:uid="{00000000-0005-0000-0000-00001C070000}"/>
    <cellStyle name="Comma 4 2 3 2 11 2" xfId="23259" xr:uid="{00000000-0005-0000-0000-00001D070000}"/>
    <cellStyle name="Comma 4 2 3 2 11 3" xfId="26444" xr:uid="{00000000-0005-0000-0000-00001E070000}"/>
    <cellStyle name="Comma 4 2 3 2 12" xfId="10204" xr:uid="{00000000-0005-0000-0000-00001F070000}"/>
    <cellStyle name="Comma 4 2 3 2 12 2" xfId="22236" xr:uid="{00000000-0005-0000-0000-000020070000}"/>
    <cellStyle name="Comma 4 2 3 2 12 3" xfId="25421" xr:uid="{00000000-0005-0000-0000-000021070000}"/>
    <cellStyle name="Comma 4 2 3 2 13" xfId="14114" xr:uid="{00000000-0005-0000-0000-000022070000}"/>
    <cellStyle name="Comma 4 2 3 2 13 2" xfId="23433" xr:uid="{00000000-0005-0000-0000-000023070000}"/>
    <cellStyle name="Comma 4 2 3 2 13 3" xfId="26618" xr:uid="{00000000-0005-0000-0000-000024070000}"/>
    <cellStyle name="Comma 4 2 3 2 14" xfId="10026" xr:uid="{00000000-0005-0000-0000-000025070000}"/>
    <cellStyle name="Comma 4 2 3 2 14 2" xfId="22045" xr:uid="{00000000-0005-0000-0000-000026070000}"/>
    <cellStyle name="Comma 4 2 3 2 14 3" xfId="25230" xr:uid="{00000000-0005-0000-0000-000027070000}"/>
    <cellStyle name="Comma 4 2 3 2 15" xfId="21032" xr:uid="{00000000-0005-0000-0000-000028070000}"/>
    <cellStyle name="Comma 4 2 3 2 16" xfId="24217" xr:uid="{00000000-0005-0000-0000-000029070000}"/>
    <cellStyle name="Comma 4 2 3 2 2" xfId="90" xr:uid="{00000000-0005-0000-0000-00002A070000}"/>
    <cellStyle name="Comma 4 2 3 2 2 10" xfId="10108" xr:uid="{00000000-0005-0000-0000-00002B070000}"/>
    <cellStyle name="Comma 4 2 3 2 2 10 2" xfId="22127" xr:uid="{00000000-0005-0000-0000-00002C070000}"/>
    <cellStyle name="Comma 4 2 3 2 2 10 3" xfId="25312" xr:uid="{00000000-0005-0000-0000-00002D070000}"/>
    <cellStyle name="Comma 4 2 3 2 2 11" xfId="21057" xr:uid="{00000000-0005-0000-0000-00002E070000}"/>
    <cellStyle name="Comma 4 2 3 2 2 12" xfId="24242" xr:uid="{00000000-0005-0000-0000-00002F070000}"/>
    <cellStyle name="Comma 4 2 3 2 2 2" xfId="91" xr:uid="{00000000-0005-0000-0000-000030070000}"/>
    <cellStyle name="Comma 4 2 3 2 2 2 10" xfId="21228" xr:uid="{00000000-0005-0000-0000-000031070000}"/>
    <cellStyle name="Comma 4 2 3 2 2 2 11" xfId="24413" xr:uid="{00000000-0005-0000-0000-000032070000}"/>
    <cellStyle name="Comma 4 2 3 2 2 2 2" xfId="1122" xr:uid="{00000000-0005-0000-0000-000033070000}"/>
    <cellStyle name="Comma 4 2 3 2 2 2 2 2" xfId="17111" xr:uid="{00000000-0005-0000-0000-000034070000}"/>
    <cellStyle name="Comma 4 2 3 2 2 2 2 2 2" xfId="23764" xr:uid="{00000000-0005-0000-0000-000035070000}"/>
    <cellStyle name="Comma 4 2 3 2 2 2 2 2 3" xfId="26949" xr:uid="{00000000-0005-0000-0000-000036070000}"/>
    <cellStyle name="Comma 4 2 3 2 2 2 2 3" xfId="11888" xr:uid="{00000000-0005-0000-0000-000037070000}"/>
    <cellStyle name="Comma 4 2 3 2 2 2 2 3 2" xfId="22566" xr:uid="{00000000-0005-0000-0000-000038070000}"/>
    <cellStyle name="Comma 4 2 3 2 2 2 2 3 3" xfId="25751" xr:uid="{00000000-0005-0000-0000-000039070000}"/>
    <cellStyle name="Comma 4 2 3 2 2 2 2 4" xfId="21229" xr:uid="{00000000-0005-0000-0000-00003A070000}"/>
    <cellStyle name="Comma 4 2 3 2 2 2 2 5" xfId="24414" xr:uid="{00000000-0005-0000-0000-00003B070000}"/>
    <cellStyle name="Comma 4 2 3 2 2 2 3" xfId="1123" xr:uid="{00000000-0005-0000-0000-00003C070000}"/>
    <cellStyle name="Comma 4 2 3 2 2 2 3 2" xfId="18634" xr:uid="{00000000-0005-0000-0000-00003D070000}"/>
    <cellStyle name="Comma 4 2 3 2 2 2 3 2 2" xfId="23924" xr:uid="{00000000-0005-0000-0000-00003E070000}"/>
    <cellStyle name="Comma 4 2 3 2 2 2 3 2 3" xfId="27109" xr:uid="{00000000-0005-0000-0000-00003F070000}"/>
    <cellStyle name="Comma 4 2 3 2 2 2 3 3" xfId="12048" xr:uid="{00000000-0005-0000-0000-000040070000}"/>
    <cellStyle name="Comma 4 2 3 2 2 2 3 3 2" xfId="22726" xr:uid="{00000000-0005-0000-0000-000041070000}"/>
    <cellStyle name="Comma 4 2 3 2 2 2 3 3 3" xfId="25911" xr:uid="{00000000-0005-0000-0000-000042070000}"/>
    <cellStyle name="Comma 4 2 3 2 2 2 3 4" xfId="21230" xr:uid="{00000000-0005-0000-0000-000043070000}"/>
    <cellStyle name="Comma 4 2 3 2 2 2 3 5" xfId="24415" xr:uid="{00000000-0005-0000-0000-000044070000}"/>
    <cellStyle name="Comma 4 2 3 2 2 2 4" xfId="1124" xr:uid="{00000000-0005-0000-0000-000045070000}"/>
    <cellStyle name="Comma 4 2 3 2 2 2 4 2" xfId="19935" xr:uid="{00000000-0005-0000-0000-000046070000}"/>
    <cellStyle name="Comma 4 2 3 2 2 2 4 2 2" xfId="24061" xr:uid="{00000000-0005-0000-0000-000047070000}"/>
    <cellStyle name="Comma 4 2 3 2 2 2 4 2 3" xfId="27246" xr:uid="{00000000-0005-0000-0000-000048070000}"/>
    <cellStyle name="Comma 4 2 3 2 2 2 4 3" xfId="12289" xr:uid="{00000000-0005-0000-0000-000049070000}"/>
    <cellStyle name="Comma 4 2 3 2 2 2 4 3 2" xfId="22966" xr:uid="{00000000-0005-0000-0000-00004A070000}"/>
    <cellStyle name="Comma 4 2 3 2 2 2 4 3 3" xfId="26151" xr:uid="{00000000-0005-0000-0000-00004B070000}"/>
    <cellStyle name="Comma 4 2 3 2 2 2 4 4" xfId="21231" xr:uid="{00000000-0005-0000-0000-00004C070000}"/>
    <cellStyle name="Comma 4 2 3 2 2 2 4 5" xfId="24416" xr:uid="{00000000-0005-0000-0000-00004D070000}"/>
    <cellStyle name="Comma 4 2 3 2 2 2 5" xfId="1125" xr:uid="{00000000-0005-0000-0000-00004E070000}"/>
    <cellStyle name="Comma 4 2 3 2 2 2 5 2" xfId="12449" xr:uid="{00000000-0005-0000-0000-00004F070000}"/>
    <cellStyle name="Comma 4 2 3 2 2 2 5 2 2" xfId="23126" xr:uid="{00000000-0005-0000-0000-000050070000}"/>
    <cellStyle name="Comma 4 2 3 2 2 2 5 2 3" xfId="26311" xr:uid="{00000000-0005-0000-0000-000051070000}"/>
    <cellStyle name="Comma 4 2 3 2 2 2 5 3" xfId="21232" xr:uid="{00000000-0005-0000-0000-000052070000}"/>
    <cellStyle name="Comma 4 2 3 2 2 2 5 4" xfId="24417" xr:uid="{00000000-0005-0000-0000-000053070000}"/>
    <cellStyle name="Comma 4 2 3 2 2 2 6" xfId="13583" xr:uid="{00000000-0005-0000-0000-000054070000}"/>
    <cellStyle name="Comma 4 2 3 2 2 2 6 2" xfId="23366" xr:uid="{00000000-0005-0000-0000-000055070000}"/>
    <cellStyle name="Comma 4 2 3 2 2 2 6 3" xfId="26551" xr:uid="{00000000-0005-0000-0000-000056070000}"/>
    <cellStyle name="Comma 4 2 3 2 2 2 7" xfId="11226" xr:uid="{00000000-0005-0000-0000-000057070000}"/>
    <cellStyle name="Comma 4 2 3 2 2 2 7 2" xfId="22391" xr:uid="{00000000-0005-0000-0000-000058070000}"/>
    <cellStyle name="Comma 4 2 3 2 2 2 7 3" xfId="25576" xr:uid="{00000000-0005-0000-0000-000059070000}"/>
    <cellStyle name="Comma 4 2 3 2 2 2 8" xfId="15130" xr:uid="{00000000-0005-0000-0000-00005A070000}"/>
    <cellStyle name="Comma 4 2 3 2 2 2 8 2" xfId="23556" xr:uid="{00000000-0005-0000-0000-00005B070000}"/>
    <cellStyle name="Comma 4 2 3 2 2 2 8 3" xfId="26741" xr:uid="{00000000-0005-0000-0000-00005C070000}"/>
    <cellStyle name="Comma 4 2 3 2 2 2 9" xfId="10149" xr:uid="{00000000-0005-0000-0000-00005D070000}"/>
    <cellStyle name="Comma 4 2 3 2 2 2 9 2" xfId="22168" xr:uid="{00000000-0005-0000-0000-00005E070000}"/>
    <cellStyle name="Comma 4 2 3 2 2 2 9 3" xfId="25353" xr:uid="{00000000-0005-0000-0000-00005F070000}"/>
    <cellStyle name="Comma 4 2 3 2 2 3" xfId="1126" xr:uid="{00000000-0005-0000-0000-000060070000}"/>
    <cellStyle name="Comma 4 2 3 2 2 3 2" xfId="1127" xr:uid="{00000000-0005-0000-0000-000061070000}"/>
    <cellStyle name="Comma 4 2 3 2 2 3 2 2" xfId="12249" xr:uid="{00000000-0005-0000-0000-000062070000}"/>
    <cellStyle name="Comma 4 2 3 2 2 3 2 2 2" xfId="22926" xr:uid="{00000000-0005-0000-0000-000063070000}"/>
    <cellStyle name="Comma 4 2 3 2 2 3 2 2 3" xfId="26111" xr:uid="{00000000-0005-0000-0000-000064070000}"/>
    <cellStyle name="Comma 4 2 3 2 2 3 2 3" xfId="21234" xr:uid="{00000000-0005-0000-0000-000065070000}"/>
    <cellStyle name="Comma 4 2 3 2 2 3 2 4" xfId="24419" xr:uid="{00000000-0005-0000-0000-000066070000}"/>
    <cellStyle name="Comma 4 2 3 2 2 3 3" xfId="1128" xr:uid="{00000000-0005-0000-0000-000067070000}"/>
    <cellStyle name="Comma 4 2 3 2 2 3 3 2" xfId="12569" xr:uid="{00000000-0005-0000-0000-000068070000}"/>
    <cellStyle name="Comma 4 2 3 2 2 3 3 2 2" xfId="23246" xr:uid="{00000000-0005-0000-0000-000069070000}"/>
    <cellStyle name="Comma 4 2 3 2 2 3 3 2 3" xfId="26431" xr:uid="{00000000-0005-0000-0000-00006A070000}"/>
    <cellStyle name="Comma 4 2 3 2 2 3 3 3" xfId="21235" xr:uid="{00000000-0005-0000-0000-00006B070000}"/>
    <cellStyle name="Comma 4 2 3 2 2 3 3 4" xfId="24420" xr:uid="{00000000-0005-0000-0000-00006C070000}"/>
    <cellStyle name="Comma 4 2 3 2 2 3 4" xfId="16807" xr:uid="{00000000-0005-0000-0000-00006D070000}"/>
    <cellStyle name="Comma 4 2 3 2 2 3 4 2" xfId="23724" xr:uid="{00000000-0005-0000-0000-00006E070000}"/>
    <cellStyle name="Comma 4 2 3 2 2 3 4 3" xfId="26909" xr:uid="{00000000-0005-0000-0000-00006F070000}"/>
    <cellStyle name="Comma 4 2 3 2 2 3 5" xfId="11848" xr:uid="{00000000-0005-0000-0000-000070070000}"/>
    <cellStyle name="Comma 4 2 3 2 2 3 5 2" xfId="22526" xr:uid="{00000000-0005-0000-0000-000071070000}"/>
    <cellStyle name="Comma 4 2 3 2 2 3 5 3" xfId="25711" xr:uid="{00000000-0005-0000-0000-000072070000}"/>
    <cellStyle name="Comma 4 2 3 2 2 3 6" xfId="21233" xr:uid="{00000000-0005-0000-0000-000073070000}"/>
    <cellStyle name="Comma 4 2 3 2 2 3 7" xfId="24418" xr:uid="{00000000-0005-0000-0000-000074070000}"/>
    <cellStyle name="Comma 4 2 3 2 2 4" xfId="1129" xr:uid="{00000000-0005-0000-0000-000075070000}"/>
    <cellStyle name="Comma 4 2 3 2 2 4 2" xfId="18330" xr:uid="{00000000-0005-0000-0000-000076070000}"/>
    <cellStyle name="Comma 4 2 3 2 2 4 2 2" xfId="23884" xr:uid="{00000000-0005-0000-0000-000077070000}"/>
    <cellStyle name="Comma 4 2 3 2 2 4 2 3" xfId="27069" xr:uid="{00000000-0005-0000-0000-000078070000}"/>
    <cellStyle name="Comma 4 2 3 2 2 4 3" xfId="12008" xr:uid="{00000000-0005-0000-0000-000079070000}"/>
    <cellStyle name="Comma 4 2 3 2 2 4 3 2" xfId="22686" xr:uid="{00000000-0005-0000-0000-00007A070000}"/>
    <cellStyle name="Comma 4 2 3 2 2 4 3 3" xfId="25871" xr:uid="{00000000-0005-0000-0000-00007B070000}"/>
    <cellStyle name="Comma 4 2 3 2 2 4 4" xfId="21236" xr:uid="{00000000-0005-0000-0000-00007C070000}"/>
    <cellStyle name="Comma 4 2 3 2 2 4 5" xfId="24421" xr:uid="{00000000-0005-0000-0000-00007D070000}"/>
    <cellStyle name="Comma 4 2 3 2 2 5" xfId="1130" xr:uid="{00000000-0005-0000-0000-00007E070000}"/>
    <cellStyle name="Comma 4 2 3 2 2 5 2" xfId="19174" xr:uid="{00000000-0005-0000-0000-00007F070000}"/>
    <cellStyle name="Comma 4 2 3 2 2 5 2 2" xfId="23981" xr:uid="{00000000-0005-0000-0000-000080070000}"/>
    <cellStyle name="Comma 4 2 3 2 2 5 2 3" xfId="27166" xr:uid="{00000000-0005-0000-0000-000081070000}"/>
    <cellStyle name="Comma 4 2 3 2 2 5 3" xfId="12129" xr:uid="{00000000-0005-0000-0000-000082070000}"/>
    <cellStyle name="Comma 4 2 3 2 2 5 3 2" xfId="22806" xr:uid="{00000000-0005-0000-0000-000083070000}"/>
    <cellStyle name="Comma 4 2 3 2 2 5 3 3" xfId="25991" xr:uid="{00000000-0005-0000-0000-000084070000}"/>
    <cellStyle name="Comma 4 2 3 2 2 5 4" xfId="21237" xr:uid="{00000000-0005-0000-0000-000085070000}"/>
    <cellStyle name="Comma 4 2 3 2 2 5 5" xfId="24422" xr:uid="{00000000-0005-0000-0000-000086070000}"/>
    <cellStyle name="Comma 4 2 3 2 2 6" xfId="1131" xr:uid="{00000000-0005-0000-0000-000087070000}"/>
    <cellStyle name="Comma 4 2 3 2 2 6 2" xfId="20918" xr:uid="{00000000-0005-0000-0000-000088070000}"/>
    <cellStyle name="Comma 4 2 3 2 2 6 2 2" xfId="24157" xr:uid="{00000000-0005-0000-0000-000089070000}"/>
    <cellStyle name="Comma 4 2 3 2 2 6 2 3" xfId="27342" xr:uid="{00000000-0005-0000-0000-00008A070000}"/>
    <cellStyle name="Comma 4 2 3 2 2 6 3" xfId="12409" xr:uid="{00000000-0005-0000-0000-00008B070000}"/>
    <cellStyle name="Comma 4 2 3 2 2 6 3 2" xfId="23086" xr:uid="{00000000-0005-0000-0000-00008C070000}"/>
    <cellStyle name="Comma 4 2 3 2 2 6 3 3" xfId="26271" xr:uid="{00000000-0005-0000-0000-00008D070000}"/>
    <cellStyle name="Comma 4 2 3 2 2 6 4" xfId="21238" xr:uid="{00000000-0005-0000-0000-00008E070000}"/>
    <cellStyle name="Comma 4 2 3 2 2 6 5" xfId="24423" xr:uid="{00000000-0005-0000-0000-00008F070000}"/>
    <cellStyle name="Comma 4 2 3 2 2 7" xfId="13279" xr:uid="{00000000-0005-0000-0000-000090070000}"/>
    <cellStyle name="Comma 4 2 3 2 2 7 2" xfId="23326" xr:uid="{00000000-0005-0000-0000-000091070000}"/>
    <cellStyle name="Comma 4 2 3 2 2 7 3" xfId="26511" xr:uid="{00000000-0005-0000-0000-000092070000}"/>
    <cellStyle name="Comma 4 2 3 2 2 8" xfId="10633" xr:uid="{00000000-0005-0000-0000-000093070000}"/>
    <cellStyle name="Comma 4 2 3 2 2 8 2" xfId="22280" xr:uid="{00000000-0005-0000-0000-000094070000}"/>
    <cellStyle name="Comma 4 2 3 2 2 8 3" xfId="25465" xr:uid="{00000000-0005-0000-0000-000095070000}"/>
    <cellStyle name="Comma 4 2 3 2 2 9" xfId="14825" xr:uid="{00000000-0005-0000-0000-000096070000}"/>
    <cellStyle name="Comma 4 2 3 2 2 9 2" xfId="23515" xr:uid="{00000000-0005-0000-0000-000097070000}"/>
    <cellStyle name="Comma 4 2 3 2 2 9 3" xfId="26700" xr:uid="{00000000-0005-0000-0000-000098070000}"/>
    <cellStyle name="Comma 4 2 3 2 3" xfId="92" xr:uid="{00000000-0005-0000-0000-000099070000}"/>
    <cellStyle name="Comma 4 2 3 2 3 10" xfId="10083" xr:uid="{00000000-0005-0000-0000-00009A070000}"/>
    <cellStyle name="Comma 4 2 3 2 3 10 2" xfId="22102" xr:uid="{00000000-0005-0000-0000-00009B070000}"/>
    <cellStyle name="Comma 4 2 3 2 3 10 3" xfId="25287" xr:uid="{00000000-0005-0000-0000-00009C070000}"/>
    <cellStyle name="Comma 4 2 3 2 3 11" xfId="21239" xr:uid="{00000000-0005-0000-0000-00009D070000}"/>
    <cellStyle name="Comma 4 2 3 2 3 12" xfId="24424" xr:uid="{00000000-0005-0000-0000-00009E070000}"/>
    <cellStyle name="Comma 4 2 3 2 3 2" xfId="1132" xr:uid="{00000000-0005-0000-0000-00009F070000}"/>
    <cellStyle name="Comma 4 2 3 2 3 2 10" xfId="21240" xr:uid="{00000000-0005-0000-0000-0000A0070000}"/>
    <cellStyle name="Comma 4 2 3 2 3 2 11" xfId="24425" xr:uid="{00000000-0005-0000-0000-0000A1070000}"/>
    <cellStyle name="Comma 4 2 3 2 3 2 2" xfId="1133" xr:uid="{00000000-0005-0000-0000-0000A2070000}"/>
    <cellStyle name="Comma 4 2 3 2 3 2 2 2" xfId="17112" xr:uid="{00000000-0005-0000-0000-0000A3070000}"/>
    <cellStyle name="Comma 4 2 3 2 3 2 2 2 2" xfId="23765" xr:uid="{00000000-0005-0000-0000-0000A4070000}"/>
    <cellStyle name="Comma 4 2 3 2 3 2 2 2 3" xfId="26950" xr:uid="{00000000-0005-0000-0000-0000A5070000}"/>
    <cellStyle name="Comma 4 2 3 2 3 2 2 3" xfId="11889" xr:uid="{00000000-0005-0000-0000-0000A6070000}"/>
    <cellStyle name="Comma 4 2 3 2 3 2 2 3 2" xfId="22567" xr:uid="{00000000-0005-0000-0000-0000A7070000}"/>
    <cellStyle name="Comma 4 2 3 2 3 2 2 3 3" xfId="25752" xr:uid="{00000000-0005-0000-0000-0000A8070000}"/>
    <cellStyle name="Comma 4 2 3 2 3 2 2 4" xfId="21241" xr:uid="{00000000-0005-0000-0000-0000A9070000}"/>
    <cellStyle name="Comma 4 2 3 2 3 2 2 5" xfId="24426" xr:uid="{00000000-0005-0000-0000-0000AA070000}"/>
    <cellStyle name="Comma 4 2 3 2 3 2 3" xfId="1134" xr:uid="{00000000-0005-0000-0000-0000AB070000}"/>
    <cellStyle name="Comma 4 2 3 2 3 2 3 2" xfId="18635" xr:uid="{00000000-0005-0000-0000-0000AC070000}"/>
    <cellStyle name="Comma 4 2 3 2 3 2 3 2 2" xfId="23925" xr:uid="{00000000-0005-0000-0000-0000AD070000}"/>
    <cellStyle name="Comma 4 2 3 2 3 2 3 2 3" xfId="27110" xr:uid="{00000000-0005-0000-0000-0000AE070000}"/>
    <cellStyle name="Comma 4 2 3 2 3 2 3 3" xfId="12049" xr:uid="{00000000-0005-0000-0000-0000AF070000}"/>
    <cellStyle name="Comma 4 2 3 2 3 2 3 3 2" xfId="22727" xr:uid="{00000000-0005-0000-0000-0000B0070000}"/>
    <cellStyle name="Comma 4 2 3 2 3 2 3 3 3" xfId="25912" xr:uid="{00000000-0005-0000-0000-0000B1070000}"/>
    <cellStyle name="Comma 4 2 3 2 3 2 3 4" xfId="21242" xr:uid="{00000000-0005-0000-0000-0000B2070000}"/>
    <cellStyle name="Comma 4 2 3 2 3 2 3 5" xfId="24427" xr:uid="{00000000-0005-0000-0000-0000B3070000}"/>
    <cellStyle name="Comma 4 2 3 2 3 2 4" xfId="1135" xr:uid="{00000000-0005-0000-0000-0000B4070000}"/>
    <cellStyle name="Comma 4 2 3 2 3 2 4 2" xfId="19936" xr:uid="{00000000-0005-0000-0000-0000B5070000}"/>
    <cellStyle name="Comma 4 2 3 2 3 2 4 2 2" xfId="24062" xr:uid="{00000000-0005-0000-0000-0000B6070000}"/>
    <cellStyle name="Comma 4 2 3 2 3 2 4 2 3" xfId="27247" xr:uid="{00000000-0005-0000-0000-0000B7070000}"/>
    <cellStyle name="Comma 4 2 3 2 3 2 4 3" xfId="12290" xr:uid="{00000000-0005-0000-0000-0000B8070000}"/>
    <cellStyle name="Comma 4 2 3 2 3 2 4 3 2" xfId="22967" xr:uid="{00000000-0005-0000-0000-0000B9070000}"/>
    <cellStyle name="Comma 4 2 3 2 3 2 4 3 3" xfId="26152" xr:uid="{00000000-0005-0000-0000-0000BA070000}"/>
    <cellStyle name="Comma 4 2 3 2 3 2 4 4" xfId="21243" xr:uid="{00000000-0005-0000-0000-0000BB070000}"/>
    <cellStyle name="Comma 4 2 3 2 3 2 4 5" xfId="24428" xr:uid="{00000000-0005-0000-0000-0000BC070000}"/>
    <cellStyle name="Comma 4 2 3 2 3 2 5" xfId="1136" xr:uid="{00000000-0005-0000-0000-0000BD070000}"/>
    <cellStyle name="Comma 4 2 3 2 3 2 5 2" xfId="12450" xr:uid="{00000000-0005-0000-0000-0000BE070000}"/>
    <cellStyle name="Comma 4 2 3 2 3 2 5 2 2" xfId="23127" xr:uid="{00000000-0005-0000-0000-0000BF070000}"/>
    <cellStyle name="Comma 4 2 3 2 3 2 5 2 3" xfId="26312" xr:uid="{00000000-0005-0000-0000-0000C0070000}"/>
    <cellStyle name="Comma 4 2 3 2 3 2 5 3" xfId="21244" xr:uid="{00000000-0005-0000-0000-0000C1070000}"/>
    <cellStyle name="Comma 4 2 3 2 3 2 5 4" xfId="24429" xr:uid="{00000000-0005-0000-0000-0000C2070000}"/>
    <cellStyle name="Comma 4 2 3 2 3 2 6" xfId="13584" xr:uid="{00000000-0005-0000-0000-0000C3070000}"/>
    <cellStyle name="Comma 4 2 3 2 3 2 6 2" xfId="23367" xr:uid="{00000000-0005-0000-0000-0000C4070000}"/>
    <cellStyle name="Comma 4 2 3 2 3 2 6 3" xfId="26552" xr:uid="{00000000-0005-0000-0000-0000C5070000}"/>
    <cellStyle name="Comma 4 2 3 2 3 2 7" xfId="11227" xr:uid="{00000000-0005-0000-0000-0000C6070000}"/>
    <cellStyle name="Comma 4 2 3 2 3 2 7 2" xfId="22392" xr:uid="{00000000-0005-0000-0000-0000C7070000}"/>
    <cellStyle name="Comma 4 2 3 2 3 2 7 3" xfId="25577" xr:uid="{00000000-0005-0000-0000-0000C8070000}"/>
    <cellStyle name="Comma 4 2 3 2 3 2 8" xfId="15131" xr:uid="{00000000-0005-0000-0000-0000C9070000}"/>
    <cellStyle name="Comma 4 2 3 2 3 2 8 2" xfId="23557" xr:uid="{00000000-0005-0000-0000-0000CA070000}"/>
    <cellStyle name="Comma 4 2 3 2 3 2 8 3" xfId="26742" xr:uid="{00000000-0005-0000-0000-0000CB070000}"/>
    <cellStyle name="Comma 4 2 3 2 3 2 9" xfId="10150" xr:uid="{00000000-0005-0000-0000-0000CC070000}"/>
    <cellStyle name="Comma 4 2 3 2 3 2 9 2" xfId="22169" xr:uid="{00000000-0005-0000-0000-0000CD070000}"/>
    <cellStyle name="Comma 4 2 3 2 3 2 9 3" xfId="25354" xr:uid="{00000000-0005-0000-0000-0000CE070000}"/>
    <cellStyle name="Comma 4 2 3 2 3 3" xfId="1137" xr:uid="{00000000-0005-0000-0000-0000CF070000}"/>
    <cellStyle name="Comma 4 2 3 2 3 3 2" xfId="1138" xr:uid="{00000000-0005-0000-0000-0000D0070000}"/>
    <cellStyle name="Comma 4 2 3 2 3 3 2 2" xfId="12225" xr:uid="{00000000-0005-0000-0000-0000D1070000}"/>
    <cellStyle name="Comma 4 2 3 2 3 3 2 2 2" xfId="22902" xr:uid="{00000000-0005-0000-0000-0000D2070000}"/>
    <cellStyle name="Comma 4 2 3 2 3 3 2 2 3" xfId="26087" xr:uid="{00000000-0005-0000-0000-0000D3070000}"/>
    <cellStyle name="Comma 4 2 3 2 3 3 2 3" xfId="21246" xr:uid="{00000000-0005-0000-0000-0000D4070000}"/>
    <cellStyle name="Comma 4 2 3 2 3 3 2 4" xfId="24431" xr:uid="{00000000-0005-0000-0000-0000D5070000}"/>
    <cellStyle name="Comma 4 2 3 2 3 3 3" xfId="1139" xr:uid="{00000000-0005-0000-0000-0000D6070000}"/>
    <cellStyle name="Comma 4 2 3 2 3 3 3 2" xfId="12545" xr:uid="{00000000-0005-0000-0000-0000D7070000}"/>
    <cellStyle name="Comma 4 2 3 2 3 3 3 2 2" xfId="23222" xr:uid="{00000000-0005-0000-0000-0000D8070000}"/>
    <cellStyle name="Comma 4 2 3 2 3 3 3 2 3" xfId="26407" xr:uid="{00000000-0005-0000-0000-0000D9070000}"/>
    <cellStyle name="Comma 4 2 3 2 3 3 3 3" xfId="21247" xr:uid="{00000000-0005-0000-0000-0000DA070000}"/>
    <cellStyle name="Comma 4 2 3 2 3 3 3 4" xfId="24432" xr:uid="{00000000-0005-0000-0000-0000DB070000}"/>
    <cellStyle name="Comma 4 2 3 2 3 3 4" xfId="16559" xr:uid="{00000000-0005-0000-0000-0000DC070000}"/>
    <cellStyle name="Comma 4 2 3 2 3 3 4 2" xfId="23700" xr:uid="{00000000-0005-0000-0000-0000DD070000}"/>
    <cellStyle name="Comma 4 2 3 2 3 3 4 3" xfId="26885" xr:uid="{00000000-0005-0000-0000-0000DE070000}"/>
    <cellStyle name="Comma 4 2 3 2 3 3 5" xfId="11824" xr:uid="{00000000-0005-0000-0000-0000DF070000}"/>
    <cellStyle name="Comma 4 2 3 2 3 3 5 2" xfId="22502" xr:uid="{00000000-0005-0000-0000-0000E0070000}"/>
    <cellStyle name="Comma 4 2 3 2 3 3 5 3" xfId="25687" xr:uid="{00000000-0005-0000-0000-0000E1070000}"/>
    <cellStyle name="Comma 4 2 3 2 3 3 6" xfId="21245" xr:uid="{00000000-0005-0000-0000-0000E2070000}"/>
    <cellStyle name="Comma 4 2 3 2 3 3 7" xfId="24430" xr:uid="{00000000-0005-0000-0000-0000E3070000}"/>
    <cellStyle name="Comma 4 2 3 2 3 4" xfId="1140" xr:uid="{00000000-0005-0000-0000-0000E4070000}"/>
    <cellStyle name="Comma 4 2 3 2 3 4 2" xfId="18082" xr:uid="{00000000-0005-0000-0000-0000E5070000}"/>
    <cellStyle name="Comma 4 2 3 2 3 4 2 2" xfId="23860" xr:uid="{00000000-0005-0000-0000-0000E6070000}"/>
    <cellStyle name="Comma 4 2 3 2 3 4 2 3" xfId="27045" xr:uid="{00000000-0005-0000-0000-0000E7070000}"/>
    <cellStyle name="Comma 4 2 3 2 3 4 3" xfId="11984" xr:uid="{00000000-0005-0000-0000-0000E8070000}"/>
    <cellStyle name="Comma 4 2 3 2 3 4 3 2" xfId="22662" xr:uid="{00000000-0005-0000-0000-0000E9070000}"/>
    <cellStyle name="Comma 4 2 3 2 3 4 3 3" xfId="25847" xr:uid="{00000000-0005-0000-0000-0000EA070000}"/>
    <cellStyle name="Comma 4 2 3 2 3 4 4" xfId="21248" xr:uid="{00000000-0005-0000-0000-0000EB070000}"/>
    <cellStyle name="Comma 4 2 3 2 3 4 5" xfId="24433" xr:uid="{00000000-0005-0000-0000-0000EC070000}"/>
    <cellStyle name="Comma 4 2 3 2 3 5" xfId="1141" xr:uid="{00000000-0005-0000-0000-0000ED070000}"/>
    <cellStyle name="Comma 4 2 3 2 3 5 2" xfId="19175" xr:uid="{00000000-0005-0000-0000-0000EE070000}"/>
    <cellStyle name="Comma 4 2 3 2 3 5 2 2" xfId="23982" xr:uid="{00000000-0005-0000-0000-0000EF070000}"/>
    <cellStyle name="Comma 4 2 3 2 3 5 2 3" xfId="27167" xr:uid="{00000000-0005-0000-0000-0000F0070000}"/>
    <cellStyle name="Comma 4 2 3 2 3 5 3" xfId="12130" xr:uid="{00000000-0005-0000-0000-0000F1070000}"/>
    <cellStyle name="Comma 4 2 3 2 3 5 3 2" xfId="22807" xr:uid="{00000000-0005-0000-0000-0000F2070000}"/>
    <cellStyle name="Comma 4 2 3 2 3 5 3 3" xfId="25992" xr:uid="{00000000-0005-0000-0000-0000F3070000}"/>
    <cellStyle name="Comma 4 2 3 2 3 5 4" xfId="21249" xr:uid="{00000000-0005-0000-0000-0000F4070000}"/>
    <cellStyle name="Comma 4 2 3 2 3 5 5" xfId="24434" xr:uid="{00000000-0005-0000-0000-0000F5070000}"/>
    <cellStyle name="Comma 4 2 3 2 3 6" xfId="1142" xr:uid="{00000000-0005-0000-0000-0000F6070000}"/>
    <cellStyle name="Comma 4 2 3 2 3 6 2" xfId="20670" xr:uid="{00000000-0005-0000-0000-0000F7070000}"/>
    <cellStyle name="Comma 4 2 3 2 3 6 2 2" xfId="24133" xr:uid="{00000000-0005-0000-0000-0000F8070000}"/>
    <cellStyle name="Comma 4 2 3 2 3 6 2 3" xfId="27318" xr:uid="{00000000-0005-0000-0000-0000F9070000}"/>
    <cellStyle name="Comma 4 2 3 2 3 6 3" xfId="12385" xr:uid="{00000000-0005-0000-0000-0000FA070000}"/>
    <cellStyle name="Comma 4 2 3 2 3 6 3 2" xfId="23062" xr:uid="{00000000-0005-0000-0000-0000FB070000}"/>
    <cellStyle name="Comma 4 2 3 2 3 6 3 3" xfId="26247" xr:uid="{00000000-0005-0000-0000-0000FC070000}"/>
    <cellStyle name="Comma 4 2 3 2 3 6 4" xfId="21250" xr:uid="{00000000-0005-0000-0000-0000FD070000}"/>
    <cellStyle name="Comma 4 2 3 2 3 6 5" xfId="24435" xr:uid="{00000000-0005-0000-0000-0000FE070000}"/>
    <cellStyle name="Comma 4 2 3 2 3 7" xfId="13031" xr:uid="{00000000-0005-0000-0000-0000FF070000}"/>
    <cellStyle name="Comma 4 2 3 2 3 7 2" xfId="23302" xr:uid="{00000000-0005-0000-0000-000000080000}"/>
    <cellStyle name="Comma 4 2 3 2 3 7 3" xfId="26487" xr:uid="{00000000-0005-0000-0000-000001080000}"/>
    <cellStyle name="Comma 4 2 3 2 3 8" xfId="10871" xr:uid="{00000000-0005-0000-0000-000002080000}"/>
    <cellStyle name="Comma 4 2 3 2 3 8 2" xfId="22304" xr:uid="{00000000-0005-0000-0000-000003080000}"/>
    <cellStyle name="Comma 4 2 3 2 3 8 3" xfId="25489" xr:uid="{00000000-0005-0000-0000-000004080000}"/>
    <cellStyle name="Comma 4 2 3 2 3 9" xfId="14576" xr:uid="{00000000-0005-0000-0000-000005080000}"/>
    <cellStyle name="Comma 4 2 3 2 3 9 2" xfId="23490" xr:uid="{00000000-0005-0000-0000-000006080000}"/>
    <cellStyle name="Comma 4 2 3 2 3 9 3" xfId="26675" xr:uid="{00000000-0005-0000-0000-000007080000}"/>
    <cellStyle name="Comma 4 2 3 2 4" xfId="1143" xr:uid="{00000000-0005-0000-0000-000008080000}"/>
    <cellStyle name="Comma 4 2 3 2 4 10" xfId="21251" xr:uid="{00000000-0005-0000-0000-000009080000}"/>
    <cellStyle name="Comma 4 2 3 2 4 11" xfId="24436" xr:uid="{00000000-0005-0000-0000-00000A080000}"/>
    <cellStyle name="Comma 4 2 3 2 4 2" xfId="1144" xr:uid="{00000000-0005-0000-0000-00000B080000}"/>
    <cellStyle name="Comma 4 2 3 2 4 2 2" xfId="16870" xr:uid="{00000000-0005-0000-0000-00000C080000}"/>
    <cellStyle name="Comma 4 2 3 2 4 2 2 2" xfId="23737" xr:uid="{00000000-0005-0000-0000-00000D080000}"/>
    <cellStyle name="Comma 4 2 3 2 4 2 2 3" xfId="26922" xr:uid="{00000000-0005-0000-0000-00000E080000}"/>
    <cellStyle name="Comma 4 2 3 2 4 2 3" xfId="11861" xr:uid="{00000000-0005-0000-0000-00000F080000}"/>
    <cellStyle name="Comma 4 2 3 2 4 2 3 2" xfId="22539" xr:uid="{00000000-0005-0000-0000-000010080000}"/>
    <cellStyle name="Comma 4 2 3 2 4 2 3 3" xfId="25724" xr:uid="{00000000-0005-0000-0000-000011080000}"/>
    <cellStyle name="Comma 4 2 3 2 4 2 4" xfId="21252" xr:uid="{00000000-0005-0000-0000-000012080000}"/>
    <cellStyle name="Comma 4 2 3 2 4 2 5" xfId="24437" xr:uid="{00000000-0005-0000-0000-000013080000}"/>
    <cellStyle name="Comma 4 2 3 2 4 3" xfId="1145" xr:uid="{00000000-0005-0000-0000-000014080000}"/>
    <cellStyle name="Comma 4 2 3 2 4 3 2" xfId="18393" xr:uid="{00000000-0005-0000-0000-000015080000}"/>
    <cellStyle name="Comma 4 2 3 2 4 3 2 2" xfId="23897" xr:uid="{00000000-0005-0000-0000-000016080000}"/>
    <cellStyle name="Comma 4 2 3 2 4 3 2 3" xfId="27082" xr:uid="{00000000-0005-0000-0000-000017080000}"/>
    <cellStyle name="Comma 4 2 3 2 4 3 3" xfId="12021" xr:uid="{00000000-0005-0000-0000-000018080000}"/>
    <cellStyle name="Comma 4 2 3 2 4 3 3 2" xfId="22699" xr:uid="{00000000-0005-0000-0000-000019080000}"/>
    <cellStyle name="Comma 4 2 3 2 4 3 3 3" xfId="25884" xr:uid="{00000000-0005-0000-0000-00001A080000}"/>
    <cellStyle name="Comma 4 2 3 2 4 3 4" xfId="21253" xr:uid="{00000000-0005-0000-0000-00001B080000}"/>
    <cellStyle name="Comma 4 2 3 2 4 3 5" xfId="24438" xr:uid="{00000000-0005-0000-0000-00001C080000}"/>
    <cellStyle name="Comma 4 2 3 2 4 4" xfId="1146" xr:uid="{00000000-0005-0000-0000-00001D080000}"/>
    <cellStyle name="Comma 4 2 3 2 4 4 2" xfId="19694" xr:uid="{00000000-0005-0000-0000-00001E080000}"/>
    <cellStyle name="Comma 4 2 3 2 4 4 2 2" xfId="24034" xr:uid="{00000000-0005-0000-0000-00001F080000}"/>
    <cellStyle name="Comma 4 2 3 2 4 4 2 3" xfId="27219" xr:uid="{00000000-0005-0000-0000-000020080000}"/>
    <cellStyle name="Comma 4 2 3 2 4 4 3" xfId="12262" xr:uid="{00000000-0005-0000-0000-000021080000}"/>
    <cellStyle name="Comma 4 2 3 2 4 4 3 2" xfId="22939" xr:uid="{00000000-0005-0000-0000-000022080000}"/>
    <cellStyle name="Comma 4 2 3 2 4 4 3 3" xfId="26124" xr:uid="{00000000-0005-0000-0000-000023080000}"/>
    <cellStyle name="Comma 4 2 3 2 4 4 4" xfId="21254" xr:uid="{00000000-0005-0000-0000-000024080000}"/>
    <cellStyle name="Comma 4 2 3 2 4 4 5" xfId="24439" xr:uid="{00000000-0005-0000-0000-000025080000}"/>
    <cellStyle name="Comma 4 2 3 2 4 5" xfId="1147" xr:uid="{00000000-0005-0000-0000-000026080000}"/>
    <cellStyle name="Comma 4 2 3 2 4 5 2" xfId="12422" xr:uid="{00000000-0005-0000-0000-000027080000}"/>
    <cellStyle name="Comma 4 2 3 2 4 5 2 2" xfId="23099" xr:uid="{00000000-0005-0000-0000-000028080000}"/>
    <cellStyle name="Comma 4 2 3 2 4 5 2 3" xfId="26284" xr:uid="{00000000-0005-0000-0000-000029080000}"/>
    <cellStyle name="Comma 4 2 3 2 4 5 3" xfId="21255" xr:uid="{00000000-0005-0000-0000-00002A080000}"/>
    <cellStyle name="Comma 4 2 3 2 4 5 4" xfId="24440" xr:uid="{00000000-0005-0000-0000-00002B080000}"/>
    <cellStyle name="Comma 4 2 3 2 4 6" xfId="13342" xr:uid="{00000000-0005-0000-0000-00002C080000}"/>
    <cellStyle name="Comma 4 2 3 2 4 6 2" xfId="23339" xr:uid="{00000000-0005-0000-0000-00002D080000}"/>
    <cellStyle name="Comma 4 2 3 2 4 6 3" xfId="26524" xr:uid="{00000000-0005-0000-0000-00002E080000}"/>
    <cellStyle name="Comma 4 2 3 2 4 7" xfId="10917" xr:uid="{00000000-0005-0000-0000-00002F080000}"/>
    <cellStyle name="Comma 4 2 3 2 4 7 2" xfId="22314" xr:uid="{00000000-0005-0000-0000-000030080000}"/>
    <cellStyle name="Comma 4 2 3 2 4 7 3" xfId="25499" xr:uid="{00000000-0005-0000-0000-000031080000}"/>
    <cellStyle name="Comma 4 2 3 2 4 8" xfId="14889" xr:uid="{00000000-0005-0000-0000-000032080000}"/>
    <cellStyle name="Comma 4 2 3 2 4 8 2" xfId="23529" xr:uid="{00000000-0005-0000-0000-000033080000}"/>
    <cellStyle name="Comma 4 2 3 2 4 8 3" xfId="26714" xr:uid="{00000000-0005-0000-0000-000034080000}"/>
    <cellStyle name="Comma 4 2 3 2 4 9" xfId="10122" xr:uid="{00000000-0005-0000-0000-000035080000}"/>
    <cellStyle name="Comma 4 2 3 2 4 9 2" xfId="22141" xr:uid="{00000000-0005-0000-0000-000036080000}"/>
    <cellStyle name="Comma 4 2 3 2 4 9 3" xfId="25326" xr:uid="{00000000-0005-0000-0000-000037080000}"/>
    <cellStyle name="Comma 4 2 3 2 5" xfId="1148" xr:uid="{00000000-0005-0000-0000-000038080000}"/>
    <cellStyle name="Comma 4 2 3 2 5 2" xfId="1149" xr:uid="{00000000-0005-0000-0000-000039080000}"/>
    <cellStyle name="Comma 4 2 3 2 5 2 2" xfId="12182" xr:uid="{00000000-0005-0000-0000-00003A080000}"/>
    <cellStyle name="Comma 4 2 3 2 5 2 2 2" xfId="22859" xr:uid="{00000000-0005-0000-0000-00003B080000}"/>
    <cellStyle name="Comma 4 2 3 2 5 2 2 3" xfId="26044" xr:uid="{00000000-0005-0000-0000-00003C080000}"/>
    <cellStyle name="Comma 4 2 3 2 5 2 3" xfId="21257" xr:uid="{00000000-0005-0000-0000-00003D080000}"/>
    <cellStyle name="Comma 4 2 3 2 5 2 4" xfId="24442" xr:uid="{00000000-0005-0000-0000-00003E080000}"/>
    <cellStyle name="Comma 4 2 3 2 5 3" xfId="1150" xr:uid="{00000000-0005-0000-0000-00003F080000}"/>
    <cellStyle name="Comma 4 2 3 2 5 3 2" xfId="12502" xr:uid="{00000000-0005-0000-0000-000040080000}"/>
    <cellStyle name="Comma 4 2 3 2 5 3 2 2" xfId="23179" xr:uid="{00000000-0005-0000-0000-000041080000}"/>
    <cellStyle name="Comma 4 2 3 2 5 3 2 3" xfId="26364" xr:uid="{00000000-0005-0000-0000-000042080000}"/>
    <cellStyle name="Comma 4 2 3 2 5 3 3" xfId="21258" xr:uid="{00000000-0005-0000-0000-000043080000}"/>
    <cellStyle name="Comma 4 2 3 2 5 3 4" xfId="24443" xr:uid="{00000000-0005-0000-0000-000044080000}"/>
    <cellStyle name="Comma 4 2 3 2 5 4" xfId="15830" xr:uid="{00000000-0005-0000-0000-000045080000}"/>
    <cellStyle name="Comma 4 2 3 2 5 4 2" xfId="23623" xr:uid="{00000000-0005-0000-0000-000046080000}"/>
    <cellStyle name="Comma 4 2 3 2 5 4 3" xfId="26808" xr:uid="{00000000-0005-0000-0000-000047080000}"/>
    <cellStyle name="Comma 4 2 3 2 5 5" xfId="11183" xr:uid="{00000000-0005-0000-0000-000048080000}"/>
    <cellStyle name="Comma 4 2 3 2 5 5 2" xfId="22352" xr:uid="{00000000-0005-0000-0000-000049080000}"/>
    <cellStyle name="Comma 4 2 3 2 5 5 3" xfId="25537" xr:uid="{00000000-0005-0000-0000-00004A080000}"/>
    <cellStyle name="Comma 4 2 3 2 5 6" xfId="21256" xr:uid="{00000000-0005-0000-0000-00004B080000}"/>
    <cellStyle name="Comma 4 2 3 2 5 7" xfId="24441" xr:uid="{00000000-0005-0000-0000-00004C080000}"/>
    <cellStyle name="Comma 4 2 3 2 6" xfId="1151" xr:uid="{00000000-0005-0000-0000-00004D080000}"/>
    <cellStyle name="Comma 4 2 3 2 6 2" xfId="15875" xr:uid="{00000000-0005-0000-0000-00004E080000}"/>
    <cellStyle name="Comma 4 2 3 2 6 2 2" xfId="23633" xr:uid="{00000000-0005-0000-0000-00004F080000}"/>
    <cellStyle name="Comma 4 2 3 2 6 2 3" xfId="26818" xr:uid="{00000000-0005-0000-0000-000050080000}"/>
    <cellStyle name="Comma 4 2 3 2 6 3" xfId="11194" xr:uid="{00000000-0005-0000-0000-000051080000}"/>
    <cellStyle name="Comma 4 2 3 2 6 3 2" xfId="22362" xr:uid="{00000000-0005-0000-0000-000052080000}"/>
    <cellStyle name="Comma 4 2 3 2 6 3 3" xfId="25547" xr:uid="{00000000-0005-0000-0000-000053080000}"/>
    <cellStyle name="Comma 4 2 3 2 6 4" xfId="21259" xr:uid="{00000000-0005-0000-0000-000054080000}"/>
    <cellStyle name="Comma 4 2 3 2 6 5" xfId="24444" xr:uid="{00000000-0005-0000-0000-000055080000}"/>
    <cellStyle name="Comma 4 2 3 2 7" xfId="1152" xr:uid="{00000000-0005-0000-0000-000056080000}"/>
    <cellStyle name="Comma 4 2 3 2 7 2" xfId="16109" xr:uid="{00000000-0005-0000-0000-000057080000}"/>
    <cellStyle name="Comma 4 2 3 2 7 2 2" xfId="23657" xr:uid="{00000000-0005-0000-0000-000058080000}"/>
    <cellStyle name="Comma 4 2 3 2 7 2 3" xfId="26842" xr:uid="{00000000-0005-0000-0000-000059080000}"/>
    <cellStyle name="Comma 4 2 3 2 7 3" xfId="11781" xr:uid="{00000000-0005-0000-0000-00005A080000}"/>
    <cellStyle name="Comma 4 2 3 2 7 3 2" xfId="22459" xr:uid="{00000000-0005-0000-0000-00005B080000}"/>
    <cellStyle name="Comma 4 2 3 2 7 3 3" xfId="25644" xr:uid="{00000000-0005-0000-0000-00005C080000}"/>
    <cellStyle name="Comma 4 2 3 2 7 4" xfId="21260" xr:uid="{00000000-0005-0000-0000-00005D080000}"/>
    <cellStyle name="Comma 4 2 3 2 7 5" xfId="24445" xr:uid="{00000000-0005-0000-0000-00005E080000}"/>
    <cellStyle name="Comma 4 2 3 2 8" xfId="1153" xr:uid="{00000000-0005-0000-0000-00005F080000}"/>
    <cellStyle name="Comma 4 2 3 2 8 2" xfId="17632" xr:uid="{00000000-0005-0000-0000-000060080000}"/>
    <cellStyle name="Comma 4 2 3 2 8 2 2" xfId="23817" xr:uid="{00000000-0005-0000-0000-000061080000}"/>
    <cellStyle name="Comma 4 2 3 2 8 2 3" xfId="27002" xr:uid="{00000000-0005-0000-0000-000062080000}"/>
    <cellStyle name="Comma 4 2 3 2 8 3" xfId="11941" xr:uid="{00000000-0005-0000-0000-000063080000}"/>
    <cellStyle name="Comma 4 2 3 2 8 3 2" xfId="22619" xr:uid="{00000000-0005-0000-0000-000064080000}"/>
    <cellStyle name="Comma 4 2 3 2 8 3 3" xfId="25804" xr:uid="{00000000-0005-0000-0000-000065080000}"/>
    <cellStyle name="Comma 4 2 3 2 8 4" xfId="21261" xr:uid="{00000000-0005-0000-0000-000066080000}"/>
    <cellStyle name="Comma 4 2 3 2 8 5" xfId="24446" xr:uid="{00000000-0005-0000-0000-000067080000}"/>
    <cellStyle name="Comma 4 2 3 2 9" xfId="1154" xr:uid="{00000000-0005-0000-0000-000068080000}"/>
    <cellStyle name="Comma 4 2 3 2 9 2" xfId="12102" xr:uid="{00000000-0005-0000-0000-000069080000}"/>
    <cellStyle name="Comma 4 2 3 2 9 2 2" xfId="22779" xr:uid="{00000000-0005-0000-0000-00006A080000}"/>
    <cellStyle name="Comma 4 2 3 2 9 2 3" xfId="25964" xr:uid="{00000000-0005-0000-0000-00006B080000}"/>
    <cellStyle name="Comma 4 2 3 2 9 3" xfId="21262" xr:uid="{00000000-0005-0000-0000-00006C080000}"/>
    <cellStyle name="Comma 4 2 3 2 9 4" xfId="24447" xr:uid="{00000000-0005-0000-0000-00006D080000}"/>
    <cellStyle name="Comma 4 2 3 3" xfId="93" xr:uid="{00000000-0005-0000-0000-00006E080000}"/>
    <cellStyle name="Comma 4 2 3 3 10" xfId="10096" xr:uid="{00000000-0005-0000-0000-00006F080000}"/>
    <cellStyle name="Comma 4 2 3 3 10 2" xfId="22115" xr:uid="{00000000-0005-0000-0000-000070080000}"/>
    <cellStyle name="Comma 4 2 3 3 10 3" xfId="25300" xr:uid="{00000000-0005-0000-0000-000071080000}"/>
    <cellStyle name="Comma 4 2 3 3 11" xfId="21045" xr:uid="{00000000-0005-0000-0000-000072080000}"/>
    <cellStyle name="Comma 4 2 3 3 12" xfId="24230" xr:uid="{00000000-0005-0000-0000-000073080000}"/>
    <cellStyle name="Comma 4 2 3 3 2" xfId="94" xr:uid="{00000000-0005-0000-0000-000074080000}"/>
    <cellStyle name="Comma 4 2 3 3 2 10" xfId="21263" xr:uid="{00000000-0005-0000-0000-000075080000}"/>
    <cellStyle name="Comma 4 2 3 3 2 11" xfId="24448" xr:uid="{00000000-0005-0000-0000-000076080000}"/>
    <cellStyle name="Comma 4 2 3 3 2 2" xfId="1155" xr:uid="{00000000-0005-0000-0000-000077080000}"/>
    <cellStyle name="Comma 4 2 3 3 2 2 2" xfId="17113" xr:uid="{00000000-0005-0000-0000-000078080000}"/>
    <cellStyle name="Comma 4 2 3 3 2 2 2 2" xfId="23766" xr:uid="{00000000-0005-0000-0000-000079080000}"/>
    <cellStyle name="Comma 4 2 3 3 2 2 2 3" xfId="26951" xr:uid="{00000000-0005-0000-0000-00007A080000}"/>
    <cellStyle name="Comma 4 2 3 3 2 2 3" xfId="11890" xr:uid="{00000000-0005-0000-0000-00007B080000}"/>
    <cellStyle name="Comma 4 2 3 3 2 2 3 2" xfId="22568" xr:uid="{00000000-0005-0000-0000-00007C080000}"/>
    <cellStyle name="Comma 4 2 3 3 2 2 3 3" xfId="25753" xr:uid="{00000000-0005-0000-0000-00007D080000}"/>
    <cellStyle name="Comma 4 2 3 3 2 2 4" xfId="21264" xr:uid="{00000000-0005-0000-0000-00007E080000}"/>
    <cellStyle name="Comma 4 2 3 3 2 2 5" xfId="24449" xr:uid="{00000000-0005-0000-0000-00007F080000}"/>
    <cellStyle name="Comma 4 2 3 3 2 3" xfId="1156" xr:uid="{00000000-0005-0000-0000-000080080000}"/>
    <cellStyle name="Comma 4 2 3 3 2 3 2" xfId="18636" xr:uid="{00000000-0005-0000-0000-000081080000}"/>
    <cellStyle name="Comma 4 2 3 3 2 3 2 2" xfId="23926" xr:uid="{00000000-0005-0000-0000-000082080000}"/>
    <cellStyle name="Comma 4 2 3 3 2 3 2 3" xfId="27111" xr:uid="{00000000-0005-0000-0000-000083080000}"/>
    <cellStyle name="Comma 4 2 3 3 2 3 3" xfId="12050" xr:uid="{00000000-0005-0000-0000-000084080000}"/>
    <cellStyle name="Comma 4 2 3 3 2 3 3 2" xfId="22728" xr:uid="{00000000-0005-0000-0000-000085080000}"/>
    <cellStyle name="Comma 4 2 3 3 2 3 3 3" xfId="25913" xr:uid="{00000000-0005-0000-0000-000086080000}"/>
    <cellStyle name="Comma 4 2 3 3 2 3 4" xfId="21265" xr:uid="{00000000-0005-0000-0000-000087080000}"/>
    <cellStyle name="Comma 4 2 3 3 2 3 5" xfId="24450" xr:uid="{00000000-0005-0000-0000-000088080000}"/>
    <cellStyle name="Comma 4 2 3 3 2 4" xfId="1157" xr:uid="{00000000-0005-0000-0000-000089080000}"/>
    <cellStyle name="Comma 4 2 3 3 2 4 2" xfId="19937" xr:uid="{00000000-0005-0000-0000-00008A080000}"/>
    <cellStyle name="Comma 4 2 3 3 2 4 2 2" xfId="24063" xr:uid="{00000000-0005-0000-0000-00008B080000}"/>
    <cellStyle name="Comma 4 2 3 3 2 4 2 3" xfId="27248" xr:uid="{00000000-0005-0000-0000-00008C080000}"/>
    <cellStyle name="Comma 4 2 3 3 2 4 3" xfId="12291" xr:uid="{00000000-0005-0000-0000-00008D080000}"/>
    <cellStyle name="Comma 4 2 3 3 2 4 3 2" xfId="22968" xr:uid="{00000000-0005-0000-0000-00008E080000}"/>
    <cellStyle name="Comma 4 2 3 3 2 4 3 3" xfId="26153" xr:uid="{00000000-0005-0000-0000-00008F080000}"/>
    <cellStyle name="Comma 4 2 3 3 2 4 4" xfId="21266" xr:uid="{00000000-0005-0000-0000-000090080000}"/>
    <cellStyle name="Comma 4 2 3 3 2 4 5" xfId="24451" xr:uid="{00000000-0005-0000-0000-000091080000}"/>
    <cellStyle name="Comma 4 2 3 3 2 5" xfId="1158" xr:uid="{00000000-0005-0000-0000-000092080000}"/>
    <cellStyle name="Comma 4 2 3 3 2 5 2" xfId="12451" xr:uid="{00000000-0005-0000-0000-000093080000}"/>
    <cellStyle name="Comma 4 2 3 3 2 5 2 2" xfId="23128" xr:uid="{00000000-0005-0000-0000-000094080000}"/>
    <cellStyle name="Comma 4 2 3 3 2 5 2 3" xfId="26313" xr:uid="{00000000-0005-0000-0000-000095080000}"/>
    <cellStyle name="Comma 4 2 3 3 2 5 3" xfId="21267" xr:uid="{00000000-0005-0000-0000-000096080000}"/>
    <cellStyle name="Comma 4 2 3 3 2 5 4" xfId="24452" xr:uid="{00000000-0005-0000-0000-000097080000}"/>
    <cellStyle name="Comma 4 2 3 3 2 6" xfId="13585" xr:uid="{00000000-0005-0000-0000-000098080000}"/>
    <cellStyle name="Comma 4 2 3 3 2 6 2" xfId="23368" xr:uid="{00000000-0005-0000-0000-000099080000}"/>
    <cellStyle name="Comma 4 2 3 3 2 6 3" xfId="26553" xr:uid="{00000000-0005-0000-0000-00009A080000}"/>
    <cellStyle name="Comma 4 2 3 3 2 7" xfId="11228" xr:uid="{00000000-0005-0000-0000-00009B080000}"/>
    <cellStyle name="Comma 4 2 3 3 2 7 2" xfId="22393" xr:uid="{00000000-0005-0000-0000-00009C080000}"/>
    <cellStyle name="Comma 4 2 3 3 2 7 3" xfId="25578" xr:uid="{00000000-0005-0000-0000-00009D080000}"/>
    <cellStyle name="Comma 4 2 3 3 2 8" xfId="15132" xr:uid="{00000000-0005-0000-0000-00009E080000}"/>
    <cellStyle name="Comma 4 2 3 3 2 8 2" xfId="23558" xr:uid="{00000000-0005-0000-0000-00009F080000}"/>
    <cellStyle name="Comma 4 2 3 3 2 8 3" xfId="26743" xr:uid="{00000000-0005-0000-0000-0000A0080000}"/>
    <cellStyle name="Comma 4 2 3 3 2 9" xfId="10151" xr:uid="{00000000-0005-0000-0000-0000A1080000}"/>
    <cellStyle name="Comma 4 2 3 3 2 9 2" xfId="22170" xr:uid="{00000000-0005-0000-0000-0000A2080000}"/>
    <cellStyle name="Comma 4 2 3 3 2 9 3" xfId="25355" xr:uid="{00000000-0005-0000-0000-0000A3080000}"/>
    <cellStyle name="Comma 4 2 3 3 3" xfId="1159" xr:uid="{00000000-0005-0000-0000-0000A4080000}"/>
    <cellStyle name="Comma 4 2 3 3 3 2" xfId="1160" xr:uid="{00000000-0005-0000-0000-0000A5080000}"/>
    <cellStyle name="Comma 4 2 3 3 3 2 2" xfId="12237" xr:uid="{00000000-0005-0000-0000-0000A6080000}"/>
    <cellStyle name="Comma 4 2 3 3 3 2 2 2" xfId="22914" xr:uid="{00000000-0005-0000-0000-0000A7080000}"/>
    <cellStyle name="Comma 4 2 3 3 3 2 2 3" xfId="26099" xr:uid="{00000000-0005-0000-0000-0000A8080000}"/>
    <cellStyle name="Comma 4 2 3 3 3 2 3" xfId="21269" xr:uid="{00000000-0005-0000-0000-0000A9080000}"/>
    <cellStyle name="Comma 4 2 3 3 3 2 4" xfId="24454" xr:uid="{00000000-0005-0000-0000-0000AA080000}"/>
    <cellStyle name="Comma 4 2 3 3 3 3" xfId="1161" xr:uid="{00000000-0005-0000-0000-0000AB080000}"/>
    <cellStyle name="Comma 4 2 3 3 3 3 2" xfId="12557" xr:uid="{00000000-0005-0000-0000-0000AC080000}"/>
    <cellStyle name="Comma 4 2 3 3 3 3 2 2" xfId="23234" xr:uid="{00000000-0005-0000-0000-0000AD080000}"/>
    <cellStyle name="Comma 4 2 3 3 3 3 2 3" xfId="26419" xr:uid="{00000000-0005-0000-0000-0000AE080000}"/>
    <cellStyle name="Comma 4 2 3 3 3 3 3" xfId="21270" xr:uid="{00000000-0005-0000-0000-0000AF080000}"/>
    <cellStyle name="Comma 4 2 3 3 3 3 4" xfId="24455" xr:uid="{00000000-0005-0000-0000-0000B0080000}"/>
    <cellStyle name="Comma 4 2 3 3 3 4" xfId="16683" xr:uid="{00000000-0005-0000-0000-0000B1080000}"/>
    <cellStyle name="Comma 4 2 3 3 3 4 2" xfId="23712" xr:uid="{00000000-0005-0000-0000-0000B2080000}"/>
    <cellStyle name="Comma 4 2 3 3 3 4 3" xfId="26897" xr:uid="{00000000-0005-0000-0000-0000B3080000}"/>
    <cellStyle name="Comma 4 2 3 3 3 5" xfId="11836" xr:uid="{00000000-0005-0000-0000-0000B4080000}"/>
    <cellStyle name="Comma 4 2 3 3 3 5 2" xfId="22514" xr:uid="{00000000-0005-0000-0000-0000B5080000}"/>
    <cellStyle name="Comma 4 2 3 3 3 5 3" xfId="25699" xr:uid="{00000000-0005-0000-0000-0000B6080000}"/>
    <cellStyle name="Comma 4 2 3 3 3 6" xfId="21268" xr:uid="{00000000-0005-0000-0000-0000B7080000}"/>
    <cellStyle name="Comma 4 2 3 3 3 7" xfId="24453" xr:uid="{00000000-0005-0000-0000-0000B8080000}"/>
    <cellStyle name="Comma 4 2 3 3 4" xfId="1162" xr:uid="{00000000-0005-0000-0000-0000B9080000}"/>
    <cellStyle name="Comma 4 2 3 3 4 2" xfId="18206" xr:uid="{00000000-0005-0000-0000-0000BA080000}"/>
    <cellStyle name="Comma 4 2 3 3 4 2 2" xfId="23872" xr:uid="{00000000-0005-0000-0000-0000BB080000}"/>
    <cellStyle name="Comma 4 2 3 3 4 2 3" xfId="27057" xr:uid="{00000000-0005-0000-0000-0000BC080000}"/>
    <cellStyle name="Comma 4 2 3 3 4 3" xfId="11996" xr:uid="{00000000-0005-0000-0000-0000BD080000}"/>
    <cellStyle name="Comma 4 2 3 3 4 3 2" xfId="22674" xr:uid="{00000000-0005-0000-0000-0000BE080000}"/>
    <cellStyle name="Comma 4 2 3 3 4 3 3" xfId="25859" xr:uid="{00000000-0005-0000-0000-0000BF080000}"/>
    <cellStyle name="Comma 4 2 3 3 4 4" xfId="21271" xr:uid="{00000000-0005-0000-0000-0000C0080000}"/>
    <cellStyle name="Comma 4 2 3 3 4 5" xfId="24456" xr:uid="{00000000-0005-0000-0000-0000C1080000}"/>
    <cellStyle name="Comma 4 2 3 3 5" xfId="1163" xr:uid="{00000000-0005-0000-0000-0000C2080000}"/>
    <cellStyle name="Comma 4 2 3 3 5 2" xfId="19176" xr:uid="{00000000-0005-0000-0000-0000C3080000}"/>
    <cellStyle name="Comma 4 2 3 3 5 2 2" xfId="23983" xr:uid="{00000000-0005-0000-0000-0000C4080000}"/>
    <cellStyle name="Comma 4 2 3 3 5 2 3" xfId="27168" xr:uid="{00000000-0005-0000-0000-0000C5080000}"/>
    <cellStyle name="Comma 4 2 3 3 5 3" xfId="12131" xr:uid="{00000000-0005-0000-0000-0000C6080000}"/>
    <cellStyle name="Comma 4 2 3 3 5 3 2" xfId="22808" xr:uid="{00000000-0005-0000-0000-0000C7080000}"/>
    <cellStyle name="Comma 4 2 3 3 5 3 3" xfId="25993" xr:uid="{00000000-0005-0000-0000-0000C8080000}"/>
    <cellStyle name="Comma 4 2 3 3 5 4" xfId="21272" xr:uid="{00000000-0005-0000-0000-0000C9080000}"/>
    <cellStyle name="Comma 4 2 3 3 5 5" xfId="24457" xr:uid="{00000000-0005-0000-0000-0000CA080000}"/>
    <cellStyle name="Comma 4 2 3 3 6" xfId="1164" xr:uid="{00000000-0005-0000-0000-0000CB080000}"/>
    <cellStyle name="Comma 4 2 3 3 6 2" xfId="20794" xr:uid="{00000000-0005-0000-0000-0000CC080000}"/>
    <cellStyle name="Comma 4 2 3 3 6 2 2" xfId="24145" xr:uid="{00000000-0005-0000-0000-0000CD080000}"/>
    <cellStyle name="Comma 4 2 3 3 6 2 3" xfId="27330" xr:uid="{00000000-0005-0000-0000-0000CE080000}"/>
    <cellStyle name="Comma 4 2 3 3 6 3" xfId="12397" xr:uid="{00000000-0005-0000-0000-0000CF080000}"/>
    <cellStyle name="Comma 4 2 3 3 6 3 2" xfId="23074" xr:uid="{00000000-0005-0000-0000-0000D0080000}"/>
    <cellStyle name="Comma 4 2 3 3 6 3 3" xfId="26259" xr:uid="{00000000-0005-0000-0000-0000D1080000}"/>
    <cellStyle name="Comma 4 2 3 3 6 4" xfId="21273" xr:uid="{00000000-0005-0000-0000-0000D2080000}"/>
    <cellStyle name="Comma 4 2 3 3 6 5" xfId="24458" xr:uid="{00000000-0005-0000-0000-0000D3080000}"/>
    <cellStyle name="Comma 4 2 3 3 7" xfId="13155" xr:uid="{00000000-0005-0000-0000-0000D4080000}"/>
    <cellStyle name="Comma 4 2 3 3 7 2" xfId="23314" xr:uid="{00000000-0005-0000-0000-0000D5080000}"/>
    <cellStyle name="Comma 4 2 3 3 7 3" xfId="26499" xr:uid="{00000000-0005-0000-0000-0000D6080000}"/>
    <cellStyle name="Comma 4 2 3 3 8" xfId="10514" xr:uid="{00000000-0005-0000-0000-0000D7080000}"/>
    <cellStyle name="Comma 4 2 3 3 8 2" xfId="22268" xr:uid="{00000000-0005-0000-0000-0000D8080000}"/>
    <cellStyle name="Comma 4 2 3 3 8 3" xfId="25453" xr:uid="{00000000-0005-0000-0000-0000D9080000}"/>
    <cellStyle name="Comma 4 2 3 3 9" xfId="14701" xr:uid="{00000000-0005-0000-0000-0000DA080000}"/>
    <cellStyle name="Comma 4 2 3 3 9 2" xfId="23503" xr:uid="{00000000-0005-0000-0000-0000DB080000}"/>
    <cellStyle name="Comma 4 2 3 3 9 3" xfId="26688" xr:uid="{00000000-0005-0000-0000-0000DC080000}"/>
    <cellStyle name="Comma 4 2 3 4" xfId="95" xr:uid="{00000000-0005-0000-0000-0000DD080000}"/>
    <cellStyle name="Comma 4 2 3 4 10" xfId="10053" xr:uid="{00000000-0005-0000-0000-0000DE080000}"/>
    <cellStyle name="Comma 4 2 3 4 10 2" xfId="22072" xr:uid="{00000000-0005-0000-0000-0000DF080000}"/>
    <cellStyle name="Comma 4 2 3 4 10 3" xfId="25257" xr:uid="{00000000-0005-0000-0000-0000E0080000}"/>
    <cellStyle name="Comma 4 2 3 4 11" xfId="21274" xr:uid="{00000000-0005-0000-0000-0000E1080000}"/>
    <cellStyle name="Comma 4 2 3 4 12" xfId="24459" xr:uid="{00000000-0005-0000-0000-0000E2080000}"/>
    <cellStyle name="Comma 4 2 3 4 2" xfId="1165" xr:uid="{00000000-0005-0000-0000-0000E3080000}"/>
    <cellStyle name="Comma 4 2 3 4 2 10" xfId="21275" xr:uid="{00000000-0005-0000-0000-0000E4080000}"/>
    <cellStyle name="Comma 4 2 3 4 2 11" xfId="24460" xr:uid="{00000000-0005-0000-0000-0000E5080000}"/>
    <cellStyle name="Comma 4 2 3 4 2 2" xfId="1166" xr:uid="{00000000-0005-0000-0000-0000E6080000}"/>
    <cellStyle name="Comma 4 2 3 4 2 2 2" xfId="17114" xr:uid="{00000000-0005-0000-0000-0000E7080000}"/>
    <cellStyle name="Comma 4 2 3 4 2 2 2 2" xfId="23767" xr:uid="{00000000-0005-0000-0000-0000E8080000}"/>
    <cellStyle name="Comma 4 2 3 4 2 2 2 3" xfId="26952" xr:uid="{00000000-0005-0000-0000-0000E9080000}"/>
    <cellStyle name="Comma 4 2 3 4 2 2 3" xfId="11891" xr:uid="{00000000-0005-0000-0000-0000EA080000}"/>
    <cellStyle name="Comma 4 2 3 4 2 2 3 2" xfId="22569" xr:uid="{00000000-0005-0000-0000-0000EB080000}"/>
    <cellStyle name="Comma 4 2 3 4 2 2 3 3" xfId="25754" xr:uid="{00000000-0005-0000-0000-0000EC080000}"/>
    <cellStyle name="Comma 4 2 3 4 2 2 4" xfId="21276" xr:uid="{00000000-0005-0000-0000-0000ED080000}"/>
    <cellStyle name="Comma 4 2 3 4 2 2 5" xfId="24461" xr:uid="{00000000-0005-0000-0000-0000EE080000}"/>
    <cellStyle name="Comma 4 2 3 4 2 3" xfId="1167" xr:uid="{00000000-0005-0000-0000-0000EF080000}"/>
    <cellStyle name="Comma 4 2 3 4 2 3 2" xfId="18637" xr:uid="{00000000-0005-0000-0000-0000F0080000}"/>
    <cellStyle name="Comma 4 2 3 4 2 3 2 2" xfId="23927" xr:uid="{00000000-0005-0000-0000-0000F1080000}"/>
    <cellStyle name="Comma 4 2 3 4 2 3 2 3" xfId="27112" xr:uid="{00000000-0005-0000-0000-0000F2080000}"/>
    <cellStyle name="Comma 4 2 3 4 2 3 3" xfId="12051" xr:uid="{00000000-0005-0000-0000-0000F3080000}"/>
    <cellStyle name="Comma 4 2 3 4 2 3 3 2" xfId="22729" xr:uid="{00000000-0005-0000-0000-0000F4080000}"/>
    <cellStyle name="Comma 4 2 3 4 2 3 3 3" xfId="25914" xr:uid="{00000000-0005-0000-0000-0000F5080000}"/>
    <cellStyle name="Comma 4 2 3 4 2 3 4" xfId="21277" xr:uid="{00000000-0005-0000-0000-0000F6080000}"/>
    <cellStyle name="Comma 4 2 3 4 2 3 5" xfId="24462" xr:uid="{00000000-0005-0000-0000-0000F7080000}"/>
    <cellStyle name="Comma 4 2 3 4 2 4" xfId="1168" xr:uid="{00000000-0005-0000-0000-0000F8080000}"/>
    <cellStyle name="Comma 4 2 3 4 2 4 2" xfId="19938" xr:uid="{00000000-0005-0000-0000-0000F9080000}"/>
    <cellStyle name="Comma 4 2 3 4 2 4 2 2" xfId="24064" xr:uid="{00000000-0005-0000-0000-0000FA080000}"/>
    <cellStyle name="Comma 4 2 3 4 2 4 2 3" xfId="27249" xr:uid="{00000000-0005-0000-0000-0000FB080000}"/>
    <cellStyle name="Comma 4 2 3 4 2 4 3" xfId="12292" xr:uid="{00000000-0005-0000-0000-0000FC080000}"/>
    <cellStyle name="Comma 4 2 3 4 2 4 3 2" xfId="22969" xr:uid="{00000000-0005-0000-0000-0000FD080000}"/>
    <cellStyle name="Comma 4 2 3 4 2 4 3 3" xfId="26154" xr:uid="{00000000-0005-0000-0000-0000FE080000}"/>
    <cellStyle name="Comma 4 2 3 4 2 4 4" xfId="21278" xr:uid="{00000000-0005-0000-0000-0000FF080000}"/>
    <cellStyle name="Comma 4 2 3 4 2 4 5" xfId="24463" xr:uid="{00000000-0005-0000-0000-000000090000}"/>
    <cellStyle name="Comma 4 2 3 4 2 5" xfId="1169" xr:uid="{00000000-0005-0000-0000-000001090000}"/>
    <cellStyle name="Comma 4 2 3 4 2 5 2" xfId="12452" xr:uid="{00000000-0005-0000-0000-000002090000}"/>
    <cellStyle name="Comma 4 2 3 4 2 5 2 2" xfId="23129" xr:uid="{00000000-0005-0000-0000-000003090000}"/>
    <cellStyle name="Comma 4 2 3 4 2 5 2 3" xfId="26314" xr:uid="{00000000-0005-0000-0000-000004090000}"/>
    <cellStyle name="Comma 4 2 3 4 2 5 3" xfId="21279" xr:uid="{00000000-0005-0000-0000-000005090000}"/>
    <cellStyle name="Comma 4 2 3 4 2 5 4" xfId="24464" xr:uid="{00000000-0005-0000-0000-000006090000}"/>
    <cellStyle name="Comma 4 2 3 4 2 6" xfId="13586" xr:uid="{00000000-0005-0000-0000-000007090000}"/>
    <cellStyle name="Comma 4 2 3 4 2 6 2" xfId="23369" xr:uid="{00000000-0005-0000-0000-000008090000}"/>
    <cellStyle name="Comma 4 2 3 4 2 6 3" xfId="26554" xr:uid="{00000000-0005-0000-0000-000009090000}"/>
    <cellStyle name="Comma 4 2 3 4 2 7" xfId="11229" xr:uid="{00000000-0005-0000-0000-00000A090000}"/>
    <cellStyle name="Comma 4 2 3 4 2 7 2" xfId="22394" xr:uid="{00000000-0005-0000-0000-00000B090000}"/>
    <cellStyle name="Comma 4 2 3 4 2 7 3" xfId="25579" xr:uid="{00000000-0005-0000-0000-00000C090000}"/>
    <cellStyle name="Comma 4 2 3 4 2 8" xfId="15133" xr:uid="{00000000-0005-0000-0000-00000D090000}"/>
    <cellStyle name="Comma 4 2 3 4 2 8 2" xfId="23559" xr:uid="{00000000-0005-0000-0000-00000E090000}"/>
    <cellStyle name="Comma 4 2 3 4 2 8 3" xfId="26744" xr:uid="{00000000-0005-0000-0000-00000F090000}"/>
    <cellStyle name="Comma 4 2 3 4 2 9" xfId="10152" xr:uid="{00000000-0005-0000-0000-000010090000}"/>
    <cellStyle name="Comma 4 2 3 4 2 9 2" xfId="22171" xr:uid="{00000000-0005-0000-0000-000011090000}"/>
    <cellStyle name="Comma 4 2 3 4 2 9 3" xfId="25356" xr:uid="{00000000-0005-0000-0000-000012090000}"/>
    <cellStyle name="Comma 4 2 3 4 3" xfId="1170" xr:uid="{00000000-0005-0000-0000-000013090000}"/>
    <cellStyle name="Comma 4 2 3 4 3 2" xfId="1171" xr:uid="{00000000-0005-0000-0000-000014090000}"/>
    <cellStyle name="Comma 4 2 3 4 3 2 2" xfId="12203" xr:uid="{00000000-0005-0000-0000-000015090000}"/>
    <cellStyle name="Comma 4 2 3 4 3 2 2 2" xfId="22880" xr:uid="{00000000-0005-0000-0000-000016090000}"/>
    <cellStyle name="Comma 4 2 3 4 3 2 2 3" xfId="26065" xr:uid="{00000000-0005-0000-0000-000017090000}"/>
    <cellStyle name="Comma 4 2 3 4 3 2 3" xfId="21281" xr:uid="{00000000-0005-0000-0000-000018090000}"/>
    <cellStyle name="Comma 4 2 3 4 3 2 4" xfId="24466" xr:uid="{00000000-0005-0000-0000-000019090000}"/>
    <cellStyle name="Comma 4 2 3 4 3 3" xfId="1172" xr:uid="{00000000-0005-0000-0000-00001A090000}"/>
    <cellStyle name="Comma 4 2 3 4 3 3 2" xfId="12523" xr:uid="{00000000-0005-0000-0000-00001B090000}"/>
    <cellStyle name="Comma 4 2 3 4 3 3 2 2" xfId="23200" xr:uid="{00000000-0005-0000-0000-00001C090000}"/>
    <cellStyle name="Comma 4 2 3 4 3 3 2 3" xfId="26385" xr:uid="{00000000-0005-0000-0000-00001D090000}"/>
    <cellStyle name="Comma 4 2 3 4 3 3 3" xfId="21282" xr:uid="{00000000-0005-0000-0000-00001E090000}"/>
    <cellStyle name="Comma 4 2 3 4 3 3 4" xfId="24467" xr:uid="{00000000-0005-0000-0000-00001F090000}"/>
    <cellStyle name="Comma 4 2 3 4 3 4" xfId="16346" xr:uid="{00000000-0005-0000-0000-000020090000}"/>
    <cellStyle name="Comma 4 2 3 4 3 4 2" xfId="23678" xr:uid="{00000000-0005-0000-0000-000021090000}"/>
    <cellStyle name="Comma 4 2 3 4 3 4 3" xfId="26863" xr:uid="{00000000-0005-0000-0000-000022090000}"/>
    <cellStyle name="Comma 4 2 3 4 3 5" xfId="11802" xr:uid="{00000000-0005-0000-0000-000023090000}"/>
    <cellStyle name="Comma 4 2 3 4 3 5 2" xfId="22480" xr:uid="{00000000-0005-0000-0000-000024090000}"/>
    <cellStyle name="Comma 4 2 3 4 3 5 3" xfId="25665" xr:uid="{00000000-0005-0000-0000-000025090000}"/>
    <cellStyle name="Comma 4 2 3 4 3 6" xfId="21280" xr:uid="{00000000-0005-0000-0000-000026090000}"/>
    <cellStyle name="Comma 4 2 3 4 3 7" xfId="24465" xr:uid="{00000000-0005-0000-0000-000027090000}"/>
    <cellStyle name="Comma 4 2 3 4 4" xfId="1173" xr:uid="{00000000-0005-0000-0000-000028090000}"/>
    <cellStyle name="Comma 4 2 3 4 4 2" xfId="17869" xr:uid="{00000000-0005-0000-0000-000029090000}"/>
    <cellStyle name="Comma 4 2 3 4 4 2 2" xfId="23838" xr:uid="{00000000-0005-0000-0000-00002A090000}"/>
    <cellStyle name="Comma 4 2 3 4 4 2 3" xfId="27023" xr:uid="{00000000-0005-0000-0000-00002B090000}"/>
    <cellStyle name="Comma 4 2 3 4 4 3" xfId="11962" xr:uid="{00000000-0005-0000-0000-00002C090000}"/>
    <cellStyle name="Comma 4 2 3 4 4 3 2" xfId="22640" xr:uid="{00000000-0005-0000-0000-00002D090000}"/>
    <cellStyle name="Comma 4 2 3 4 4 3 3" xfId="25825" xr:uid="{00000000-0005-0000-0000-00002E090000}"/>
    <cellStyle name="Comma 4 2 3 4 4 4" xfId="21283" xr:uid="{00000000-0005-0000-0000-00002F090000}"/>
    <cellStyle name="Comma 4 2 3 4 4 5" xfId="24468" xr:uid="{00000000-0005-0000-0000-000030090000}"/>
    <cellStyle name="Comma 4 2 3 4 5" xfId="1174" xr:uid="{00000000-0005-0000-0000-000031090000}"/>
    <cellStyle name="Comma 4 2 3 4 5 2" xfId="19177" xr:uid="{00000000-0005-0000-0000-000032090000}"/>
    <cellStyle name="Comma 4 2 3 4 5 2 2" xfId="23984" xr:uid="{00000000-0005-0000-0000-000033090000}"/>
    <cellStyle name="Comma 4 2 3 4 5 2 3" xfId="27169" xr:uid="{00000000-0005-0000-0000-000034090000}"/>
    <cellStyle name="Comma 4 2 3 4 5 3" xfId="12132" xr:uid="{00000000-0005-0000-0000-000035090000}"/>
    <cellStyle name="Comma 4 2 3 4 5 3 2" xfId="22809" xr:uid="{00000000-0005-0000-0000-000036090000}"/>
    <cellStyle name="Comma 4 2 3 4 5 3 3" xfId="25994" xr:uid="{00000000-0005-0000-0000-000037090000}"/>
    <cellStyle name="Comma 4 2 3 4 5 4" xfId="21284" xr:uid="{00000000-0005-0000-0000-000038090000}"/>
    <cellStyle name="Comma 4 2 3 4 5 5" xfId="24469" xr:uid="{00000000-0005-0000-0000-000039090000}"/>
    <cellStyle name="Comma 4 2 3 4 6" xfId="1175" xr:uid="{00000000-0005-0000-0000-00003A090000}"/>
    <cellStyle name="Comma 4 2 3 4 6 2" xfId="20457" xr:uid="{00000000-0005-0000-0000-00003B090000}"/>
    <cellStyle name="Comma 4 2 3 4 6 2 2" xfId="24111" xr:uid="{00000000-0005-0000-0000-00003C090000}"/>
    <cellStyle name="Comma 4 2 3 4 6 2 3" xfId="27296" xr:uid="{00000000-0005-0000-0000-00003D090000}"/>
    <cellStyle name="Comma 4 2 3 4 6 3" xfId="12363" xr:uid="{00000000-0005-0000-0000-00003E090000}"/>
    <cellStyle name="Comma 4 2 3 4 6 3 2" xfId="23040" xr:uid="{00000000-0005-0000-0000-00003F090000}"/>
    <cellStyle name="Comma 4 2 3 4 6 3 3" xfId="26225" xr:uid="{00000000-0005-0000-0000-000040090000}"/>
    <cellStyle name="Comma 4 2 3 4 6 4" xfId="21285" xr:uid="{00000000-0005-0000-0000-000041090000}"/>
    <cellStyle name="Comma 4 2 3 4 6 5" xfId="24470" xr:uid="{00000000-0005-0000-0000-000042090000}"/>
    <cellStyle name="Comma 4 2 3 4 7" xfId="12818" xr:uid="{00000000-0005-0000-0000-000043090000}"/>
    <cellStyle name="Comma 4 2 3 4 7 2" xfId="23280" xr:uid="{00000000-0005-0000-0000-000044090000}"/>
    <cellStyle name="Comma 4 2 3 4 7 3" xfId="26465" xr:uid="{00000000-0005-0000-0000-000045090000}"/>
    <cellStyle name="Comma 4 2 3 4 8" xfId="10752" xr:uid="{00000000-0005-0000-0000-000046090000}"/>
    <cellStyle name="Comma 4 2 3 4 8 2" xfId="22292" xr:uid="{00000000-0005-0000-0000-000047090000}"/>
    <cellStyle name="Comma 4 2 3 4 8 3" xfId="25477" xr:uid="{00000000-0005-0000-0000-000048090000}"/>
    <cellStyle name="Comma 4 2 3 4 9" xfId="14355" xr:uid="{00000000-0005-0000-0000-000049090000}"/>
    <cellStyle name="Comma 4 2 3 4 9 2" xfId="23460" xr:uid="{00000000-0005-0000-0000-00004A090000}"/>
    <cellStyle name="Comma 4 2 3 4 9 3" xfId="26645" xr:uid="{00000000-0005-0000-0000-00004B090000}"/>
    <cellStyle name="Comma 4 2 3 5" xfId="1176" xr:uid="{00000000-0005-0000-0000-00004C090000}"/>
    <cellStyle name="Comma 4 2 3 5 10" xfId="21286" xr:uid="{00000000-0005-0000-0000-00004D090000}"/>
    <cellStyle name="Comma 4 2 3 5 11" xfId="24471" xr:uid="{00000000-0005-0000-0000-00004E090000}"/>
    <cellStyle name="Comma 4 2 3 5 2" xfId="1177" xr:uid="{00000000-0005-0000-0000-00004F090000}"/>
    <cellStyle name="Comma 4 2 3 5 2 2" xfId="16869" xr:uid="{00000000-0005-0000-0000-000050090000}"/>
    <cellStyle name="Comma 4 2 3 5 2 2 2" xfId="23736" xr:uid="{00000000-0005-0000-0000-000051090000}"/>
    <cellStyle name="Comma 4 2 3 5 2 2 3" xfId="26921" xr:uid="{00000000-0005-0000-0000-000052090000}"/>
    <cellStyle name="Comma 4 2 3 5 2 3" xfId="11860" xr:uid="{00000000-0005-0000-0000-000053090000}"/>
    <cellStyle name="Comma 4 2 3 5 2 3 2" xfId="22538" xr:uid="{00000000-0005-0000-0000-000054090000}"/>
    <cellStyle name="Comma 4 2 3 5 2 3 3" xfId="25723" xr:uid="{00000000-0005-0000-0000-000055090000}"/>
    <cellStyle name="Comma 4 2 3 5 2 4" xfId="21287" xr:uid="{00000000-0005-0000-0000-000056090000}"/>
    <cellStyle name="Comma 4 2 3 5 2 5" xfId="24472" xr:uid="{00000000-0005-0000-0000-000057090000}"/>
    <cellStyle name="Comma 4 2 3 5 3" xfId="1178" xr:uid="{00000000-0005-0000-0000-000058090000}"/>
    <cellStyle name="Comma 4 2 3 5 3 2" xfId="18392" xr:uid="{00000000-0005-0000-0000-000059090000}"/>
    <cellStyle name="Comma 4 2 3 5 3 2 2" xfId="23896" xr:uid="{00000000-0005-0000-0000-00005A090000}"/>
    <cellStyle name="Comma 4 2 3 5 3 2 3" xfId="27081" xr:uid="{00000000-0005-0000-0000-00005B090000}"/>
    <cellStyle name="Comma 4 2 3 5 3 3" xfId="12020" xr:uid="{00000000-0005-0000-0000-00005C090000}"/>
    <cellStyle name="Comma 4 2 3 5 3 3 2" xfId="22698" xr:uid="{00000000-0005-0000-0000-00005D090000}"/>
    <cellStyle name="Comma 4 2 3 5 3 3 3" xfId="25883" xr:uid="{00000000-0005-0000-0000-00005E090000}"/>
    <cellStyle name="Comma 4 2 3 5 3 4" xfId="21288" xr:uid="{00000000-0005-0000-0000-00005F090000}"/>
    <cellStyle name="Comma 4 2 3 5 3 5" xfId="24473" xr:uid="{00000000-0005-0000-0000-000060090000}"/>
    <cellStyle name="Comma 4 2 3 5 4" xfId="1179" xr:uid="{00000000-0005-0000-0000-000061090000}"/>
    <cellStyle name="Comma 4 2 3 5 4 2" xfId="19693" xr:uid="{00000000-0005-0000-0000-000062090000}"/>
    <cellStyle name="Comma 4 2 3 5 4 2 2" xfId="24033" xr:uid="{00000000-0005-0000-0000-000063090000}"/>
    <cellStyle name="Comma 4 2 3 5 4 2 3" xfId="27218" xr:uid="{00000000-0005-0000-0000-000064090000}"/>
    <cellStyle name="Comma 4 2 3 5 4 3" xfId="12261" xr:uid="{00000000-0005-0000-0000-000065090000}"/>
    <cellStyle name="Comma 4 2 3 5 4 3 2" xfId="22938" xr:uid="{00000000-0005-0000-0000-000066090000}"/>
    <cellStyle name="Comma 4 2 3 5 4 3 3" xfId="26123" xr:uid="{00000000-0005-0000-0000-000067090000}"/>
    <cellStyle name="Comma 4 2 3 5 4 4" xfId="21289" xr:uid="{00000000-0005-0000-0000-000068090000}"/>
    <cellStyle name="Comma 4 2 3 5 4 5" xfId="24474" xr:uid="{00000000-0005-0000-0000-000069090000}"/>
    <cellStyle name="Comma 4 2 3 5 5" xfId="1180" xr:uid="{00000000-0005-0000-0000-00006A090000}"/>
    <cellStyle name="Comma 4 2 3 5 5 2" xfId="12421" xr:uid="{00000000-0005-0000-0000-00006B090000}"/>
    <cellStyle name="Comma 4 2 3 5 5 2 2" xfId="23098" xr:uid="{00000000-0005-0000-0000-00006C090000}"/>
    <cellStyle name="Comma 4 2 3 5 5 2 3" xfId="26283" xr:uid="{00000000-0005-0000-0000-00006D090000}"/>
    <cellStyle name="Comma 4 2 3 5 5 3" xfId="21290" xr:uid="{00000000-0005-0000-0000-00006E090000}"/>
    <cellStyle name="Comma 4 2 3 5 5 4" xfId="24475" xr:uid="{00000000-0005-0000-0000-00006F090000}"/>
    <cellStyle name="Comma 4 2 3 5 6" xfId="13341" xr:uid="{00000000-0005-0000-0000-000070090000}"/>
    <cellStyle name="Comma 4 2 3 5 6 2" xfId="23338" xr:uid="{00000000-0005-0000-0000-000071090000}"/>
    <cellStyle name="Comma 4 2 3 5 6 3" xfId="26523" xr:uid="{00000000-0005-0000-0000-000072090000}"/>
    <cellStyle name="Comma 4 2 3 5 7" xfId="10916" xr:uid="{00000000-0005-0000-0000-000073090000}"/>
    <cellStyle name="Comma 4 2 3 5 7 2" xfId="22313" xr:uid="{00000000-0005-0000-0000-000074090000}"/>
    <cellStyle name="Comma 4 2 3 5 7 3" xfId="25498" xr:uid="{00000000-0005-0000-0000-000075090000}"/>
    <cellStyle name="Comma 4 2 3 5 8" xfId="14888" xr:uid="{00000000-0005-0000-0000-000076090000}"/>
    <cellStyle name="Comma 4 2 3 5 8 2" xfId="23528" xr:uid="{00000000-0005-0000-0000-000077090000}"/>
    <cellStyle name="Comma 4 2 3 5 8 3" xfId="26713" xr:uid="{00000000-0005-0000-0000-000078090000}"/>
    <cellStyle name="Comma 4 2 3 5 9" xfId="10121" xr:uid="{00000000-0005-0000-0000-000079090000}"/>
    <cellStyle name="Comma 4 2 3 5 9 2" xfId="22140" xr:uid="{00000000-0005-0000-0000-00007A090000}"/>
    <cellStyle name="Comma 4 2 3 5 9 3" xfId="25325" xr:uid="{00000000-0005-0000-0000-00007B090000}"/>
    <cellStyle name="Comma 4 2 3 6" xfId="1181" xr:uid="{00000000-0005-0000-0000-00007C090000}"/>
    <cellStyle name="Comma 4 2 3 6 2" xfId="1182" xr:uid="{00000000-0005-0000-0000-00007D090000}"/>
    <cellStyle name="Comma 4 2 3 6 2 2" xfId="12181" xr:uid="{00000000-0005-0000-0000-00007E090000}"/>
    <cellStyle name="Comma 4 2 3 6 2 2 2" xfId="22858" xr:uid="{00000000-0005-0000-0000-00007F090000}"/>
    <cellStyle name="Comma 4 2 3 6 2 2 3" xfId="26043" xr:uid="{00000000-0005-0000-0000-000080090000}"/>
    <cellStyle name="Comma 4 2 3 6 2 3" xfId="21292" xr:uid="{00000000-0005-0000-0000-000081090000}"/>
    <cellStyle name="Comma 4 2 3 6 2 4" xfId="24477" xr:uid="{00000000-0005-0000-0000-000082090000}"/>
    <cellStyle name="Comma 4 2 3 6 3" xfId="1183" xr:uid="{00000000-0005-0000-0000-000083090000}"/>
    <cellStyle name="Comma 4 2 3 6 3 2" xfId="12501" xr:uid="{00000000-0005-0000-0000-000084090000}"/>
    <cellStyle name="Comma 4 2 3 6 3 2 2" xfId="23178" xr:uid="{00000000-0005-0000-0000-000085090000}"/>
    <cellStyle name="Comma 4 2 3 6 3 2 3" xfId="26363" xr:uid="{00000000-0005-0000-0000-000086090000}"/>
    <cellStyle name="Comma 4 2 3 6 3 3" xfId="21293" xr:uid="{00000000-0005-0000-0000-000087090000}"/>
    <cellStyle name="Comma 4 2 3 6 3 4" xfId="24478" xr:uid="{00000000-0005-0000-0000-000088090000}"/>
    <cellStyle name="Comma 4 2 3 6 4" xfId="15718" xr:uid="{00000000-0005-0000-0000-000089090000}"/>
    <cellStyle name="Comma 4 2 3 6 4 2" xfId="23611" xr:uid="{00000000-0005-0000-0000-00008A090000}"/>
    <cellStyle name="Comma 4 2 3 6 4 3" xfId="26796" xr:uid="{00000000-0005-0000-0000-00008B090000}"/>
    <cellStyle name="Comma 4 2 3 6 5" xfId="11164" xr:uid="{00000000-0005-0000-0000-00008C090000}"/>
    <cellStyle name="Comma 4 2 3 6 5 2" xfId="22340" xr:uid="{00000000-0005-0000-0000-00008D090000}"/>
    <cellStyle name="Comma 4 2 3 6 5 3" xfId="25525" xr:uid="{00000000-0005-0000-0000-00008E090000}"/>
    <cellStyle name="Comma 4 2 3 6 6" xfId="21291" xr:uid="{00000000-0005-0000-0000-00008F090000}"/>
    <cellStyle name="Comma 4 2 3 6 7" xfId="24476" xr:uid="{00000000-0005-0000-0000-000090090000}"/>
    <cellStyle name="Comma 4 2 3 7" xfId="1184" xr:uid="{00000000-0005-0000-0000-000091090000}"/>
    <cellStyle name="Comma 4 2 3 7 2" xfId="15874" xr:uid="{00000000-0005-0000-0000-000092090000}"/>
    <cellStyle name="Comma 4 2 3 7 2 2" xfId="23632" xr:uid="{00000000-0005-0000-0000-000093090000}"/>
    <cellStyle name="Comma 4 2 3 7 2 3" xfId="26817" xr:uid="{00000000-0005-0000-0000-000094090000}"/>
    <cellStyle name="Comma 4 2 3 7 3" xfId="11193" xr:uid="{00000000-0005-0000-0000-000095090000}"/>
    <cellStyle name="Comma 4 2 3 7 3 2" xfId="22361" xr:uid="{00000000-0005-0000-0000-000096090000}"/>
    <cellStyle name="Comma 4 2 3 7 3 3" xfId="25546" xr:uid="{00000000-0005-0000-0000-000097090000}"/>
    <cellStyle name="Comma 4 2 3 7 4" xfId="21294" xr:uid="{00000000-0005-0000-0000-000098090000}"/>
    <cellStyle name="Comma 4 2 3 7 5" xfId="24479" xr:uid="{00000000-0005-0000-0000-000099090000}"/>
    <cellStyle name="Comma 4 2 3 8" xfId="1185" xr:uid="{00000000-0005-0000-0000-00009A090000}"/>
    <cellStyle name="Comma 4 2 3 8 2" xfId="16108" xr:uid="{00000000-0005-0000-0000-00009B090000}"/>
    <cellStyle name="Comma 4 2 3 8 2 2" xfId="23656" xr:uid="{00000000-0005-0000-0000-00009C090000}"/>
    <cellStyle name="Comma 4 2 3 8 2 3" xfId="26841" xr:uid="{00000000-0005-0000-0000-00009D090000}"/>
    <cellStyle name="Comma 4 2 3 8 3" xfId="11780" xr:uid="{00000000-0005-0000-0000-00009E090000}"/>
    <cellStyle name="Comma 4 2 3 8 3 2" xfId="22458" xr:uid="{00000000-0005-0000-0000-00009F090000}"/>
    <cellStyle name="Comma 4 2 3 8 3 3" xfId="25643" xr:uid="{00000000-0005-0000-0000-0000A0090000}"/>
    <cellStyle name="Comma 4 2 3 8 4" xfId="21295" xr:uid="{00000000-0005-0000-0000-0000A1090000}"/>
    <cellStyle name="Comma 4 2 3 8 5" xfId="24480" xr:uid="{00000000-0005-0000-0000-0000A2090000}"/>
    <cellStyle name="Comma 4 2 3 9" xfId="1186" xr:uid="{00000000-0005-0000-0000-0000A3090000}"/>
    <cellStyle name="Comma 4 2 3 9 2" xfId="17631" xr:uid="{00000000-0005-0000-0000-0000A4090000}"/>
    <cellStyle name="Comma 4 2 3 9 2 2" xfId="23816" xr:uid="{00000000-0005-0000-0000-0000A5090000}"/>
    <cellStyle name="Comma 4 2 3 9 2 3" xfId="27001" xr:uid="{00000000-0005-0000-0000-0000A6090000}"/>
    <cellStyle name="Comma 4 2 3 9 3" xfId="11940" xr:uid="{00000000-0005-0000-0000-0000A7090000}"/>
    <cellStyle name="Comma 4 2 3 9 3 2" xfId="22618" xr:uid="{00000000-0005-0000-0000-0000A8090000}"/>
    <cellStyle name="Comma 4 2 3 9 3 3" xfId="25803" xr:uid="{00000000-0005-0000-0000-0000A9090000}"/>
    <cellStyle name="Comma 4 2 3 9 4" xfId="21296" xr:uid="{00000000-0005-0000-0000-0000AA090000}"/>
    <cellStyle name="Comma 4 2 3 9 5" xfId="24481" xr:uid="{00000000-0005-0000-0000-0000AB090000}"/>
    <cellStyle name="Comma 4 2 4" xfId="96" xr:uid="{00000000-0005-0000-0000-0000AC090000}"/>
    <cellStyle name="Comma 4 2 4 10" xfId="1187" xr:uid="{00000000-0005-0000-0000-0000AD090000}"/>
    <cellStyle name="Comma 4 2 4 10 2" xfId="12343" xr:uid="{00000000-0005-0000-0000-0000AE090000}"/>
    <cellStyle name="Comma 4 2 4 10 2 2" xfId="23020" xr:uid="{00000000-0005-0000-0000-0000AF090000}"/>
    <cellStyle name="Comma 4 2 4 10 2 3" xfId="26205" xr:uid="{00000000-0005-0000-0000-0000B0090000}"/>
    <cellStyle name="Comma 4 2 4 10 3" xfId="21297" xr:uid="{00000000-0005-0000-0000-0000B1090000}"/>
    <cellStyle name="Comma 4 2 4 10 4" xfId="24482" xr:uid="{00000000-0005-0000-0000-0000B2090000}"/>
    <cellStyle name="Comma 4 2 4 11" xfId="12583" xr:uid="{00000000-0005-0000-0000-0000B3090000}"/>
    <cellStyle name="Comma 4 2 4 11 2" xfId="23260" xr:uid="{00000000-0005-0000-0000-0000B4090000}"/>
    <cellStyle name="Comma 4 2 4 11 3" xfId="26445" xr:uid="{00000000-0005-0000-0000-0000B5090000}"/>
    <cellStyle name="Comma 4 2 4 12" xfId="10205" xr:uid="{00000000-0005-0000-0000-0000B6090000}"/>
    <cellStyle name="Comma 4 2 4 12 2" xfId="22237" xr:uid="{00000000-0005-0000-0000-0000B7090000}"/>
    <cellStyle name="Comma 4 2 4 12 3" xfId="25422" xr:uid="{00000000-0005-0000-0000-0000B8090000}"/>
    <cellStyle name="Comma 4 2 4 13" xfId="14115" xr:uid="{00000000-0005-0000-0000-0000B9090000}"/>
    <cellStyle name="Comma 4 2 4 13 2" xfId="23434" xr:uid="{00000000-0005-0000-0000-0000BA090000}"/>
    <cellStyle name="Comma 4 2 4 13 3" xfId="26619" xr:uid="{00000000-0005-0000-0000-0000BB090000}"/>
    <cellStyle name="Comma 4 2 4 14" xfId="10027" xr:uid="{00000000-0005-0000-0000-0000BC090000}"/>
    <cellStyle name="Comma 4 2 4 14 2" xfId="22046" xr:uid="{00000000-0005-0000-0000-0000BD090000}"/>
    <cellStyle name="Comma 4 2 4 14 3" xfId="25231" xr:uid="{00000000-0005-0000-0000-0000BE090000}"/>
    <cellStyle name="Comma 4 2 4 15" xfId="21024" xr:uid="{00000000-0005-0000-0000-0000BF090000}"/>
    <cellStyle name="Comma 4 2 4 16" xfId="24209" xr:uid="{00000000-0005-0000-0000-0000C0090000}"/>
    <cellStyle name="Comma 4 2 4 2" xfId="97" xr:uid="{00000000-0005-0000-0000-0000C1090000}"/>
    <cellStyle name="Comma 4 2 4 2 10" xfId="10100" xr:uid="{00000000-0005-0000-0000-0000C2090000}"/>
    <cellStyle name="Comma 4 2 4 2 10 2" xfId="22119" xr:uid="{00000000-0005-0000-0000-0000C3090000}"/>
    <cellStyle name="Comma 4 2 4 2 10 3" xfId="25304" xr:uid="{00000000-0005-0000-0000-0000C4090000}"/>
    <cellStyle name="Comma 4 2 4 2 11" xfId="21049" xr:uid="{00000000-0005-0000-0000-0000C5090000}"/>
    <cellStyle name="Comma 4 2 4 2 12" xfId="24234" xr:uid="{00000000-0005-0000-0000-0000C6090000}"/>
    <cellStyle name="Comma 4 2 4 2 2" xfId="98" xr:uid="{00000000-0005-0000-0000-0000C7090000}"/>
    <cellStyle name="Comma 4 2 4 2 2 10" xfId="21298" xr:uid="{00000000-0005-0000-0000-0000C8090000}"/>
    <cellStyle name="Comma 4 2 4 2 2 11" xfId="24483" xr:uid="{00000000-0005-0000-0000-0000C9090000}"/>
    <cellStyle name="Comma 4 2 4 2 2 2" xfId="1188" xr:uid="{00000000-0005-0000-0000-0000CA090000}"/>
    <cellStyle name="Comma 4 2 4 2 2 2 2" xfId="17115" xr:uid="{00000000-0005-0000-0000-0000CB090000}"/>
    <cellStyle name="Comma 4 2 4 2 2 2 2 2" xfId="23768" xr:uid="{00000000-0005-0000-0000-0000CC090000}"/>
    <cellStyle name="Comma 4 2 4 2 2 2 2 3" xfId="26953" xr:uid="{00000000-0005-0000-0000-0000CD090000}"/>
    <cellStyle name="Comma 4 2 4 2 2 2 3" xfId="11892" xr:uid="{00000000-0005-0000-0000-0000CE090000}"/>
    <cellStyle name="Comma 4 2 4 2 2 2 3 2" xfId="22570" xr:uid="{00000000-0005-0000-0000-0000CF090000}"/>
    <cellStyle name="Comma 4 2 4 2 2 2 3 3" xfId="25755" xr:uid="{00000000-0005-0000-0000-0000D0090000}"/>
    <cellStyle name="Comma 4 2 4 2 2 2 4" xfId="21299" xr:uid="{00000000-0005-0000-0000-0000D1090000}"/>
    <cellStyle name="Comma 4 2 4 2 2 2 5" xfId="24484" xr:uid="{00000000-0005-0000-0000-0000D2090000}"/>
    <cellStyle name="Comma 4 2 4 2 2 3" xfId="1189" xr:uid="{00000000-0005-0000-0000-0000D3090000}"/>
    <cellStyle name="Comma 4 2 4 2 2 3 2" xfId="18638" xr:uid="{00000000-0005-0000-0000-0000D4090000}"/>
    <cellStyle name="Comma 4 2 4 2 2 3 2 2" xfId="23928" xr:uid="{00000000-0005-0000-0000-0000D5090000}"/>
    <cellStyle name="Comma 4 2 4 2 2 3 2 3" xfId="27113" xr:uid="{00000000-0005-0000-0000-0000D6090000}"/>
    <cellStyle name="Comma 4 2 4 2 2 3 3" xfId="12052" xr:uid="{00000000-0005-0000-0000-0000D7090000}"/>
    <cellStyle name="Comma 4 2 4 2 2 3 3 2" xfId="22730" xr:uid="{00000000-0005-0000-0000-0000D8090000}"/>
    <cellStyle name="Comma 4 2 4 2 2 3 3 3" xfId="25915" xr:uid="{00000000-0005-0000-0000-0000D9090000}"/>
    <cellStyle name="Comma 4 2 4 2 2 3 4" xfId="21300" xr:uid="{00000000-0005-0000-0000-0000DA090000}"/>
    <cellStyle name="Comma 4 2 4 2 2 3 5" xfId="24485" xr:uid="{00000000-0005-0000-0000-0000DB090000}"/>
    <cellStyle name="Comma 4 2 4 2 2 4" xfId="1190" xr:uid="{00000000-0005-0000-0000-0000DC090000}"/>
    <cellStyle name="Comma 4 2 4 2 2 4 2" xfId="19939" xr:uid="{00000000-0005-0000-0000-0000DD090000}"/>
    <cellStyle name="Comma 4 2 4 2 2 4 2 2" xfId="24065" xr:uid="{00000000-0005-0000-0000-0000DE090000}"/>
    <cellStyle name="Comma 4 2 4 2 2 4 2 3" xfId="27250" xr:uid="{00000000-0005-0000-0000-0000DF090000}"/>
    <cellStyle name="Comma 4 2 4 2 2 4 3" xfId="12293" xr:uid="{00000000-0005-0000-0000-0000E0090000}"/>
    <cellStyle name="Comma 4 2 4 2 2 4 3 2" xfId="22970" xr:uid="{00000000-0005-0000-0000-0000E1090000}"/>
    <cellStyle name="Comma 4 2 4 2 2 4 3 3" xfId="26155" xr:uid="{00000000-0005-0000-0000-0000E2090000}"/>
    <cellStyle name="Comma 4 2 4 2 2 4 4" xfId="21301" xr:uid="{00000000-0005-0000-0000-0000E3090000}"/>
    <cellStyle name="Comma 4 2 4 2 2 4 5" xfId="24486" xr:uid="{00000000-0005-0000-0000-0000E4090000}"/>
    <cellStyle name="Comma 4 2 4 2 2 5" xfId="1191" xr:uid="{00000000-0005-0000-0000-0000E5090000}"/>
    <cellStyle name="Comma 4 2 4 2 2 5 2" xfId="12453" xr:uid="{00000000-0005-0000-0000-0000E6090000}"/>
    <cellStyle name="Comma 4 2 4 2 2 5 2 2" xfId="23130" xr:uid="{00000000-0005-0000-0000-0000E7090000}"/>
    <cellStyle name="Comma 4 2 4 2 2 5 2 3" xfId="26315" xr:uid="{00000000-0005-0000-0000-0000E8090000}"/>
    <cellStyle name="Comma 4 2 4 2 2 5 3" xfId="21302" xr:uid="{00000000-0005-0000-0000-0000E9090000}"/>
    <cellStyle name="Comma 4 2 4 2 2 5 4" xfId="24487" xr:uid="{00000000-0005-0000-0000-0000EA090000}"/>
    <cellStyle name="Comma 4 2 4 2 2 6" xfId="13587" xr:uid="{00000000-0005-0000-0000-0000EB090000}"/>
    <cellStyle name="Comma 4 2 4 2 2 6 2" xfId="23370" xr:uid="{00000000-0005-0000-0000-0000EC090000}"/>
    <cellStyle name="Comma 4 2 4 2 2 6 3" xfId="26555" xr:uid="{00000000-0005-0000-0000-0000ED090000}"/>
    <cellStyle name="Comma 4 2 4 2 2 7" xfId="11230" xr:uid="{00000000-0005-0000-0000-0000EE090000}"/>
    <cellStyle name="Comma 4 2 4 2 2 7 2" xfId="22395" xr:uid="{00000000-0005-0000-0000-0000EF090000}"/>
    <cellStyle name="Comma 4 2 4 2 2 7 3" xfId="25580" xr:uid="{00000000-0005-0000-0000-0000F0090000}"/>
    <cellStyle name="Comma 4 2 4 2 2 8" xfId="15134" xr:uid="{00000000-0005-0000-0000-0000F1090000}"/>
    <cellStyle name="Comma 4 2 4 2 2 8 2" xfId="23560" xr:uid="{00000000-0005-0000-0000-0000F2090000}"/>
    <cellStyle name="Comma 4 2 4 2 2 8 3" xfId="26745" xr:uid="{00000000-0005-0000-0000-0000F3090000}"/>
    <cellStyle name="Comma 4 2 4 2 2 9" xfId="10153" xr:uid="{00000000-0005-0000-0000-0000F4090000}"/>
    <cellStyle name="Comma 4 2 4 2 2 9 2" xfId="22172" xr:uid="{00000000-0005-0000-0000-0000F5090000}"/>
    <cellStyle name="Comma 4 2 4 2 2 9 3" xfId="25357" xr:uid="{00000000-0005-0000-0000-0000F6090000}"/>
    <cellStyle name="Comma 4 2 4 2 3" xfId="1192" xr:uid="{00000000-0005-0000-0000-0000F7090000}"/>
    <cellStyle name="Comma 4 2 4 2 3 2" xfId="1193" xr:uid="{00000000-0005-0000-0000-0000F8090000}"/>
    <cellStyle name="Comma 4 2 4 2 3 2 2" xfId="12241" xr:uid="{00000000-0005-0000-0000-0000F9090000}"/>
    <cellStyle name="Comma 4 2 4 2 3 2 2 2" xfId="22918" xr:uid="{00000000-0005-0000-0000-0000FA090000}"/>
    <cellStyle name="Comma 4 2 4 2 3 2 2 3" xfId="26103" xr:uid="{00000000-0005-0000-0000-0000FB090000}"/>
    <cellStyle name="Comma 4 2 4 2 3 2 3" xfId="21304" xr:uid="{00000000-0005-0000-0000-0000FC090000}"/>
    <cellStyle name="Comma 4 2 4 2 3 2 4" xfId="24489" xr:uid="{00000000-0005-0000-0000-0000FD090000}"/>
    <cellStyle name="Comma 4 2 4 2 3 3" xfId="1194" xr:uid="{00000000-0005-0000-0000-0000FE090000}"/>
    <cellStyle name="Comma 4 2 4 2 3 3 2" xfId="12561" xr:uid="{00000000-0005-0000-0000-0000FF090000}"/>
    <cellStyle name="Comma 4 2 4 2 3 3 2 2" xfId="23238" xr:uid="{00000000-0005-0000-0000-0000000A0000}"/>
    <cellStyle name="Comma 4 2 4 2 3 3 2 3" xfId="26423" xr:uid="{00000000-0005-0000-0000-0000010A0000}"/>
    <cellStyle name="Comma 4 2 4 2 3 3 3" xfId="21305" xr:uid="{00000000-0005-0000-0000-0000020A0000}"/>
    <cellStyle name="Comma 4 2 4 2 3 3 4" xfId="24490" xr:uid="{00000000-0005-0000-0000-0000030A0000}"/>
    <cellStyle name="Comma 4 2 4 2 3 4" xfId="16730" xr:uid="{00000000-0005-0000-0000-0000040A0000}"/>
    <cellStyle name="Comma 4 2 4 2 3 4 2" xfId="23716" xr:uid="{00000000-0005-0000-0000-0000050A0000}"/>
    <cellStyle name="Comma 4 2 4 2 3 4 3" xfId="26901" xr:uid="{00000000-0005-0000-0000-0000060A0000}"/>
    <cellStyle name="Comma 4 2 4 2 3 5" xfId="11840" xr:uid="{00000000-0005-0000-0000-0000070A0000}"/>
    <cellStyle name="Comma 4 2 4 2 3 5 2" xfId="22518" xr:uid="{00000000-0005-0000-0000-0000080A0000}"/>
    <cellStyle name="Comma 4 2 4 2 3 5 3" xfId="25703" xr:uid="{00000000-0005-0000-0000-0000090A0000}"/>
    <cellStyle name="Comma 4 2 4 2 3 6" xfId="21303" xr:uid="{00000000-0005-0000-0000-00000A0A0000}"/>
    <cellStyle name="Comma 4 2 4 2 3 7" xfId="24488" xr:uid="{00000000-0005-0000-0000-00000B0A0000}"/>
    <cellStyle name="Comma 4 2 4 2 4" xfId="1195" xr:uid="{00000000-0005-0000-0000-00000C0A0000}"/>
    <cellStyle name="Comma 4 2 4 2 4 2" xfId="18253" xr:uid="{00000000-0005-0000-0000-00000D0A0000}"/>
    <cellStyle name="Comma 4 2 4 2 4 2 2" xfId="23876" xr:uid="{00000000-0005-0000-0000-00000E0A0000}"/>
    <cellStyle name="Comma 4 2 4 2 4 2 3" xfId="27061" xr:uid="{00000000-0005-0000-0000-00000F0A0000}"/>
    <cellStyle name="Comma 4 2 4 2 4 3" xfId="12000" xr:uid="{00000000-0005-0000-0000-0000100A0000}"/>
    <cellStyle name="Comma 4 2 4 2 4 3 2" xfId="22678" xr:uid="{00000000-0005-0000-0000-0000110A0000}"/>
    <cellStyle name="Comma 4 2 4 2 4 3 3" xfId="25863" xr:uid="{00000000-0005-0000-0000-0000120A0000}"/>
    <cellStyle name="Comma 4 2 4 2 4 4" xfId="21306" xr:uid="{00000000-0005-0000-0000-0000130A0000}"/>
    <cellStyle name="Comma 4 2 4 2 4 5" xfId="24491" xr:uid="{00000000-0005-0000-0000-0000140A0000}"/>
    <cellStyle name="Comma 4 2 4 2 5" xfId="1196" xr:uid="{00000000-0005-0000-0000-0000150A0000}"/>
    <cellStyle name="Comma 4 2 4 2 5 2" xfId="19178" xr:uid="{00000000-0005-0000-0000-0000160A0000}"/>
    <cellStyle name="Comma 4 2 4 2 5 2 2" xfId="23985" xr:uid="{00000000-0005-0000-0000-0000170A0000}"/>
    <cellStyle name="Comma 4 2 4 2 5 2 3" xfId="27170" xr:uid="{00000000-0005-0000-0000-0000180A0000}"/>
    <cellStyle name="Comma 4 2 4 2 5 3" xfId="12133" xr:uid="{00000000-0005-0000-0000-0000190A0000}"/>
    <cellStyle name="Comma 4 2 4 2 5 3 2" xfId="22810" xr:uid="{00000000-0005-0000-0000-00001A0A0000}"/>
    <cellStyle name="Comma 4 2 4 2 5 3 3" xfId="25995" xr:uid="{00000000-0005-0000-0000-00001B0A0000}"/>
    <cellStyle name="Comma 4 2 4 2 5 4" xfId="21307" xr:uid="{00000000-0005-0000-0000-00001C0A0000}"/>
    <cellStyle name="Comma 4 2 4 2 5 5" xfId="24492" xr:uid="{00000000-0005-0000-0000-00001D0A0000}"/>
    <cellStyle name="Comma 4 2 4 2 6" xfId="1197" xr:uid="{00000000-0005-0000-0000-00001E0A0000}"/>
    <cellStyle name="Comma 4 2 4 2 6 2" xfId="20841" xr:uid="{00000000-0005-0000-0000-00001F0A0000}"/>
    <cellStyle name="Comma 4 2 4 2 6 2 2" xfId="24149" xr:uid="{00000000-0005-0000-0000-0000200A0000}"/>
    <cellStyle name="Comma 4 2 4 2 6 2 3" xfId="27334" xr:uid="{00000000-0005-0000-0000-0000210A0000}"/>
    <cellStyle name="Comma 4 2 4 2 6 3" xfId="12401" xr:uid="{00000000-0005-0000-0000-0000220A0000}"/>
    <cellStyle name="Comma 4 2 4 2 6 3 2" xfId="23078" xr:uid="{00000000-0005-0000-0000-0000230A0000}"/>
    <cellStyle name="Comma 4 2 4 2 6 3 3" xfId="26263" xr:uid="{00000000-0005-0000-0000-0000240A0000}"/>
    <cellStyle name="Comma 4 2 4 2 6 4" xfId="21308" xr:uid="{00000000-0005-0000-0000-0000250A0000}"/>
    <cellStyle name="Comma 4 2 4 2 6 5" xfId="24493" xr:uid="{00000000-0005-0000-0000-0000260A0000}"/>
    <cellStyle name="Comma 4 2 4 2 7" xfId="13202" xr:uid="{00000000-0005-0000-0000-0000270A0000}"/>
    <cellStyle name="Comma 4 2 4 2 7 2" xfId="23318" xr:uid="{00000000-0005-0000-0000-0000280A0000}"/>
    <cellStyle name="Comma 4 2 4 2 7 3" xfId="26503" xr:uid="{00000000-0005-0000-0000-0000290A0000}"/>
    <cellStyle name="Comma 4 2 4 2 8" xfId="10556" xr:uid="{00000000-0005-0000-0000-00002A0A0000}"/>
    <cellStyle name="Comma 4 2 4 2 8 2" xfId="22272" xr:uid="{00000000-0005-0000-0000-00002B0A0000}"/>
    <cellStyle name="Comma 4 2 4 2 8 3" xfId="25457" xr:uid="{00000000-0005-0000-0000-00002C0A0000}"/>
    <cellStyle name="Comma 4 2 4 2 9" xfId="14748" xr:uid="{00000000-0005-0000-0000-00002D0A0000}"/>
    <cellStyle name="Comma 4 2 4 2 9 2" xfId="23507" xr:uid="{00000000-0005-0000-0000-00002E0A0000}"/>
    <cellStyle name="Comma 4 2 4 2 9 3" xfId="26692" xr:uid="{00000000-0005-0000-0000-00002F0A0000}"/>
    <cellStyle name="Comma 4 2 4 3" xfId="99" xr:uid="{00000000-0005-0000-0000-0000300A0000}"/>
    <cellStyle name="Comma 4 2 4 3 10" xfId="10075" xr:uid="{00000000-0005-0000-0000-0000310A0000}"/>
    <cellStyle name="Comma 4 2 4 3 10 2" xfId="22094" xr:uid="{00000000-0005-0000-0000-0000320A0000}"/>
    <cellStyle name="Comma 4 2 4 3 10 3" xfId="25279" xr:uid="{00000000-0005-0000-0000-0000330A0000}"/>
    <cellStyle name="Comma 4 2 4 3 11" xfId="21309" xr:uid="{00000000-0005-0000-0000-0000340A0000}"/>
    <cellStyle name="Comma 4 2 4 3 12" xfId="24494" xr:uid="{00000000-0005-0000-0000-0000350A0000}"/>
    <cellStyle name="Comma 4 2 4 3 2" xfId="1198" xr:uid="{00000000-0005-0000-0000-0000360A0000}"/>
    <cellStyle name="Comma 4 2 4 3 2 10" xfId="21310" xr:uid="{00000000-0005-0000-0000-0000370A0000}"/>
    <cellStyle name="Comma 4 2 4 3 2 11" xfId="24495" xr:uid="{00000000-0005-0000-0000-0000380A0000}"/>
    <cellStyle name="Comma 4 2 4 3 2 2" xfId="1199" xr:uid="{00000000-0005-0000-0000-0000390A0000}"/>
    <cellStyle name="Comma 4 2 4 3 2 2 2" xfId="17116" xr:uid="{00000000-0005-0000-0000-00003A0A0000}"/>
    <cellStyle name="Comma 4 2 4 3 2 2 2 2" xfId="23769" xr:uid="{00000000-0005-0000-0000-00003B0A0000}"/>
    <cellStyle name="Comma 4 2 4 3 2 2 2 3" xfId="26954" xr:uid="{00000000-0005-0000-0000-00003C0A0000}"/>
    <cellStyle name="Comma 4 2 4 3 2 2 3" xfId="11893" xr:uid="{00000000-0005-0000-0000-00003D0A0000}"/>
    <cellStyle name="Comma 4 2 4 3 2 2 3 2" xfId="22571" xr:uid="{00000000-0005-0000-0000-00003E0A0000}"/>
    <cellStyle name="Comma 4 2 4 3 2 2 3 3" xfId="25756" xr:uid="{00000000-0005-0000-0000-00003F0A0000}"/>
    <cellStyle name="Comma 4 2 4 3 2 2 4" xfId="21311" xr:uid="{00000000-0005-0000-0000-0000400A0000}"/>
    <cellStyle name="Comma 4 2 4 3 2 2 5" xfId="24496" xr:uid="{00000000-0005-0000-0000-0000410A0000}"/>
    <cellStyle name="Comma 4 2 4 3 2 3" xfId="1200" xr:uid="{00000000-0005-0000-0000-0000420A0000}"/>
    <cellStyle name="Comma 4 2 4 3 2 3 2" xfId="18639" xr:uid="{00000000-0005-0000-0000-0000430A0000}"/>
    <cellStyle name="Comma 4 2 4 3 2 3 2 2" xfId="23929" xr:uid="{00000000-0005-0000-0000-0000440A0000}"/>
    <cellStyle name="Comma 4 2 4 3 2 3 2 3" xfId="27114" xr:uid="{00000000-0005-0000-0000-0000450A0000}"/>
    <cellStyle name="Comma 4 2 4 3 2 3 3" xfId="12053" xr:uid="{00000000-0005-0000-0000-0000460A0000}"/>
    <cellStyle name="Comma 4 2 4 3 2 3 3 2" xfId="22731" xr:uid="{00000000-0005-0000-0000-0000470A0000}"/>
    <cellStyle name="Comma 4 2 4 3 2 3 3 3" xfId="25916" xr:uid="{00000000-0005-0000-0000-0000480A0000}"/>
    <cellStyle name="Comma 4 2 4 3 2 3 4" xfId="21312" xr:uid="{00000000-0005-0000-0000-0000490A0000}"/>
    <cellStyle name="Comma 4 2 4 3 2 3 5" xfId="24497" xr:uid="{00000000-0005-0000-0000-00004A0A0000}"/>
    <cellStyle name="Comma 4 2 4 3 2 4" xfId="1201" xr:uid="{00000000-0005-0000-0000-00004B0A0000}"/>
    <cellStyle name="Comma 4 2 4 3 2 4 2" xfId="19940" xr:uid="{00000000-0005-0000-0000-00004C0A0000}"/>
    <cellStyle name="Comma 4 2 4 3 2 4 2 2" xfId="24066" xr:uid="{00000000-0005-0000-0000-00004D0A0000}"/>
    <cellStyle name="Comma 4 2 4 3 2 4 2 3" xfId="27251" xr:uid="{00000000-0005-0000-0000-00004E0A0000}"/>
    <cellStyle name="Comma 4 2 4 3 2 4 3" xfId="12294" xr:uid="{00000000-0005-0000-0000-00004F0A0000}"/>
    <cellStyle name="Comma 4 2 4 3 2 4 3 2" xfId="22971" xr:uid="{00000000-0005-0000-0000-0000500A0000}"/>
    <cellStyle name="Comma 4 2 4 3 2 4 3 3" xfId="26156" xr:uid="{00000000-0005-0000-0000-0000510A0000}"/>
    <cellStyle name="Comma 4 2 4 3 2 4 4" xfId="21313" xr:uid="{00000000-0005-0000-0000-0000520A0000}"/>
    <cellStyle name="Comma 4 2 4 3 2 4 5" xfId="24498" xr:uid="{00000000-0005-0000-0000-0000530A0000}"/>
    <cellStyle name="Comma 4 2 4 3 2 5" xfId="1202" xr:uid="{00000000-0005-0000-0000-0000540A0000}"/>
    <cellStyle name="Comma 4 2 4 3 2 5 2" xfId="12454" xr:uid="{00000000-0005-0000-0000-0000550A0000}"/>
    <cellStyle name="Comma 4 2 4 3 2 5 2 2" xfId="23131" xr:uid="{00000000-0005-0000-0000-0000560A0000}"/>
    <cellStyle name="Comma 4 2 4 3 2 5 2 3" xfId="26316" xr:uid="{00000000-0005-0000-0000-0000570A0000}"/>
    <cellStyle name="Comma 4 2 4 3 2 5 3" xfId="21314" xr:uid="{00000000-0005-0000-0000-0000580A0000}"/>
    <cellStyle name="Comma 4 2 4 3 2 5 4" xfId="24499" xr:uid="{00000000-0005-0000-0000-0000590A0000}"/>
    <cellStyle name="Comma 4 2 4 3 2 6" xfId="13588" xr:uid="{00000000-0005-0000-0000-00005A0A0000}"/>
    <cellStyle name="Comma 4 2 4 3 2 6 2" xfId="23371" xr:uid="{00000000-0005-0000-0000-00005B0A0000}"/>
    <cellStyle name="Comma 4 2 4 3 2 6 3" xfId="26556" xr:uid="{00000000-0005-0000-0000-00005C0A0000}"/>
    <cellStyle name="Comma 4 2 4 3 2 7" xfId="11231" xr:uid="{00000000-0005-0000-0000-00005D0A0000}"/>
    <cellStyle name="Comma 4 2 4 3 2 7 2" xfId="22396" xr:uid="{00000000-0005-0000-0000-00005E0A0000}"/>
    <cellStyle name="Comma 4 2 4 3 2 7 3" xfId="25581" xr:uid="{00000000-0005-0000-0000-00005F0A0000}"/>
    <cellStyle name="Comma 4 2 4 3 2 8" xfId="15135" xr:uid="{00000000-0005-0000-0000-0000600A0000}"/>
    <cellStyle name="Comma 4 2 4 3 2 8 2" xfId="23561" xr:uid="{00000000-0005-0000-0000-0000610A0000}"/>
    <cellStyle name="Comma 4 2 4 3 2 8 3" xfId="26746" xr:uid="{00000000-0005-0000-0000-0000620A0000}"/>
    <cellStyle name="Comma 4 2 4 3 2 9" xfId="10154" xr:uid="{00000000-0005-0000-0000-0000630A0000}"/>
    <cellStyle name="Comma 4 2 4 3 2 9 2" xfId="22173" xr:uid="{00000000-0005-0000-0000-0000640A0000}"/>
    <cellStyle name="Comma 4 2 4 3 2 9 3" xfId="25358" xr:uid="{00000000-0005-0000-0000-0000650A0000}"/>
    <cellStyle name="Comma 4 2 4 3 3" xfId="1203" xr:uid="{00000000-0005-0000-0000-0000660A0000}"/>
    <cellStyle name="Comma 4 2 4 3 3 2" xfId="1204" xr:uid="{00000000-0005-0000-0000-0000670A0000}"/>
    <cellStyle name="Comma 4 2 4 3 3 2 2" xfId="12217" xr:uid="{00000000-0005-0000-0000-0000680A0000}"/>
    <cellStyle name="Comma 4 2 4 3 3 2 2 2" xfId="22894" xr:uid="{00000000-0005-0000-0000-0000690A0000}"/>
    <cellStyle name="Comma 4 2 4 3 3 2 2 3" xfId="26079" xr:uid="{00000000-0005-0000-0000-00006A0A0000}"/>
    <cellStyle name="Comma 4 2 4 3 3 2 3" xfId="21316" xr:uid="{00000000-0005-0000-0000-00006B0A0000}"/>
    <cellStyle name="Comma 4 2 4 3 3 2 4" xfId="24501" xr:uid="{00000000-0005-0000-0000-00006C0A0000}"/>
    <cellStyle name="Comma 4 2 4 3 3 3" xfId="1205" xr:uid="{00000000-0005-0000-0000-00006D0A0000}"/>
    <cellStyle name="Comma 4 2 4 3 3 3 2" xfId="12537" xr:uid="{00000000-0005-0000-0000-00006E0A0000}"/>
    <cellStyle name="Comma 4 2 4 3 3 3 2 2" xfId="23214" xr:uid="{00000000-0005-0000-0000-00006F0A0000}"/>
    <cellStyle name="Comma 4 2 4 3 3 3 2 3" xfId="26399" xr:uid="{00000000-0005-0000-0000-0000700A0000}"/>
    <cellStyle name="Comma 4 2 4 3 3 3 3" xfId="21317" xr:uid="{00000000-0005-0000-0000-0000710A0000}"/>
    <cellStyle name="Comma 4 2 4 3 3 3 4" xfId="24502" xr:uid="{00000000-0005-0000-0000-0000720A0000}"/>
    <cellStyle name="Comma 4 2 4 3 3 4" xfId="16482" xr:uid="{00000000-0005-0000-0000-0000730A0000}"/>
    <cellStyle name="Comma 4 2 4 3 3 4 2" xfId="23692" xr:uid="{00000000-0005-0000-0000-0000740A0000}"/>
    <cellStyle name="Comma 4 2 4 3 3 4 3" xfId="26877" xr:uid="{00000000-0005-0000-0000-0000750A0000}"/>
    <cellStyle name="Comma 4 2 4 3 3 5" xfId="11816" xr:uid="{00000000-0005-0000-0000-0000760A0000}"/>
    <cellStyle name="Comma 4 2 4 3 3 5 2" xfId="22494" xr:uid="{00000000-0005-0000-0000-0000770A0000}"/>
    <cellStyle name="Comma 4 2 4 3 3 5 3" xfId="25679" xr:uid="{00000000-0005-0000-0000-0000780A0000}"/>
    <cellStyle name="Comma 4 2 4 3 3 6" xfId="21315" xr:uid="{00000000-0005-0000-0000-0000790A0000}"/>
    <cellStyle name="Comma 4 2 4 3 3 7" xfId="24500" xr:uid="{00000000-0005-0000-0000-00007A0A0000}"/>
    <cellStyle name="Comma 4 2 4 3 4" xfId="1206" xr:uid="{00000000-0005-0000-0000-00007B0A0000}"/>
    <cellStyle name="Comma 4 2 4 3 4 2" xfId="18005" xr:uid="{00000000-0005-0000-0000-00007C0A0000}"/>
    <cellStyle name="Comma 4 2 4 3 4 2 2" xfId="23852" xr:uid="{00000000-0005-0000-0000-00007D0A0000}"/>
    <cellStyle name="Comma 4 2 4 3 4 2 3" xfId="27037" xr:uid="{00000000-0005-0000-0000-00007E0A0000}"/>
    <cellStyle name="Comma 4 2 4 3 4 3" xfId="11976" xr:uid="{00000000-0005-0000-0000-00007F0A0000}"/>
    <cellStyle name="Comma 4 2 4 3 4 3 2" xfId="22654" xr:uid="{00000000-0005-0000-0000-0000800A0000}"/>
    <cellStyle name="Comma 4 2 4 3 4 3 3" xfId="25839" xr:uid="{00000000-0005-0000-0000-0000810A0000}"/>
    <cellStyle name="Comma 4 2 4 3 4 4" xfId="21318" xr:uid="{00000000-0005-0000-0000-0000820A0000}"/>
    <cellStyle name="Comma 4 2 4 3 4 5" xfId="24503" xr:uid="{00000000-0005-0000-0000-0000830A0000}"/>
    <cellStyle name="Comma 4 2 4 3 5" xfId="1207" xr:uid="{00000000-0005-0000-0000-0000840A0000}"/>
    <cellStyle name="Comma 4 2 4 3 5 2" xfId="19179" xr:uid="{00000000-0005-0000-0000-0000850A0000}"/>
    <cellStyle name="Comma 4 2 4 3 5 2 2" xfId="23986" xr:uid="{00000000-0005-0000-0000-0000860A0000}"/>
    <cellStyle name="Comma 4 2 4 3 5 2 3" xfId="27171" xr:uid="{00000000-0005-0000-0000-0000870A0000}"/>
    <cellStyle name="Comma 4 2 4 3 5 3" xfId="12134" xr:uid="{00000000-0005-0000-0000-0000880A0000}"/>
    <cellStyle name="Comma 4 2 4 3 5 3 2" xfId="22811" xr:uid="{00000000-0005-0000-0000-0000890A0000}"/>
    <cellStyle name="Comma 4 2 4 3 5 3 3" xfId="25996" xr:uid="{00000000-0005-0000-0000-00008A0A0000}"/>
    <cellStyle name="Comma 4 2 4 3 5 4" xfId="21319" xr:uid="{00000000-0005-0000-0000-00008B0A0000}"/>
    <cellStyle name="Comma 4 2 4 3 5 5" xfId="24504" xr:uid="{00000000-0005-0000-0000-00008C0A0000}"/>
    <cellStyle name="Comma 4 2 4 3 6" xfId="1208" xr:uid="{00000000-0005-0000-0000-00008D0A0000}"/>
    <cellStyle name="Comma 4 2 4 3 6 2" xfId="20593" xr:uid="{00000000-0005-0000-0000-00008E0A0000}"/>
    <cellStyle name="Comma 4 2 4 3 6 2 2" xfId="24125" xr:uid="{00000000-0005-0000-0000-00008F0A0000}"/>
    <cellStyle name="Comma 4 2 4 3 6 2 3" xfId="27310" xr:uid="{00000000-0005-0000-0000-0000900A0000}"/>
    <cellStyle name="Comma 4 2 4 3 6 3" xfId="12377" xr:uid="{00000000-0005-0000-0000-0000910A0000}"/>
    <cellStyle name="Comma 4 2 4 3 6 3 2" xfId="23054" xr:uid="{00000000-0005-0000-0000-0000920A0000}"/>
    <cellStyle name="Comma 4 2 4 3 6 3 3" xfId="26239" xr:uid="{00000000-0005-0000-0000-0000930A0000}"/>
    <cellStyle name="Comma 4 2 4 3 6 4" xfId="21320" xr:uid="{00000000-0005-0000-0000-0000940A0000}"/>
    <cellStyle name="Comma 4 2 4 3 6 5" xfId="24505" xr:uid="{00000000-0005-0000-0000-0000950A0000}"/>
    <cellStyle name="Comma 4 2 4 3 7" xfId="12954" xr:uid="{00000000-0005-0000-0000-0000960A0000}"/>
    <cellStyle name="Comma 4 2 4 3 7 2" xfId="23294" xr:uid="{00000000-0005-0000-0000-0000970A0000}"/>
    <cellStyle name="Comma 4 2 4 3 7 3" xfId="26479" xr:uid="{00000000-0005-0000-0000-0000980A0000}"/>
    <cellStyle name="Comma 4 2 4 3 8" xfId="10794" xr:uid="{00000000-0005-0000-0000-0000990A0000}"/>
    <cellStyle name="Comma 4 2 4 3 8 2" xfId="22296" xr:uid="{00000000-0005-0000-0000-00009A0A0000}"/>
    <cellStyle name="Comma 4 2 4 3 8 3" xfId="25481" xr:uid="{00000000-0005-0000-0000-00009B0A0000}"/>
    <cellStyle name="Comma 4 2 4 3 9" xfId="14499" xr:uid="{00000000-0005-0000-0000-00009C0A0000}"/>
    <cellStyle name="Comma 4 2 4 3 9 2" xfId="23482" xr:uid="{00000000-0005-0000-0000-00009D0A0000}"/>
    <cellStyle name="Comma 4 2 4 3 9 3" xfId="26667" xr:uid="{00000000-0005-0000-0000-00009E0A0000}"/>
    <cellStyle name="Comma 4 2 4 4" xfId="1209" xr:uid="{00000000-0005-0000-0000-00009F0A0000}"/>
    <cellStyle name="Comma 4 2 4 4 10" xfId="21321" xr:uid="{00000000-0005-0000-0000-0000A00A0000}"/>
    <cellStyle name="Comma 4 2 4 4 11" xfId="24506" xr:uid="{00000000-0005-0000-0000-0000A10A0000}"/>
    <cellStyle name="Comma 4 2 4 4 2" xfId="1210" xr:uid="{00000000-0005-0000-0000-0000A20A0000}"/>
    <cellStyle name="Comma 4 2 4 4 2 2" xfId="16871" xr:uid="{00000000-0005-0000-0000-0000A30A0000}"/>
    <cellStyle name="Comma 4 2 4 4 2 2 2" xfId="23738" xr:uid="{00000000-0005-0000-0000-0000A40A0000}"/>
    <cellStyle name="Comma 4 2 4 4 2 2 3" xfId="26923" xr:uid="{00000000-0005-0000-0000-0000A50A0000}"/>
    <cellStyle name="Comma 4 2 4 4 2 3" xfId="11862" xr:uid="{00000000-0005-0000-0000-0000A60A0000}"/>
    <cellStyle name="Comma 4 2 4 4 2 3 2" xfId="22540" xr:uid="{00000000-0005-0000-0000-0000A70A0000}"/>
    <cellStyle name="Comma 4 2 4 4 2 3 3" xfId="25725" xr:uid="{00000000-0005-0000-0000-0000A80A0000}"/>
    <cellStyle name="Comma 4 2 4 4 2 4" xfId="21322" xr:uid="{00000000-0005-0000-0000-0000A90A0000}"/>
    <cellStyle name="Comma 4 2 4 4 2 5" xfId="24507" xr:uid="{00000000-0005-0000-0000-0000AA0A0000}"/>
    <cellStyle name="Comma 4 2 4 4 3" xfId="1211" xr:uid="{00000000-0005-0000-0000-0000AB0A0000}"/>
    <cellStyle name="Comma 4 2 4 4 3 2" xfId="18394" xr:uid="{00000000-0005-0000-0000-0000AC0A0000}"/>
    <cellStyle name="Comma 4 2 4 4 3 2 2" xfId="23898" xr:uid="{00000000-0005-0000-0000-0000AD0A0000}"/>
    <cellStyle name="Comma 4 2 4 4 3 2 3" xfId="27083" xr:uid="{00000000-0005-0000-0000-0000AE0A0000}"/>
    <cellStyle name="Comma 4 2 4 4 3 3" xfId="12022" xr:uid="{00000000-0005-0000-0000-0000AF0A0000}"/>
    <cellStyle name="Comma 4 2 4 4 3 3 2" xfId="22700" xr:uid="{00000000-0005-0000-0000-0000B00A0000}"/>
    <cellStyle name="Comma 4 2 4 4 3 3 3" xfId="25885" xr:uid="{00000000-0005-0000-0000-0000B10A0000}"/>
    <cellStyle name="Comma 4 2 4 4 3 4" xfId="21323" xr:uid="{00000000-0005-0000-0000-0000B20A0000}"/>
    <cellStyle name="Comma 4 2 4 4 3 5" xfId="24508" xr:uid="{00000000-0005-0000-0000-0000B30A0000}"/>
    <cellStyle name="Comma 4 2 4 4 4" xfId="1212" xr:uid="{00000000-0005-0000-0000-0000B40A0000}"/>
    <cellStyle name="Comma 4 2 4 4 4 2" xfId="19695" xr:uid="{00000000-0005-0000-0000-0000B50A0000}"/>
    <cellStyle name="Comma 4 2 4 4 4 2 2" xfId="24035" xr:uid="{00000000-0005-0000-0000-0000B60A0000}"/>
    <cellStyle name="Comma 4 2 4 4 4 2 3" xfId="27220" xr:uid="{00000000-0005-0000-0000-0000B70A0000}"/>
    <cellStyle name="Comma 4 2 4 4 4 3" xfId="12263" xr:uid="{00000000-0005-0000-0000-0000B80A0000}"/>
    <cellStyle name="Comma 4 2 4 4 4 3 2" xfId="22940" xr:uid="{00000000-0005-0000-0000-0000B90A0000}"/>
    <cellStyle name="Comma 4 2 4 4 4 3 3" xfId="26125" xr:uid="{00000000-0005-0000-0000-0000BA0A0000}"/>
    <cellStyle name="Comma 4 2 4 4 4 4" xfId="21324" xr:uid="{00000000-0005-0000-0000-0000BB0A0000}"/>
    <cellStyle name="Comma 4 2 4 4 4 5" xfId="24509" xr:uid="{00000000-0005-0000-0000-0000BC0A0000}"/>
    <cellStyle name="Comma 4 2 4 4 5" xfId="1213" xr:uid="{00000000-0005-0000-0000-0000BD0A0000}"/>
    <cellStyle name="Comma 4 2 4 4 5 2" xfId="12423" xr:uid="{00000000-0005-0000-0000-0000BE0A0000}"/>
    <cellStyle name="Comma 4 2 4 4 5 2 2" xfId="23100" xr:uid="{00000000-0005-0000-0000-0000BF0A0000}"/>
    <cellStyle name="Comma 4 2 4 4 5 2 3" xfId="26285" xr:uid="{00000000-0005-0000-0000-0000C00A0000}"/>
    <cellStyle name="Comma 4 2 4 4 5 3" xfId="21325" xr:uid="{00000000-0005-0000-0000-0000C10A0000}"/>
    <cellStyle name="Comma 4 2 4 4 5 4" xfId="24510" xr:uid="{00000000-0005-0000-0000-0000C20A0000}"/>
    <cellStyle name="Comma 4 2 4 4 6" xfId="13343" xr:uid="{00000000-0005-0000-0000-0000C30A0000}"/>
    <cellStyle name="Comma 4 2 4 4 6 2" xfId="23340" xr:uid="{00000000-0005-0000-0000-0000C40A0000}"/>
    <cellStyle name="Comma 4 2 4 4 6 3" xfId="26525" xr:uid="{00000000-0005-0000-0000-0000C50A0000}"/>
    <cellStyle name="Comma 4 2 4 4 7" xfId="10918" xr:uid="{00000000-0005-0000-0000-0000C60A0000}"/>
    <cellStyle name="Comma 4 2 4 4 7 2" xfId="22315" xr:uid="{00000000-0005-0000-0000-0000C70A0000}"/>
    <cellStyle name="Comma 4 2 4 4 7 3" xfId="25500" xr:uid="{00000000-0005-0000-0000-0000C80A0000}"/>
    <cellStyle name="Comma 4 2 4 4 8" xfId="14890" xr:uid="{00000000-0005-0000-0000-0000C90A0000}"/>
    <cellStyle name="Comma 4 2 4 4 8 2" xfId="23530" xr:uid="{00000000-0005-0000-0000-0000CA0A0000}"/>
    <cellStyle name="Comma 4 2 4 4 8 3" xfId="26715" xr:uid="{00000000-0005-0000-0000-0000CB0A0000}"/>
    <cellStyle name="Comma 4 2 4 4 9" xfId="10123" xr:uid="{00000000-0005-0000-0000-0000CC0A0000}"/>
    <cellStyle name="Comma 4 2 4 4 9 2" xfId="22142" xr:uid="{00000000-0005-0000-0000-0000CD0A0000}"/>
    <cellStyle name="Comma 4 2 4 4 9 3" xfId="25327" xr:uid="{00000000-0005-0000-0000-0000CE0A0000}"/>
    <cellStyle name="Comma 4 2 4 5" xfId="1214" xr:uid="{00000000-0005-0000-0000-0000CF0A0000}"/>
    <cellStyle name="Comma 4 2 4 5 2" xfId="1215" xr:uid="{00000000-0005-0000-0000-0000D00A0000}"/>
    <cellStyle name="Comma 4 2 4 5 2 2" xfId="12183" xr:uid="{00000000-0005-0000-0000-0000D10A0000}"/>
    <cellStyle name="Comma 4 2 4 5 2 2 2" xfId="22860" xr:uid="{00000000-0005-0000-0000-0000D20A0000}"/>
    <cellStyle name="Comma 4 2 4 5 2 2 3" xfId="26045" xr:uid="{00000000-0005-0000-0000-0000D30A0000}"/>
    <cellStyle name="Comma 4 2 4 5 2 3" xfId="21327" xr:uid="{00000000-0005-0000-0000-0000D40A0000}"/>
    <cellStyle name="Comma 4 2 4 5 2 4" xfId="24512" xr:uid="{00000000-0005-0000-0000-0000D50A0000}"/>
    <cellStyle name="Comma 4 2 4 5 3" xfId="1216" xr:uid="{00000000-0005-0000-0000-0000D60A0000}"/>
    <cellStyle name="Comma 4 2 4 5 3 2" xfId="12503" xr:uid="{00000000-0005-0000-0000-0000D70A0000}"/>
    <cellStyle name="Comma 4 2 4 5 3 2 2" xfId="23180" xr:uid="{00000000-0005-0000-0000-0000D80A0000}"/>
    <cellStyle name="Comma 4 2 4 5 3 2 3" xfId="26365" xr:uid="{00000000-0005-0000-0000-0000D90A0000}"/>
    <cellStyle name="Comma 4 2 4 5 3 3" xfId="21328" xr:uid="{00000000-0005-0000-0000-0000DA0A0000}"/>
    <cellStyle name="Comma 4 2 4 5 3 4" xfId="24513" xr:uid="{00000000-0005-0000-0000-0000DB0A0000}"/>
    <cellStyle name="Comma 4 2 4 5 4" xfId="15758" xr:uid="{00000000-0005-0000-0000-0000DC0A0000}"/>
    <cellStyle name="Comma 4 2 4 5 4 2" xfId="23615" xr:uid="{00000000-0005-0000-0000-0000DD0A0000}"/>
    <cellStyle name="Comma 4 2 4 5 4 3" xfId="26800" xr:uid="{00000000-0005-0000-0000-0000DE0A0000}"/>
    <cellStyle name="Comma 4 2 4 5 5" xfId="11170" xr:uid="{00000000-0005-0000-0000-0000DF0A0000}"/>
    <cellStyle name="Comma 4 2 4 5 5 2" xfId="22344" xr:uid="{00000000-0005-0000-0000-0000E00A0000}"/>
    <cellStyle name="Comma 4 2 4 5 5 3" xfId="25529" xr:uid="{00000000-0005-0000-0000-0000E10A0000}"/>
    <cellStyle name="Comma 4 2 4 5 6" xfId="21326" xr:uid="{00000000-0005-0000-0000-0000E20A0000}"/>
    <cellStyle name="Comma 4 2 4 5 7" xfId="24511" xr:uid="{00000000-0005-0000-0000-0000E30A0000}"/>
    <cellStyle name="Comma 4 2 4 6" xfId="1217" xr:uid="{00000000-0005-0000-0000-0000E40A0000}"/>
    <cellStyle name="Comma 4 2 4 6 2" xfId="15876" xr:uid="{00000000-0005-0000-0000-0000E50A0000}"/>
    <cellStyle name="Comma 4 2 4 6 2 2" xfId="23634" xr:uid="{00000000-0005-0000-0000-0000E60A0000}"/>
    <cellStyle name="Comma 4 2 4 6 2 3" xfId="26819" xr:uid="{00000000-0005-0000-0000-0000E70A0000}"/>
    <cellStyle name="Comma 4 2 4 6 3" xfId="11195" xr:uid="{00000000-0005-0000-0000-0000E80A0000}"/>
    <cellStyle name="Comma 4 2 4 6 3 2" xfId="22363" xr:uid="{00000000-0005-0000-0000-0000E90A0000}"/>
    <cellStyle name="Comma 4 2 4 6 3 3" xfId="25548" xr:uid="{00000000-0005-0000-0000-0000EA0A0000}"/>
    <cellStyle name="Comma 4 2 4 6 4" xfId="21329" xr:uid="{00000000-0005-0000-0000-0000EB0A0000}"/>
    <cellStyle name="Comma 4 2 4 6 5" xfId="24514" xr:uid="{00000000-0005-0000-0000-0000EC0A0000}"/>
    <cellStyle name="Comma 4 2 4 7" xfId="1218" xr:uid="{00000000-0005-0000-0000-0000ED0A0000}"/>
    <cellStyle name="Comma 4 2 4 7 2" xfId="16110" xr:uid="{00000000-0005-0000-0000-0000EE0A0000}"/>
    <cellStyle name="Comma 4 2 4 7 2 2" xfId="23658" xr:uid="{00000000-0005-0000-0000-0000EF0A0000}"/>
    <cellStyle name="Comma 4 2 4 7 2 3" xfId="26843" xr:uid="{00000000-0005-0000-0000-0000F00A0000}"/>
    <cellStyle name="Comma 4 2 4 7 3" xfId="11782" xr:uid="{00000000-0005-0000-0000-0000F10A0000}"/>
    <cellStyle name="Comma 4 2 4 7 3 2" xfId="22460" xr:uid="{00000000-0005-0000-0000-0000F20A0000}"/>
    <cellStyle name="Comma 4 2 4 7 3 3" xfId="25645" xr:uid="{00000000-0005-0000-0000-0000F30A0000}"/>
    <cellStyle name="Comma 4 2 4 7 4" xfId="21330" xr:uid="{00000000-0005-0000-0000-0000F40A0000}"/>
    <cellStyle name="Comma 4 2 4 7 5" xfId="24515" xr:uid="{00000000-0005-0000-0000-0000F50A0000}"/>
    <cellStyle name="Comma 4 2 4 8" xfId="1219" xr:uid="{00000000-0005-0000-0000-0000F60A0000}"/>
    <cellStyle name="Comma 4 2 4 8 2" xfId="17633" xr:uid="{00000000-0005-0000-0000-0000F70A0000}"/>
    <cellStyle name="Comma 4 2 4 8 2 2" xfId="23818" xr:uid="{00000000-0005-0000-0000-0000F80A0000}"/>
    <cellStyle name="Comma 4 2 4 8 2 3" xfId="27003" xr:uid="{00000000-0005-0000-0000-0000F90A0000}"/>
    <cellStyle name="Comma 4 2 4 8 3" xfId="11942" xr:uid="{00000000-0005-0000-0000-0000FA0A0000}"/>
    <cellStyle name="Comma 4 2 4 8 3 2" xfId="22620" xr:uid="{00000000-0005-0000-0000-0000FB0A0000}"/>
    <cellStyle name="Comma 4 2 4 8 3 3" xfId="25805" xr:uid="{00000000-0005-0000-0000-0000FC0A0000}"/>
    <cellStyle name="Comma 4 2 4 8 4" xfId="21331" xr:uid="{00000000-0005-0000-0000-0000FD0A0000}"/>
    <cellStyle name="Comma 4 2 4 8 5" xfId="24516" xr:uid="{00000000-0005-0000-0000-0000FE0A0000}"/>
    <cellStyle name="Comma 4 2 4 9" xfId="1220" xr:uid="{00000000-0005-0000-0000-0000FF0A0000}"/>
    <cellStyle name="Comma 4 2 4 9 2" xfId="12103" xr:uid="{00000000-0005-0000-0000-0000000B0000}"/>
    <cellStyle name="Comma 4 2 4 9 2 2" xfId="22780" xr:uid="{00000000-0005-0000-0000-0000010B0000}"/>
    <cellStyle name="Comma 4 2 4 9 2 3" xfId="25965" xr:uid="{00000000-0005-0000-0000-0000020B0000}"/>
    <cellStyle name="Comma 4 2 4 9 3" xfId="21332" xr:uid="{00000000-0005-0000-0000-0000030B0000}"/>
    <cellStyle name="Comma 4 2 4 9 4" xfId="24517" xr:uid="{00000000-0005-0000-0000-0000040B0000}"/>
    <cellStyle name="Comma 4 2 5" xfId="100" xr:uid="{00000000-0005-0000-0000-0000050B0000}"/>
    <cellStyle name="Comma 4 2 5 10" xfId="10088" xr:uid="{00000000-0005-0000-0000-0000060B0000}"/>
    <cellStyle name="Comma 4 2 5 10 2" xfId="22107" xr:uid="{00000000-0005-0000-0000-0000070B0000}"/>
    <cellStyle name="Comma 4 2 5 10 3" xfId="25292" xr:uid="{00000000-0005-0000-0000-0000080B0000}"/>
    <cellStyle name="Comma 4 2 5 11" xfId="21037" xr:uid="{00000000-0005-0000-0000-0000090B0000}"/>
    <cellStyle name="Comma 4 2 5 12" xfId="24222" xr:uid="{00000000-0005-0000-0000-00000A0B0000}"/>
    <cellStyle name="Comma 4 2 5 2" xfId="101" xr:uid="{00000000-0005-0000-0000-00000B0B0000}"/>
    <cellStyle name="Comma 4 2 5 2 10" xfId="21333" xr:uid="{00000000-0005-0000-0000-00000C0B0000}"/>
    <cellStyle name="Comma 4 2 5 2 11" xfId="24518" xr:uid="{00000000-0005-0000-0000-00000D0B0000}"/>
    <cellStyle name="Comma 4 2 5 2 2" xfId="1221" xr:uid="{00000000-0005-0000-0000-00000E0B0000}"/>
    <cellStyle name="Comma 4 2 5 2 2 2" xfId="17117" xr:uid="{00000000-0005-0000-0000-00000F0B0000}"/>
    <cellStyle name="Comma 4 2 5 2 2 2 2" xfId="23770" xr:uid="{00000000-0005-0000-0000-0000100B0000}"/>
    <cellStyle name="Comma 4 2 5 2 2 2 3" xfId="26955" xr:uid="{00000000-0005-0000-0000-0000110B0000}"/>
    <cellStyle name="Comma 4 2 5 2 2 3" xfId="11894" xr:uid="{00000000-0005-0000-0000-0000120B0000}"/>
    <cellStyle name="Comma 4 2 5 2 2 3 2" xfId="22572" xr:uid="{00000000-0005-0000-0000-0000130B0000}"/>
    <cellStyle name="Comma 4 2 5 2 2 3 3" xfId="25757" xr:uid="{00000000-0005-0000-0000-0000140B0000}"/>
    <cellStyle name="Comma 4 2 5 2 2 4" xfId="21334" xr:uid="{00000000-0005-0000-0000-0000150B0000}"/>
    <cellStyle name="Comma 4 2 5 2 2 5" xfId="24519" xr:uid="{00000000-0005-0000-0000-0000160B0000}"/>
    <cellStyle name="Comma 4 2 5 2 3" xfId="1222" xr:uid="{00000000-0005-0000-0000-0000170B0000}"/>
    <cellStyle name="Comma 4 2 5 2 3 2" xfId="18640" xr:uid="{00000000-0005-0000-0000-0000180B0000}"/>
    <cellStyle name="Comma 4 2 5 2 3 2 2" xfId="23930" xr:uid="{00000000-0005-0000-0000-0000190B0000}"/>
    <cellStyle name="Comma 4 2 5 2 3 2 3" xfId="27115" xr:uid="{00000000-0005-0000-0000-00001A0B0000}"/>
    <cellStyle name="Comma 4 2 5 2 3 3" xfId="12054" xr:uid="{00000000-0005-0000-0000-00001B0B0000}"/>
    <cellStyle name="Comma 4 2 5 2 3 3 2" xfId="22732" xr:uid="{00000000-0005-0000-0000-00001C0B0000}"/>
    <cellStyle name="Comma 4 2 5 2 3 3 3" xfId="25917" xr:uid="{00000000-0005-0000-0000-00001D0B0000}"/>
    <cellStyle name="Comma 4 2 5 2 3 4" xfId="21335" xr:uid="{00000000-0005-0000-0000-00001E0B0000}"/>
    <cellStyle name="Comma 4 2 5 2 3 5" xfId="24520" xr:uid="{00000000-0005-0000-0000-00001F0B0000}"/>
    <cellStyle name="Comma 4 2 5 2 4" xfId="1223" xr:uid="{00000000-0005-0000-0000-0000200B0000}"/>
    <cellStyle name="Comma 4 2 5 2 4 2" xfId="19941" xr:uid="{00000000-0005-0000-0000-0000210B0000}"/>
    <cellStyle name="Comma 4 2 5 2 4 2 2" xfId="24067" xr:uid="{00000000-0005-0000-0000-0000220B0000}"/>
    <cellStyle name="Comma 4 2 5 2 4 2 3" xfId="27252" xr:uid="{00000000-0005-0000-0000-0000230B0000}"/>
    <cellStyle name="Comma 4 2 5 2 4 3" xfId="12295" xr:uid="{00000000-0005-0000-0000-0000240B0000}"/>
    <cellStyle name="Comma 4 2 5 2 4 3 2" xfId="22972" xr:uid="{00000000-0005-0000-0000-0000250B0000}"/>
    <cellStyle name="Comma 4 2 5 2 4 3 3" xfId="26157" xr:uid="{00000000-0005-0000-0000-0000260B0000}"/>
    <cellStyle name="Comma 4 2 5 2 4 4" xfId="21336" xr:uid="{00000000-0005-0000-0000-0000270B0000}"/>
    <cellStyle name="Comma 4 2 5 2 4 5" xfId="24521" xr:uid="{00000000-0005-0000-0000-0000280B0000}"/>
    <cellStyle name="Comma 4 2 5 2 5" xfId="1224" xr:uid="{00000000-0005-0000-0000-0000290B0000}"/>
    <cellStyle name="Comma 4 2 5 2 5 2" xfId="12455" xr:uid="{00000000-0005-0000-0000-00002A0B0000}"/>
    <cellStyle name="Comma 4 2 5 2 5 2 2" xfId="23132" xr:uid="{00000000-0005-0000-0000-00002B0B0000}"/>
    <cellStyle name="Comma 4 2 5 2 5 2 3" xfId="26317" xr:uid="{00000000-0005-0000-0000-00002C0B0000}"/>
    <cellStyle name="Comma 4 2 5 2 5 3" xfId="21337" xr:uid="{00000000-0005-0000-0000-00002D0B0000}"/>
    <cellStyle name="Comma 4 2 5 2 5 4" xfId="24522" xr:uid="{00000000-0005-0000-0000-00002E0B0000}"/>
    <cellStyle name="Comma 4 2 5 2 6" xfId="13589" xr:uid="{00000000-0005-0000-0000-00002F0B0000}"/>
    <cellStyle name="Comma 4 2 5 2 6 2" xfId="23372" xr:uid="{00000000-0005-0000-0000-0000300B0000}"/>
    <cellStyle name="Comma 4 2 5 2 6 3" xfId="26557" xr:uid="{00000000-0005-0000-0000-0000310B0000}"/>
    <cellStyle name="Comma 4 2 5 2 7" xfId="11232" xr:uid="{00000000-0005-0000-0000-0000320B0000}"/>
    <cellStyle name="Comma 4 2 5 2 7 2" xfId="22397" xr:uid="{00000000-0005-0000-0000-0000330B0000}"/>
    <cellStyle name="Comma 4 2 5 2 7 3" xfId="25582" xr:uid="{00000000-0005-0000-0000-0000340B0000}"/>
    <cellStyle name="Comma 4 2 5 2 8" xfId="15136" xr:uid="{00000000-0005-0000-0000-0000350B0000}"/>
    <cellStyle name="Comma 4 2 5 2 8 2" xfId="23562" xr:uid="{00000000-0005-0000-0000-0000360B0000}"/>
    <cellStyle name="Comma 4 2 5 2 8 3" xfId="26747" xr:uid="{00000000-0005-0000-0000-0000370B0000}"/>
    <cellStyle name="Comma 4 2 5 2 9" xfId="10155" xr:uid="{00000000-0005-0000-0000-0000380B0000}"/>
    <cellStyle name="Comma 4 2 5 2 9 2" xfId="22174" xr:uid="{00000000-0005-0000-0000-0000390B0000}"/>
    <cellStyle name="Comma 4 2 5 2 9 3" xfId="25359" xr:uid="{00000000-0005-0000-0000-00003A0B0000}"/>
    <cellStyle name="Comma 4 2 5 3" xfId="1225" xr:uid="{00000000-0005-0000-0000-00003B0B0000}"/>
    <cellStyle name="Comma 4 2 5 3 2" xfId="1226" xr:uid="{00000000-0005-0000-0000-00003C0B0000}"/>
    <cellStyle name="Comma 4 2 5 3 2 2" xfId="12229" xr:uid="{00000000-0005-0000-0000-00003D0B0000}"/>
    <cellStyle name="Comma 4 2 5 3 2 2 2" xfId="22906" xr:uid="{00000000-0005-0000-0000-00003E0B0000}"/>
    <cellStyle name="Comma 4 2 5 3 2 2 3" xfId="26091" xr:uid="{00000000-0005-0000-0000-00003F0B0000}"/>
    <cellStyle name="Comma 4 2 5 3 2 3" xfId="21339" xr:uid="{00000000-0005-0000-0000-0000400B0000}"/>
    <cellStyle name="Comma 4 2 5 3 2 4" xfId="24524" xr:uid="{00000000-0005-0000-0000-0000410B0000}"/>
    <cellStyle name="Comma 4 2 5 3 3" xfId="1227" xr:uid="{00000000-0005-0000-0000-0000420B0000}"/>
    <cellStyle name="Comma 4 2 5 3 3 2" xfId="12549" xr:uid="{00000000-0005-0000-0000-0000430B0000}"/>
    <cellStyle name="Comma 4 2 5 3 3 2 2" xfId="23226" xr:uid="{00000000-0005-0000-0000-0000440B0000}"/>
    <cellStyle name="Comma 4 2 5 3 3 2 3" xfId="26411" xr:uid="{00000000-0005-0000-0000-0000450B0000}"/>
    <cellStyle name="Comma 4 2 5 3 3 3" xfId="21340" xr:uid="{00000000-0005-0000-0000-0000460B0000}"/>
    <cellStyle name="Comma 4 2 5 3 3 4" xfId="24525" xr:uid="{00000000-0005-0000-0000-0000470B0000}"/>
    <cellStyle name="Comma 4 2 5 3 4" xfId="16606" xr:uid="{00000000-0005-0000-0000-0000480B0000}"/>
    <cellStyle name="Comma 4 2 5 3 4 2" xfId="23704" xr:uid="{00000000-0005-0000-0000-0000490B0000}"/>
    <cellStyle name="Comma 4 2 5 3 4 3" xfId="26889" xr:uid="{00000000-0005-0000-0000-00004A0B0000}"/>
    <cellStyle name="Comma 4 2 5 3 5" xfId="11828" xr:uid="{00000000-0005-0000-0000-00004B0B0000}"/>
    <cellStyle name="Comma 4 2 5 3 5 2" xfId="22506" xr:uid="{00000000-0005-0000-0000-00004C0B0000}"/>
    <cellStyle name="Comma 4 2 5 3 5 3" xfId="25691" xr:uid="{00000000-0005-0000-0000-00004D0B0000}"/>
    <cellStyle name="Comma 4 2 5 3 6" xfId="21338" xr:uid="{00000000-0005-0000-0000-00004E0B0000}"/>
    <cellStyle name="Comma 4 2 5 3 7" xfId="24523" xr:uid="{00000000-0005-0000-0000-00004F0B0000}"/>
    <cellStyle name="Comma 4 2 5 4" xfId="1228" xr:uid="{00000000-0005-0000-0000-0000500B0000}"/>
    <cellStyle name="Comma 4 2 5 4 2" xfId="18129" xr:uid="{00000000-0005-0000-0000-0000510B0000}"/>
    <cellStyle name="Comma 4 2 5 4 2 2" xfId="23864" xr:uid="{00000000-0005-0000-0000-0000520B0000}"/>
    <cellStyle name="Comma 4 2 5 4 2 3" xfId="27049" xr:uid="{00000000-0005-0000-0000-0000530B0000}"/>
    <cellStyle name="Comma 4 2 5 4 3" xfId="11988" xr:uid="{00000000-0005-0000-0000-0000540B0000}"/>
    <cellStyle name="Comma 4 2 5 4 3 2" xfId="22666" xr:uid="{00000000-0005-0000-0000-0000550B0000}"/>
    <cellStyle name="Comma 4 2 5 4 3 3" xfId="25851" xr:uid="{00000000-0005-0000-0000-0000560B0000}"/>
    <cellStyle name="Comma 4 2 5 4 4" xfId="21341" xr:uid="{00000000-0005-0000-0000-0000570B0000}"/>
    <cellStyle name="Comma 4 2 5 4 5" xfId="24526" xr:uid="{00000000-0005-0000-0000-0000580B0000}"/>
    <cellStyle name="Comma 4 2 5 5" xfId="1229" xr:uid="{00000000-0005-0000-0000-0000590B0000}"/>
    <cellStyle name="Comma 4 2 5 5 2" xfId="19180" xr:uid="{00000000-0005-0000-0000-00005A0B0000}"/>
    <cellStyle name="Comma 4 2 5 5 2 2" xfId="23987" xr:uid="{00000000-0005-0000-0000-00005B0B0000}"/>
    <cellStyle name="Comma 4 2 5 5 2 3" xfId="27172" xr:uid="{00000000-0005-0000-0000-00005C0B0000}"/>
    <cellStyle name="Comma 4 2 5 5 3" xfId="12135" xr:uid="{00000000-0005-0000-0000-00005D0B0000}"/>
    <cellStyle name="Comma 4 2 5 5 3 2" xfId="22812" xr:uid="{00000000-0005-0000-0000-00005E0B0000}"/>
    <cellStyle name="Comma 4 2 5 5 3 3" xfId="25997" xr:uid="{00000000-0005-0000-0000-00005F0B0000}"/>
    <cellStyle name="Comma 4 2 5 5 4" xfId="21342" xr:uid="{00000000-0005-0000-0000-0000600B0000}"/>
    <cellStyle name="Comma 4 2 5 5 5" xfId="24527" xr:uid="{00000000-0005-0000-0000-0000610B0000}"/>
    <cellStyle name="Comma 4 2 5 6" xfId="1230" xr:uid="{00000000-0005-0000-0000-0000620B0000}"/>
    <cellStyle name="Comma 4 2 5 6 2" xfId="20717" xr:uid="{00000000-0005-0000-0000-0000630B0000}"/>
    <cellStyle name="Comma 4 2 5 6 2 2" xfId="24137" xr:uid="{00000000-0005-0000-0000-0000640B0000}"/>
    <cellStyle name="Comma 4 2 5 6 2 3" xfId="27322" xr:uid="{00000000-0005-0000-0000-0000650B0000}"/>
    <cellStyle name="Comma 4 2 5 6 3" xfId="12389" xr:uid="{00000000-0005-0000-0000-0000660B0000}"/>
    <cellStyle name="Comma 4 2 5 6 3 2" xfId="23066" xr:uid="{00000000-0005-0000-0000-0000670B0000}"/>
    <cellStyle name="Comma 4 2 5 6 3 3" xfId="26251" xr:uid="{00000000-0005-0000-0000-0000680B0000}"/>
    <cellStyle name="Comma 4 2 5 6 4" xfId="21343" xr:uid="{00000000-0005-0000-0000-0000690B0000}"/>
    <cellStyle name="Comma 4 2 5 6 5" xfId="24528" xr:uid="{00000000-0005-0000-0000-00006A0B0000}"/>
    <cellStyle name="Comma 4 2 5 7" xfId="13078" xr:uid="{00000000-0005-0000-0000-00006B0B0000}"/>
    <cellStyle name="Comma 4 2 5 7 2" xfId="23306" xr:uid="{00000000-0005-0000-0000-00006C0B0000}"/>
    <cellStyle name="Comma 4 2 5 7 3" xfId="26491" xr:uid="{00000000-0005-0000-0000-00006D0B0000}"/>
    <cellStyle name="Comma 4 2 5 8" xfId="10437" xr:uid="{00000000-0005-0000-0000-00006E0B0000}"/>
    <cellStyle name="Comma 4 2 5 8 2" xfId="22260" xr:uid="{00000000-0005-0000-0000-00006F0B0000}"/>
    <cellStyle name="Comma 4 2 5 8 3" xfId="25445" xr:uid="{00000000-0005-0000-0000-0000700B0000}"/>
    <cellStyle name="Comma 4 2 5 9" xfId="14624" xr:uid="{00000000-0005-0000-0000-0000710B0000}"/>
    <cellStyle name="Comma 4 2 5 9 2" xfId="23495" xr:uid="{00000000-0005-0000-0000-0000720B0000}"/>
    <cellStyle name="Comma 4 2 5 9 3" xfId="26680" xr:uid="{00000000-0005-0000-0000-0000730B0000}"/>
    <cellStyle name="Comma 4 2 6" xfId="102" xr:uid="{00000000-0005-0000-0000-0000740B0000}"/>
    <cellStyle name="Comma 4 2 6 10" xfId="10114" xr:uid="{00000000-0005-0000-0000-0000750B0000}"/>
    <cellStyle name="Comma 4 2 6 10 2" xfId="22133" xr:uid="{00000000-0005-0000-0000-0000760B0000}"/>
    <cellStyle name="Comma 4 2 6 10 3" xfId="25318" xr:uid="{00000000-0005-0000-0000-0000770B0000}"/>
    <cellStyle name="Comma 4 2 6 11" xfId="21063" xr:uid="{00000000-0005-0000-0000-0000780B0000}"/>
    <cellStyle name="Comma 4 2 6 12" xfId="24248" xr:uid="{00000000-0005-0000-0000-0000790B0000}"/>
    <cellStyle name="Comma 4 2 6 2" xfId="103" xr:uid="{00000000-0005-0000-0000-00007A0B0000}"/>
    <cellStyle name="Comma 4 2 6 2 10" xfId="21344" xr:uid="{00000000-0005-0000-0000-00007B0B0000}"/>
    <cellStyle name="Comma 4 2 6 2 11" xfId="24529" xr:uid="{00000000-0005-0000-0000-00007C0B0000}"/>
    <cellStyle name="Comma 4 2 6 2 2" xfId="1231" xr:uid="{00000000-0005-0000-0000-00007D0B0000}"/>
    <cellStyle name="Comma 4 2 6 2 2 2" xfId="17118" xr:uid="{00000000-0005-0000-0000-00007E0B0000}"/>
    <cellStyle name="Comma 4 2 6 2 2 2 2" xfId="23771" xr:uid="{00000000-0005-0000-0000-00007F0B0000}"/>
    <cellStyle name="Comma 4 2 6 2 2 2 3" xfId="26956" xr:uid="{00000000-0005-0000-0000-0000800B0000}"/>
    <cellStyle name="Comma 4 2 6 2 2 3" xfId="11895" xr:uid="{00000000-0005-0000-0000-0000810B0000}"/>
    <cellStyle name="Comma 4 2 6 2 2 3 2" xfId="22573" xr:uid="{00000000-0005-0000-0000-0000820B0000}"/>
    <cellStyle name="Comma 4 2 6 2 2 3 3" xfId="25758" xr:uid="{00000000-0005-0000-0000-0000830B0000}"/>
    <cellStyle name="Comma 4 2 6 2 2 4" xfId="21345" xr:uid="{00000000-0005-0000-0000-0000840B0000}"/>
    <cellStyle name="Comma 4 2 6 2 2 5" xfId="24530" xr:uid="{00000000-0005-0000-0000-0000850B0000}"/>
    <cellStyle name="Comma 4 2 6 2 3" xfId="1232" xr:uid="{00000000-0005-0000-0000-0000860B0000}"/>
    <cellStyle name="Comma 4 2 6 2 3 2" xfId="18641" xr:uid="{00000000-0005-0000-0000-0000870B0000}"/>
    <cellStyle name="Comma 4 2 6 2 3 2 2" xfId="23931" xr:uid="{00000000-0005-0000-0000-0000880B0000}"/>
    <cellStyle name="Comma 4 2 6 2 3 2 3" xfId="27116" xr:uid="{00000000-0005-0000-0000-0000890B0000}"/>
    <cellStyle name="Comma 4 2 6 2 3 3" xfId="12055" xr:uid="{00000000-0005-0000-0000-00008A0B0000}"/>
    <cellStyle name="Comma 4 2 6 2 3 3 2" xfId="22733" xr:uid="{00000000-0005-0000-0000-00008B0B0000}"/>
    <cellStyle name="Comma 4 2 6 2 3 3 3" xfId="25918" xr:uid="{00000000-0005-0000-0000-00008C0B0000}"/>
    <cellStyle name="Comma 4 2 6 2 3 4" xfId="21346" xr:uid="{00000000-0005-0000-0000-00008D0B0000}"/>
    <cellStyle name="Comma 4 2 6 2 3 5" xfId="24531" xr:uid="{00000000-0005-0000-0000-00008E0B0000}"/>
    <cellStyle name="Comma 4 2 6 2 4" xfId="1233" xr:uid="{00000000-0005-0000-0000-00008F0B0000}"/>
    <cellStyle name="Comma 4 2 6 2 4 2" xfId="19942" xr:uid="{00000000-0005-0000-0000-0000900B0000}"/>
    <cellStyle name="Comma 4 2 6 2 4 2 2" xfId="24068" xr:uid="{00000000-0005-0000-0000-0000910B0000}"/>
    <cellStyle name="Comma 4 2 6 2 4 2 3" xfId="27253" xr:uid="{00000000-0005-0000-0000-0000920B0000}"/>
    <cellStyle name="Comma 4 2 6 2 4 3" xfId="12296" xr:uid="{00000000-0005-0000-0000-0000930B0000}"/>
    <cellStyle name="Comma 4 2 6 2 4 3 2" xfId="22973" xr:uid="{00000000-0005-0000-0000-0000940B0000}"/>
    <cellStyle name="Comma 4 2 6 2 4 3 3" xfId="26158" xr:uid="{00000000-0005-0000-0000-0000950B0000}"/>
    <cellStyle name="Comma 4 2 6 2 4 4" xfId="21347" xr:uid="{00000000-0005-0000-0000-0000960B0000}"/>
    <cellStyle name="Comma 4 2 6 2 4 5" xfId="24532" xr:uid="{00000000-0005-0000-0000-0000970B0000}"/>
    <cellStyle name="Comma 4 2 6 2 5" xfId="1234" xr:uid="{00000000-0005-0000-0000-0000980B0000}"/>
    <cellStyle name="Comma 4 2 6 2 5 2" xfId="12456" xr:uid="{00000000-0005-0000-0000-0000990B0000}"/>
    <cellStyle name="Comma 4 2 6 2 5 2 2" xfId="23133" xr:uid="{00000000-0005-0000-0000-00009A0B0000}"/>
    <cellStyle name="Comma 4 2 6 2 5 2 3" xfId="26318" xr:uid="{00000000-0005-0000-0000-00009B0B0000}"/>
    <cellStyle name="Comma 4 2 6 2 5 3" xfId="21348" xr:uid="{00000000-0005-0000-0000-00009C0B0000}"/>
    <cellStyle name="Comma 4 2 6 2 5 4" xfId="24533" xr:uid="{00000000-0005-0000-0000-00009D0B0000}"/>
    <cellStyle name="Comma 4 2 6 2 6" xfId="13590" xr:uid="{00000000-0005-0000-0000-00009E0B0000}"/>
    <cellStyle name="Comma 4 2 6 2 6 2" xfId="23373" xr:uid="{00000000-0005-0000-0000-00009F0B0000}"/>
    <cellStyle name="Comma 4 2 6 2 6 3" xfId="26558" xr:uid="{00000000-0005-0000-0000-0000A00B0000}"/>
    <cellStyle name="Comma 4 2 6 2 7" xfId="11233" xr:uid="{00000000-0005-0000-0000-0000A10B0000}"/>
    <cellStyle name="Comma 4 2 6 2 7 2" xfId="22398" xr:uid="{00000000-0005-0000-0000-0000A20B0000}"/>
    <cellStyle name="Comma 4 2 6 2 7 3" xfId="25583" xr:uid="{00000000-0005-0000-0000-0000A30B0000}"/>
    <cellStyle name="Comma 4 2 6 2 8" xfId="15137" xr:uid="{00000000-0005-0000-0000-0000A40B0000}"/>
    <cellStyle name="Comma 4 2 6 2 8 2" xfId="23563" xr:uid="{00000000-0005-0000-0000-0000A50B0000}"/>
    <cellStyle name="Comma 4 2 6 2 8 3" xfId="26748" xr:uid="{00000000-0005-0000-0000-0000A60B0000}"/>
    <cellStyle name="Comma 4 2 6 2 9" xfId="10156" xr:uid="{00000000-0005-0000-0000-0000A70B0000}"/>
    <cellStyle name="Comma 4 2 6 2 9 2" xfId="22175" xr:uid="{00000000-0005-0000-0000-0000A80B0000}"/>
    <cellStyle name="Comma 4 2 6 2 9 3" xfId="25360" xr:uid="{00000000-0005-0000-0000-0000A90B0000}"/>
    <cellStyle name="Comma 4 2 6 3" xfId="1235" xr:uid="{00000000-0005-0000-0000-0000AA0B0000}"/>
    <cellStyle name="Comma 4 2 6 3 2" xfId="1236" xr:uid="{00000000-0005-0000-0000-0000AB0B0000}"/>
    <cellStyle name="Comma 4 2 6 3 2 2" xfId="12254" xr:uid="{00000000-0005-0000-0000-0000AC0B0000}"/>
    <cellStyle name="Comma 4 2 6 3 2 2 2" xfId="22931" xr:uid="{00000000-0005-0000-0000-0000AD0B0000}"/>
    <cellStyle name="Comma 4 2 6 3 2 2 3" xfId="26116" xr:uid="{00000000-0005-0000-0000-0000AE0B0000}"/>
    <cellStyle name="Comma 4 2 6 3 2 3" xfId="21350" xr:uid="{00000000-0005-0000-0000-0000AF0B0000}"/>
    <cellStyle name="Comma 4 2 6 3 2 4" xfId="24535" xr:uid="{00000000-0005-0000-0000-0000B00B0000}"/>
    <cellStyle name="Comma 4 2 6 3 3" xfId="1237" xr:uid="{00000000-0005-0000-0000-0000B10B0000}"/>
    <cellStyle name="Comma 4 2 6 3 3 2" xfId="12574" xr:uid="{00000000-0005-0000-0000-0000B20B0000}"/>
    <cellStyle name="Comma 4 2 6 3 3 2 2" xfId="23251" xr:uid="{00000000-0005-0000-0000-0000B30B0000}"/>
    <cellStyle name="Comma 4 2 6 3 3 2 3" xfId="26436" xr:uid="{00000000-0005-0000-0000-0000B40B0000}"/>
    <cellStyle name="Comma 4 2 6 3 3 3" xfId="21351" xr:uid="{00000000-0005-0000-0000-0000B50B0000}"/>
    <cellStyle name="Comma 4 2 6 3 3 4" xfId="24536" xr:uid="{00000000-0005-0000-0000-0000B60B0000}"/>
    <cellStyle name="Comma 4 2 6 3 4" xfId="16857" xr:uid="{00000000-0005-0000-0000-0000B70B0000}"/>
    <cellStyle name="Comma 4 2 6 3 4 2" xfId="23729" xr:uid="{00000000-0005-0000-0000-0000B80B0000}"/>
    <cellStyle name="Comma 4 2 6 3 4 3" xfId="26914" xr:uid="{00000000-0005-0000-0000-0000B90B0000}"/>
    <cellStyle name="Comma 4 2 6 3 5" xfId="11853" xr:uid="{00000000-0005-0000-0000-0000BA0B0000}"/>
    <cellStyle name="Comma 4 2 6 3 5 2" xfId="22531" xr:uid="{00000000-0005-0000-0000-0000BB0B0000}"/>
    <cellStyle name="Comma 4 2 6 3 5 3" xfId="25716" xr:uid="{00000000-0005-0000-0000-0000BC0B0000}"/>
    <cellStyle name="Comma 4 2 6 3 6" xfId="21349" xr:uid="{00000000-0005-0000-0000-0000BD0B0000}"/>
    <cellStyle name="Comma 4 2 6 3 7" xfId="24534" xr:uid="{00000000-0005-0000-0000-0000BE0B0000}"/>
    <cellStyle name="Comma 4 2 6 4" xfId="1238" xr:uid="{00000000-0005-0000-0000-0000BF0B0000}"/>
    <cellStyle name="Comma 4 2 6 4 2" xfId="18380" xr:uid="{00000000-0005-0000-0000-0000C00B0000}"/>
    <cellStyle name="Comma 4 2 6 4 2 2" xfId="23889" xr:uid="{00000000-0005-0000-0000-0000C10B0000}"/>
    <cellStyle name="Comma 4 2 6 4 2 3" xfId="27074" xr:uid="{00000000-0005-0000-0000-0000C20B0000}"/>
    <cellStyle name="Comma 4 2 6 4 3" xfId="12013" xr:uid="{00000000-0005-0000-0000-0000C30B0000}"/>
    <cellStyle name="Comma 4 2 6 4 3 2" xfId="22691" xr:uid="{00000000-0005-0000-0000-0000C40B0000}"/>
    <cellStyle name="Comma 4 2 6 4 3 3" xfId="25876" xr:uid="{00000000-0005-0000-0000-0000C50B0000}"/>
    <cellStyle name="Comma 4 2 6 4 4" xfId="21352" xr:uid="{00000000-0005-0000-0000-0000C60B0000}"/>
    <cellStyle name="Comma 4 2 6 4 5" xfId="24537" xr:uid="{00000000-0005-0000-0000-0000C70B0000}"/>
    <cellStyle name="Comma 4 2 6 5" xfId="1239" xr:uid="{00000000-0005-0000-0000-0000C80B0000}"/>
    <cellStyle name="Comma 4 2 6 5 2" xfId="19181" xr:uid="{00000000-0005-0000-0000-0000C90B0000}"/>
    <cellStyle name="Comma 4 2 6 5 2 2" xfId="23988" xr:uid="{00000000-0005-0000-0000-0000CA0B0000}"/>
    <cellStyle name="Comma 4 2 6 5 2 3" xfId="27173" xr:uid="{00000000-0005-0000-0000-0000CB0B0000}"/>
    <cellStyle name="Comma 4 2 6 5 3" xfId="12136" xr:uid="{00000000-0005-0000-0000-0000CC0B0000}"/>
    <cellStyle name="Comma 4 2 6 5 3 2" xfId="22813" xr:uid="{00000000-0005-0000-0000-0000CD0B0000}"/>
    <cellStyle name="Comma 4 2 6 5 3 3" xfId="25998" xr:uid="{00000000-0005-0000-0000-0000CE0B0000}"/>
    <cellStyle name="Comma 4 2 6 5 4" xfId="21353" xr:uid="{00000000-0005-0000-0000-0000CF0B0000}"/>
    <cellStyle name="Comma 4 2 6 5 5" xfId="24538" xr:uid="{00000000-0005-0000-0000-0000D00B0000}"/>
    <cellStyle name="Comma 4 2 6 6" xfId="1240" xr:uid="{00000000-0005-0000-0000-0000D10B0000}"/>
    <cellStyle name="Comma 4 2 6 6 2" xfId="20968" xr:uid="{00000000-0005-0000-0000-0000D20B0000}"/>
    <cellStyle name="Comma 4 2 6 6 2 2" xfId="24162" xr:uid="{00000000-0005-0000-0000-0000D30B0000}"/>
    <cellStyle name="Comma 4 2 6 6 2 3" xfId="27347" xr:uid="{00000000-0005-0000-0000-0000D40B0000}"/>
    <cellStyle name="Comma 4 2 6 6 3" xfId="12414" xr:uid="{00000000-0005-0000-0000-0000D50B0000}"/>
    <cellStyle name="Comma 4 2 6 6 3 2" xfId="23091" xr:uid="{00000000-0005-0000-0000-0000D60B0000}"/>
    <cellStyle name="Comma 4 2 6 6 3 3" xfId="26276" xr:uid="{00000000-0005-0000-0000-0000D70B0000}"/>
    <cellStyle name="Comma 4 2 6 6 4" xfId="21354" xr:uid="{00000000-0005-0000-0000-0000D80B0000}"/>
    <cellStyle name="Comma 4 2 6 6 5" xfId="24539" xr:uid="{00000000-0005-0000-0000-0000D90B0000}"/>
    <cellStyle name="Comma 4 2 6 7" xfId="13329" xr:uid="{00000000-0005-0000-0000-0000DA0B0000}"/>
    <cellStyle name="Comma 4 2 6 7 2" xfId="23331" xr:uid="{00000000-0005-0000-0000-0000DB0B0000}"/>
    <cellStyle name="Comma 4 2 6 7 3" xfId="26516" xr:uid="{00000000-0005-0000-0000-0000DC0B0000}"/>
    <cellStyle name="Comma 4 2 6 8" xfId="10675" xr:uid="{00000000-0005-0000-0000-0000DD0B0000}"/>
    <cellStyle name="Comma 4 2 6 8 2" xfId="22284" xr:uid="{00000000-0005-0000-0000-0000DE0B0000}"/>
    <cellStyle name="Comma 4 2 6 8 3" xfId="25469" xr:uid="{00000000-0005-0000-0000-0000DF0B0000}"/>
    <cellStyle name="Comma 4 2 6 9" xfId="14876" xr:uid="{00000000-0005-0000-0000-0000E00B0000}"/>
    <cellStyle name="Comma 4 2 6 9 2" xfId="23521" xr:uid="{00000000-0005-0000-0000-0000E10B0000}"/>
    <cellStyle name="Comma 4 2 6 9 3" xfId="26706" xr:uid="{00000000-0005-0000-0000-0000E20B0000}"/>
    <cellStyle name="Comma 4 2 7" xfId="104" xr:uid="{00000000-0005-0000-0000-0000E30B0000}"/>
    <cellStyle name="Comma 4 2 7 10" xfId="10050" xr:uid="{00000000-0005-0000-0000-0000E40B0000}"/>
    <cellStyle name="Comma 4 2 7 10 2" xfId="22069" xr:uid="{00000000-0005-0000-0000-0000E50B0000}"/>
    <cellStyle name="Comma 4 2 7 10 3" xfId="25254" xr:uid="{00000000-0005-0000-0000-0000E60B0000}"/>
    <cellStyle name="Comma 4 2 7 11" xfId="21355" xr:uid="{00000000-0005-0000-0000-0000E70B0000}"/>
    <cellStyle name="Comma 4 2 7 12" xfId="24540" xr:uid="{00000000-0005-0000-0000-0000E80B0000}"/>
    <cellStyle name="Comma 4 2 7 2" xfId="105" xr:uid="{00000000-0005-0000-0000-0000E90B0000}"/>
    <cellStyle name="Comma 4 2 7 2 10" xfId="21356" xr:uid="{00000000-0005-0000-0000-0000EA0B0000}"/>
    <cellStyle name="Comma 4 2 7 2 11" xfId="24541" xr:uid="{00000000-0005-0000-0000-0000EB0B0000}"/>
    <cellStyle name="Comma 4 2 7 2 2" xfId="1241" xr:uid="{00000000-0005-0000-0000-0000EC0B0000}"/>
    <cellStyle name="Comma 4 2 7 2 2 2" xfId="17119" xr:uid="{00000000-0005-0000-0000-0000ED0B0000}"/>
    <cellStyle name="Comma 4 2 7 2 2 2 2" xfId="23772" xr:uid="{00000000-0005-0000-0000-0000EE0B0000}"/>
    <cellStyle name="Comma 4 2 7 2 2 2 3" xfId="26957" xr:uid="{00000000-0005-0000-0000-0000EF0B0000}"/>
    <cellStyle name="Comma 4 2 7 2 2 3" xfId="11896" xr:uid="{00000000-0005-0000-0000-0000F00B0000}"/>
    <cellStyle name="Comma 4 2 7 2 2 3 2" xfId="22574" xr:uid="{00000000-0005-0000-0000-0000F10B0000}"/>
    <cellStyle name="Comma 4 2 7 2 2 3 3" xfId="25759" xr:uid="{00000000-0005-0000-0000-0000F20B0000}"/>
    <cellStyle name="Comma 4 2 7 2 2 4" xfId="21357" xr:uid="{00000000-0005-0000-0000-0000F30B0000}"/>
    <cellStyle name="Comma 4 2 7 2 2 5" xfId="24542" xr:uid="{00000000-0005-0000-0000-0000F40B0000}"/>
    <cellStyle name="Comma 4 2 7 2 3" xfId="1242" xr:uid="{00000000-0005-0000-0000-0000F50B0000}"/>
    <cellStyle name="Comma 4 2 7 2 3 2" xfId="18642" xr:uid="{00000000-0005-0000-0000-0000F60B0000}"/>
    <cellStyle name="Comma 4 2 7 2 3 2 2" xfId="23932" xr:uid="{00000000-0005-0000-0000-0000F70B0000}"/>
    <cellStyle name="Comma 4 2 7 2 3 2 3" xfId="27117" xr:uid="{00000000-0005-0000-0000-0000F80B0000}"/>
    <cellStyle name="Comma 4 2 7 2 3 3" xfId="12056" xr:uid="{00000000-0005-0000-0000-0000F90B0000}"/>
    <cellStyle name="Comma 4 2 7 2 3 3 2" xfId="22734" xr:uid="{00000000-0005-0000-0000-0000FA0B0000}"/>
    <cellStyle name="Comma 4 2 7 2 3 3 3" xfId="25919" xr:uid="{00000000-0005-0000-0000-0000FB0B0000}"/>
    <cellStyle name="Comma 4 2 7 2 3 4" xfId="21358" xr:uid="{00000000-0005-0000-0000-0000FC0B0000}"/>
    <cellStyle name="Comma 4 2 7 2 3 5" xfId="24543" xr:uid="{00000000-0005-0000-0000-0000FD0B0000}"/>
    <cellStyle name="Comma 4 2 7 2 4" xfId="1243" xr:uid="{00000000-0005-0000-0000-0000FE0B0000}"/>
    <cellStyle name="Comma 4 2 7 2 4 2" xfId="19943" xr:uid="{00000000-0005-0000-0000-0000FF0B0000}"/>
    <cellStyle name="Comma 4 2 7 2 4 2 2" xfId="24069" xr:uid="{00000000-0005-0000-0000-0000000C0000}"/>
    <cellStyle name="Comma 4 2 7 2 4 2 3" xfId="27254" xr:uid="{00000000-0005-0000-0000-0000010C0000}"/>
    <cellStyle name="Comma 4 2 7 2 4 3" xfId="12297" xr:uid="{00000000-0005-0000-0000-0000020C0000}"/>
    <cellStyle name="Comma 4 2 7 2 4 3 2" xfId="22974" xr:uid="{00000000-0005-0000-0000-0000030C0000}"/>
    <cellStyle name="Comma 4 2 7 2 4 3 3" xfId="26159" xr:uid="{00000000-0005-0000-0000-0000040C0000}"/>
    <cellStyle name="Comma 4 2 7 2 4 4" xfId="21359" xr:uid="{00000000-0005-0000-0000-0000050C0000}"/>
    <cellStyle name="Comma 4 2 7 2 4 5" xfId="24544" xr:uid="{00000000-0005-0000-0000-0000060C0000}"/>
    <cellStyle name="Comma 4 2 7 2 5" xfId="1244" xr:uid="{00000000-0005-0000-0000-0000070C0000}"/>
    <cellStyle name="Comma 4 2 7 2 5 2" xfId="12457" xr:uid="{00000000-0005-0000-0000-0000080C0000}"/>
    <cellStyle name="Comma 4 2 7 2 5 2 2" xfId="23134" xr:uid="{00000000-0005-0000-0000-0000090C0000}"/>
    <cellStyle name="Comma 4 2 7 2 5 2 3" xfId="26319" xr:uid="{00000000-0005-0000-0000-00000A0C0000}"/>
    <cellStyle name="Comma 4 2 7 2 5 3" xfId="21360" xr:uid="{00000000-0005-0000-0000-00000B0C0000}"/>
    <cellStyle name="Comma 4 2 7 2 5 4" xfId="24545" xr:uid="{00000000-0005-0000-0000-00000C0C0000}"/>
    <cellStyle name="Comma 4 2 7 2 6" xfId="13591" xr:uid="{00000000-0005-0000-0000-00000D0C0000}"/>
    <cellStyle name="Comma 4 2 7 2 6 2" xfId="23374" xr:uid="{00000000-0005-0000-0000-00000E0C0000}"/>
    <cellStyle name="Comma 4 2 7 2 6 3" xfId="26559" xr:uid="{00000000-0005-0000-0000-00000F0C0000}"/>
    <cellStyle name="Comma 4 2 7 2 7" xfId="11234" xr:uid="{00000000-0005-0000-0000-0000100C0000}"/>
    <cellStyle name="Comma 4 2 7 2 7 2" xfId="22399" xr:uid="{00000000-0005-0000-0000-0000110C0000}"/>
    <cellStyle name="Comma 4 2 7 2 7 3" xfId="25584" xr:uid="{00000000-0005-0000-0000-0000120C0000}"/>
    <cellStyle name="Comma 4 2 7 2 8" xfId="15138" xr:uid="{00000000-0005-0000-0000-0000130C0000}"/>
    <cellStyle name="Comma 4 2 7 2 8 2" xfId="23564" xr:uid="{00000000-0005-0000-0000-0000140C0000}"/>
    <cellStyle name="Comma 4 2 7 2 8 3" xfId="26749" xr:uid="{00000000-0005-0000-0000-0000150C0000}"/>
    <cellStyle name="Comma 4 2 7 2 9" xfId="10157" xr:uid="{00000000-0005-0000-0000-0000160C0000}"/>
    <cellStyle name="Comma 4 2 7 2 9 2" xfId="22176" xr:uid="{00000000-0005-0000-0000-0000170C0000}"/>
    <cellStyle name="Comma 4 2 7 2 9 3" xfId="25361" xr:uid="{00000000-0005-0000-0000-0000180C0000}"/>
    <cellStyle name="Comma 4 2 7 3" xfId="1245" xr:uid="{00000000-0005-0000-0000-0000190C0000}"/>
    <cellStyle name="Comma 4 2 7 3 2" xfId="1246" xr:uid="{00000000-0005-0000-0000-00001A0C0000}"/>
    <cellStyle name="Comma 4 2 7 3 2 2" xfId="12200" xr:uid="{00000000-0005-0000-0000-00001B0C0000}"/>
    <cellStyle name="Comma 4 2 7 3 2 2 2" xfId="22877" xr:uid="{00000000-0005-0000-0000-00001C0C0000}"/>
    <cellStyle name="Comma 4 2 7 3 2 2 3" xfId="26062" xr:uid="{00000000-0005-0000-0000-00001D0C0000}"/>
    <cellStyle name="Comma 4 2 7 3 2 3" xfId="21362" xr:uid="{00000000-0005-0000-0000-00001E0C0000}"/>
    <cellStyle name="Comma 4 2 7 3 2 4" xfId="24547" xr:uid="{00000000-0005-0000-0000-00001F0C0000}"/>
    <cellStyle name="Comma 4 2 7 3 3" xfId="1247" xr:uid="{00000000-0005-0000-0000-0000200C0000}"/>
    <cellStyle name="Comma 4 2 7 3 3 2" xfId="12520" xr:uid="{00000000-0005-0000-0000-0000210C0000}"/>
    <cellStyle name="Comma 4 2 7 3 3 2 2" xfId="23197" xr:uid="{00000000-0005-0000-0000-0000220C0000}"/>
    <cellStyle name="Comma 4 2 7 3 3 2 3" xfId="26382" xr:uid="{00000000-0005-0000-0000-0000230C0000}"/>
    <cellStyle name="Comma 4 2 7 3 3 3" xfId="21363" xr:uid="{00000000-0005-0000-0000-0000240C0000}"/>
    <cellStyle name="Comma 4 2 7 3 3 4" xfId="24548" xr:uid="{00000000-0005-0000-0000-0000250C0000}"/>
    <cellStyle name="Comma 4 2 7 3 4" xfId="16343" xr:uid="{00000000-0005-0000-0000-0000260C0000}"/>
    <cellStyle name="Comma 4 2 7 3 4 2" xfId="23675" xr:uid="{00000000-0005-0000-0000-0000270C0000}"/>
    <cellStyle name="Comma 4 2 7 3 4 3" xfId="26860" xr:uid="{00000000-0005-0000-0000-0000280C0000}"/>
    <cellStyle name="Comma 4 2 7 3 5" xfId="11799" xr:uid="{00000000-0005-0000-0000-0000290C0000}"/>
    <cellStyle name="Comma 4 2 7 3 5 2" xfId="22477" xr:uid="{00000000-0005-0000-0000-00002A0C0000}"/>
    <cellStyle name="Comma 4 2 7 3 5 3" xfId="25662" xr:uid="{00000000-0005-0000-0000-00002B0C0000}"/>
    <cellStyle name="Comma 4 2 7 3 6" xfId="21361" xr:uid="{00000000-0005-0000-0000-00002C0C0000}"/>
    <cellStyle name="Comma 4 2 7 3 7" xfId="24546" xr:uid="{00000000-0005-0000-0000-00002D0C0000}"/>
    <cellStyle name="Comma 4 2 7 4" xfId="1248" xr:uid="{00000000-0005-0000-0000-00002E0C0000}"/>
    <cellStyle name="Comma 4 2 7 4 2" xfId="17866" xr:uid="{00000000-0005-0000-0000-00002F0C0000}"/>
    <cellStyle name="Comma 4 2 7 4 2 2" xfId="23835" xr:uid="{00000000-0005-0000-0000-0000300C0000}"/>
    <cellStyle name="Comma 4 2 7 4 2 3" xfId="27020" xr:uid="{00000000-0005-0000-0000-0000310C0000}"/>
    <cellStyle name="Comma 4 2 7 4 3" xfId="11959" xr:uid="{00000000-0005-0000-0000-0000320C0000}"/>
    <cellStyle name="Comma 4 2 7 4 3 2" xfId="22637" xr:uid="{00000000-0005-0000-0000-0000330C0000}"/>
    <cellStyle name="Comma 4 2 7 4 3 3" xfId="25822" xr:uid="{00000000-0005-0000-0000-0000340C0000}"/>
    <cellStyle name="Comma 4 2 7 4 4" xfId="21364" xr:uid="{00000000-0005-0000-0000-0000350C0000}"/>
    <cellStyle name="Comma 4 2 7 4 5" xfId="24549" xr:uid="{00000000-0005-0000-0000-0000360C0000}"/>
    <cellStyle name="Comma 4 2 7 5" xfId="1249" xr:uid="{00000000-0005-0000-0000-0000370C0000}"/>
    <cellStyle name="Comma 4 2 7 5 2" xfId="19182" xr:uid="{00000000-0005-0000-0000-0000380C0000}"/>
    <cellStyle name="Comma 4 2 7 5 2 2" xfId="23989" xr:uid="{00000000-0005-0000-0000-0000390C0000}"/>
    <cellStyle name="Comma 4 2 7 5 2 3" xfId="27174" xr:uid="{00000000-0005-0000-0000-00003A0C0000}"/>
    <cellStyle name="Comma 4 2 7 5 3" xfId="12137" xr:uid="{00000000-0005-0000-0000-00003B0C0000}"/>
    <cellStyle name="Comma 4 2 7 5 3 2" xfId="22814" xr:uid="{00000000-0005-0000-0000-00003C0C0000}"/>
    <cellStyle name="Comma 4 2 7 5 3 3" xfId="25999" xr:uid="{00000000-0005-0000-0000-00003D0C0000}"/>
    <cellStyle name="Comma 4 2 7 5 4" xfId="21365" xr:uid="{00000000-0005-0000-0000-00003E0C0000}"/>
    <cellStyle name="Comma 4 2 7 5 5" xfId="24550" xr:uid="{00000000-0005-0000-0000-00003F0C0000}"/>
    <cellStyle name="Comma 4 2 7 6" xfId="1250" xr:uid="{00000000-0005-0000-0000-0000400C0000}"/>
    <cellStyle name="Comma 4 2 7 6 2" xfId="20454" xr:uid="{00000000-0005-0000-0000-0000410C0000}"/>
    <cellStyle name="Comma 4 2 7 6 2 2" xfId="24108" xr:uid="{00000000-0005-0000-0000-0000420C0000}"/>
    <cellStyle name="Comma 4 2 7 6 2 3" xfId="27293" xr:uid="{00000000-0005-0000-0000-0000430C0000}"/>
    <cellStyle name="Comma 4 2 7 6 3" xfId="12360" xr:uid="{00000000-0005-0000-0000-0000440C0000}"/>
    <cellStyle name="Comma 4 2 7 6 3 2" xfId="23037" xr:uid="{00000000-0005-0000-0000-0000450C0000}"/>
    <cellStyle name="Comma 4 2 7 6 3 3" xfId="26222" xr:uid="{00000000-0005-0000-0000-0000460C0000}"/>
    <cellStyle name="Comma 4 2 7 6 4" xfId="21366" xr:uid="{00000000-0005-0000-0000-0000470C0000}"/>
    <cellStyle name="Comma 4 2 7 6 5" xfId="24551" xr:uid="{00000000-0005-0000-0000-0000480C0000}"/>
    <cellStyle name="Comma 4 2 7 7" xfId="12815" xr:uid="{00000000-0005-0000-0000-0000490C0000}"/>
    <cellStyle name="Comma 4 2 7 7 2" xfId="23277" xr:uid="{00000000-0005-0000-0000-00004A0C0000}"/>
    <cellStyle name="Comma 4 2 7 7 3" xfId="26462" xr:uid="{00000000-0005-0000-0000-00004B0C0000}"/>
    <cellStyle name="Comma 4 2 7 8" xfId="10911" xr:uid="{00000000-0005-0000-0000-00004C0C0000}"/>
    <cellStyle name="Comma 4 2 7 8 2" xfId="22308" xr:uid="{00000000-0005-0000-0000-00004D0C0000}"/>
    <cellStyle name="Comma 4 2 7 8 3" xfId="25493" xr:uid="{00000000-0005-0000-0000-00004E0C0000}"/>
    <cellStyle name="Comma 4 2 7 9" xfId="14352" xr:uid="{00000000-0005-0000-0000-00004F0C0000}"/>
    <cellStyle name="Comma 4 2 7 9 2" xfId="23457" xr:uid="{00000000-0005-0000-0000-0000500C0000}"/>
    <cellStyle name="Comma 4 2 7 9 3" xfId="26642" xr:uid="{00000000-0005-0000-0000-0000510C0000}"/>
    <cellStyle name="Comma 4 2 8" xfId="106" xr:uid="{00000000-0005-0000-0000-0000520C0000}"/>
    <cellStyle name="Comma 4 2 8 10" xfId="21367" xr:uid="{00000000-0005-0000-0000-0000530C0000}"/>
    <cellStyle name="Comma 4 2 8 11" xfId="24552" xr:uid="{00000000-0005-0000-0000-0000540C0000}"/>
    <cellStyle name="Comma 4 2 8 2" xfId="1251" xr:uid="{00000000-0005-0000-0000-0000550C0000}"/>
    <cellStyle name="Comma 4 2 8 2 2" xfId="16864" xr:uid="{00000000-0005-0000-0000-0000560C0000}"/>
    <cellStyle name="Comma 4 2 8 2 2 2" xfId="23731" xr:uid="{00000000-0005-0000-0000-0000570C0000}"/>
    <cellStyle name="Comma 4 2 8 2 2 3" xfId="26916" xr:uid="{00000000-0005-0000-0000-0000580C0000}"/>
    <cellStyle name="Comma 4 2 8 2 3" xfId="11855" xr:uid="{00000000-0005-0000-0000-0000590C0000}"/>
    <cellStyle name="Comma 4 2 8 2 3 2" xfId="22533" xr:uid="{00000000-0005-0000-0000-00005A0C0000}"/>
    <cellStyle name="Comma 4 2 8 2 3 3" xfId="25718" xr:uid="{00000000-0005-0000-0000-00005B0C0000}"/>
    <cellStyle name="Comma 4 2 8 2 4" xfId="21368" xr:uid="{00000000-0005-0000-0000-00005C0C0000}"/>
    <cellStyle name="Comma 4 2 8 2 5" xfId="24553" xr:uid="{00000000-0005-0000-0000-00005D0C0000}"/>
    <cellStyle name="Comma 4 2 8 3" xfId="1252" xr:uid="{00000000-0005-0000-0000-00005E0C0000}"/>
    <cellStyle name="Comma 4 2 8 3 2" xfId="18387" xr:uid="{00000000-0005-0000-0000-00005F0C0000}"/>
    <cellStyle name="Comma 4 2 8 3 2 2" xfId="23891" xr:uid="{00000000-0005-0000-0000-0000600C0000}"/>
    <cellStyle name="Comma 4 2 8 3 2 3" xfId="27076" xr:uid="{00000000-0005-0000-0000-0000610C0000}"/>
    <cellStyle name="Comma 4 2 8 3 3" xfId="12015" xr:uid="{00000000-0005-0000-0000-0000620C0000}"/>
    <cellStyle name="Comma 4 2 8 3 3 2" xfId="22693" xr:uid="{00000000-0005-0000-0000-0000630C0000}"/>
    <cellStyle name="Comma 4 2 8 3 3 3" xfId="25878" xr:uid="{00000000-0005-0000-0000-0000640C0000}"/>
    <cellStyle name="Comma 4 2 8 3 4" xfId="21369" xr:uid="{00000000-0005-0000-0000-0000650C0000}"/>
    <cellStyle name="Comma 4 2 8 3 5" xfId="24554" xr:uid="{00000000-0005-0000-0000-0000660C0000}"/>
    <cellStyle name="Comma 4 2 8 4" xfId="1253" xr:uid="{00000000-0005-0000-0000-0000670C0000}"/>
    <cellStyle name="Comma 4 2 8 4 2" xfId="19688" xr:uid="{00000000-0005-0000-0000-0000680C0000}"/>
    <cellStyle name="Comma 4 2 8 4 2 2" xfId="24028" xr:uid="{00000000-0005-0000-0000-0000690C0000}"/>
    <cellStyle name="Comma 4 2 8 4 2 3" xfId="27213" xr:uid="{00000000-0005-0000-0000-00006A0C0000}"/>
    <cellStyle name="Comma 4 2 8 4 3" xfId="12256" xr:uid="{00000000-0005-0000-0000-00006B0C0000}"/>
    <cellStyle name="Comma 4 2 8 4 3 2" xfId="22933" xr:uid="{00000000-0005-0000-0000-00006C0C0000}"/>
    <cellStyle name="Comma 4 2 8 4 3 3" xfId="26118" xr:uid="{00000000-0005-0000-0000-00006D0C0000}"/>
    <cellStyle name="Comma 4 2 8 4 4" xfId="21370" xr:uid="{00000000-0005-0000-0000-00006E0C0000}"/>
    <cellStyle name="Comma 4 2 8 4 5" xfId="24555" xr:uid="{00000000-0005-0000-0000-00006F0C0000}"/>
    <cellStyle name="Comma 4 2 8 5" xfId="1254" xr:uid="{00000000-0005-0000-0000-0000700C0000}"/>
    <cellStyle name="Comma 4 2 8 5 2" xfId="12416" xr:uid="{00000000-0005-0000-0000-0000710C0000}"/>
    <cellStyle name="Comma 4 2 8 5 2 2" xfId="23093" xr:uid="{00000000-0005-0000-0000-0000720C0000}"/>
    <cellStyle name="Comma 4 2 8 5 2 3" xfId="26278" xr:uid="{00000000-0005-0000-0000-0000730C0000}"/>
    <cellStyle name="Comma 4 2 8 5 3" xfId="21371" xr:uid="{00000000-0005-0000-0000-0000740C0000}"/>
    <cellStyle name="Comma 4 2 8 5 4" xfId="24556" xr:uid="{00000000-0005-0000-0000-0000750C0000}"/>
    <cellStyle name="Comma 4 2 8 6" xfId="13336" xr:uid="{00000000-0005-0000-0000-0000760C0000}"/>
    <cellStyle name="Comma 4 2 8 6 2" xfId="23333" xr:uid="{00000000-0005-0000-0000-0000770C0000}"/>
    <cellStyle name="Comma 4 2 8 6 3" xfId="26518" xr:uid="{00000000-0005-0000-0000-0000780C0000}"/>
    <cellStyle name="Comma 4 2 8 7" xfId="11150" xr:uid="{00000000-0005-0000-0000-0000790C0000}"/>
    <cellStyle name="Comma 4 2 8 7 2" xfId="22332" xr:uid="{00000000-0005-0000-0000-00007A0C0000}"/>
    <cellStyle name="Comma 4 2 8 7 3" xfId="25517" xr:uid="{00000000-0005-0000-0000-00007B0C0000}"/>
    <cellStyle name="Comma 4 2 8 8" xfId="14883" xr:uid="{00000000-0005-0000-0000-00007C0C0000}"/>
    <cellStyle name="Comma 4 2 8 8 2" xfId="23523" xr:uid="{00000000-0005-0000-0000-00007D0C0000}"/>
    <cellStyle name="Comma 4 2 8 8 3" xfId="26708" xr:uid="{00000000-0005-0000-0000-00007E0C0000}"/>
    <cellStyle name="Comma 4 2 8 9" xfId="10116" xr:uid="{00000000-0005-0000-0000-00007F0C0000}"/>
    <cellStyle name="Comma 4 2 8 9 2" xfId="22135" xr:uid="{00000000-0005-0000-0000-0000800C0000}"/>
    <cellStyle name="Comma 4 2 8 9 3" xfId="25320" xr:uid="{00000000-0005-0000-0000-0000810C0000}"/>
    <cellStyle name="Comma 4 2 9" xfId="1255" xr:uid="{00000000-0005-0000-0000-0000820C0000}"/>
    <cellStyle name="Comma 4 2 9 2" xfId="1256" xr:uid="{00000000-0005-0000-0000-0000830C0000}"/>
    <cellStyle name="Comma 4 2 9 2 2" xfId="12176" xr:uid="{00000000-0005-0000-0000-0000840C0000}"/>
    <cellStyle name="Comma 4 2 9 2 2 2" xfId="22853" xr:uid="{00000000-0005-0000-0000-0000850C0000}"/>
    <cellStyle name="Comma 4 2 9 2 2 3" xfId="26038" xr:uid="{00000000-0005-0000-0000-0000860C0000}"/>
    <cellStyle name="Comma 4 2 9 2 3" xfId="21373" xr:uid="{00000000-0005-0000-0000-0000870C0000}"/>
    <cellStyle name="Comma 4 2 9 2 4" xfId="24558" xr:uid="{00000000-0005-0000-0000-0000880C0000}"/>
    <cellStyle name="Comma 4 2 9 3" xfId="1257" xr:uid="{00000000-0005-0000-0000-0000890C0000}"/>
    <cellStyle name="Comma 4 2 9 3 2" xfId="12496" xr:uid="{00000000-0005-0000-0000-00008A0C0000}"/>
    <cellStyle name="Comma 4 2 9 3 2 2" xfId="23173" xr:uid="{00000000-0005-0000-0000-00008B0C0000}"/>
    <cellStyle name="Comma 4 2 9 3 2 3" xfId="26358" xr:uid="{00000000-0005-0000-0000-00008C0C0000}"/>
    <cellStyle name="Comma 4 2 9 3 3" xfId="21374" xr:uid="{00000000-0005-0000-0000-00008D0C0000}"/>
    <cellStyle name="Comma 4 2 9 3 4" xfId="24559" xr:uid="{00000000-0005-0000-0000-00008E0C0000}"/>
    <cellStyle name="Comma 4 2 9 4" xfId="15869" xr:uid="{00000000-0005-0000-0000-00008F0C0000}"/>
    <cellStyle name="Comma 4 2 9 4 2" xfId="23627" xr:uid="{00000000-0005-0000-0000-0000900C0000}"/>
    <cellStyle name="Comma 4 2 9 4 3" xfId="26812" xr:uid="{00000000-0005-0000-0000-0000910C0000}"/>
    <cellStyle name="Comma 4 2 9 5" xfId="11188" xr:uid="{00000000-0005-0000-0000-0000920C0000}"/>
    <cellStyle name="Comma 4 2 9 5 2" xfId="22356" xr:uid="{00000000-0005-0000-0000-0000930C0000}"/>
    <cellStyle name="Comma 4 2 9 5 3" xfId="25541" xr:uid="{00000000-0005-0000-0000-0000940C0000}"/>
    <cellStyle name="Comma 4 2 9 6" xfId="21372" xr:uid="{00000000-0005-0000-0000-0000950C0000}"/>
    <cellStyle name="Comma 4 2 9 7" xfId="24557" xr:uid="{00000000-0005-0000-0000-0000960C0000}"/>
    <cellStyle name="Comma 4 3" xfId="107" xr:uid="{00000000-0005-0000-0000-0000970C0000}"/>
    <cellStyle name="Comma 4 3 10" xfId="14470" xr:uid="{00000000-0005-0000-0000-0000980C0000}"/>
    <cellStyle name="Comma 4 3 10 2" xfId="23470" xr:uid="{00000000-0005-0000-0000-0000990C0000}"/>
    <cellStyle name="Comma 4 3 10 3" xfId="26655" xr:uid="{00000000-0005-0000-0000-00009A0C0000}"/>
    <cellStyle name="Comma 4 3 11" xfId="10063" xr:uid="{00000000-0005-0000-0000-00009B0C0000}"/>
    <cellStyle name="Comma 4 3 11 2" xfId="22082" xr:uid="{00000000-0005-0000-0000-00009C0C0000}"/>
    <cellStyle name="Comma 4 3 11 3" xfId="25267" xr:uid="{00000000-0005-0000-0000-00009D0C0000}"/>
    <cellStyle name="Comma 4 3 12" xfId="21011" xr:uid="{00000000-0005-0000-0000-00009E0C0000}"/>
    <cellStyle name="Comma 4 3 13" xfId="24196" xr:uid="{00000000-0005-0000-0000-00009F0C0000}"/>
    <cellStyle name="Comma 4 3 2" xfId="108" xr:uid="{00000000-0005-0000-0000-0000A00C0000}"/>
    <cellStyle name="Comma 4 3 2 10" xfId="10112" xr:uid="{00000000-0005-0000-0000-0000A10C0000}"/>
    <cellStyle name="Comma 4 3 2 10 2" xfId="22131" xr:uid="{00000000-0005-0000-0000-0000A20C0000}"/>
    <cellStyle name="Comma 4 3 2 10 3" xfId="25316" xr:uid="{00000000-0005-0000-0000-0000A30C0000}"/>
    <cellStyle name="Comma 4 3 2 11" xfId="21061" xr:uid="{00000000-0005-0000-0000-0000A40C0000}"/>
    <cellStyle name="Comma 4 3 2 12" xfId="24246" xr:uid="{00000000-0005-0000-0000-0000A50C0000}"/>
    <cellStyle name="Comma 4 3 2 2" xfId="109" xr:uid="{00000000-0005-0000-0000-0000A60C0000}"/>
    <cellStyle name="Comma 4 3 2 2 10" xfId="21375" xr:uid="{00000000-0005-0000-0000-0000A70C0000}"/>
    <cellStyle name="Comma 4 3 2 2 11" xfId="24560" xr:uid="{00000000-0005-0000-0000-0000A80C0000}"/>
    <cellStyle name="Comma 4 3 2 2 2" xfId="1258" xr:uid="{00000000-0005-0000-0000-0000A90C0000}"/>
    <cellStyle name="Comma 4 3 2 2 2 2" xfId="17121" xr:uid="{00000000-0005-0000-0000-0000AA0C0000}"/>
    <cellStyle name="Comma 4 3 2 2 2 2 2" xfId="23774" xr:uid="{00000000-0005-0000-0000-0000AB0C0000}"/>
    <cellStyle name="Comma 4 3 2 2 2 2 3" xfId="26959" xr:uid="{00000000-0005-0000-0000-0000AC0C0000}"/>
    <cellStyle name="Comma 4 3 2 2 2 3" xfId="11898" xr:uid="{00000000-0005-0000-0000-0000AD0C0000}"/>
    <cellStyle name="Comma 4 3 2 2 2 3 2" xfId="22576" xr:uid="{00000000-0005-0000-0000-0000AE0C0000}"/>
    <cellStyle name="Comma 4 3 2 2 2 3 3" xfId="25761" xr:uid="{00000000-0005-0000-0000-0000AF0C0000}"/>
    <cellStyle name="Comma 4 3 2 2 2 4" xfId="21376" xr:uid="{00000000-0005-0000-0000-0000B00C0000}"/>
    <cellStyle name="Comma 4 3 2 2 2 5" xfId="24561" xr:uid="{00000000-0005-0000-0000-0000B10C0000}"/>
    <cellStyle name="Comma 4 3 2 2 3" xfId="1259" xr:uid="{00000000-0005-0000-0000-0000B20C0000}"/>
    <cellStyle name="Comma 4 3 2 2 3 2" xfId="18644" xr:uid="{00000000-0005-0000-0000-0000B30C0000}"/>
    <cellStyle name="Comma 4 3 2 2 3 2 2" xfId="23934" xr:uid="{00000000-0005-0000-0000-0000B40C0000}"/>
    <cellStyle name="Comma 4 3 2 2 3 2 3" xfId="27119" xr:uid="{00000000-0005-0000-0000-0000B50C0000}"/>
    <cellStyle name="Comma 4 3 2 2 3 3" xfId="12058" xr:uid="{00000000-0005-0000-0000-0000B60C0000}"/>
    <cellStyle name="Comma 4 3 2 2 3 3 2" xfId="22736" xr:uid="{00000000-0005-0000-0000-0000B70C0000}"/>
    <cellStyle name="Comma 4 3 2 2 3 3 3" xfId="25921" xr:uid="{00000000-0005-0000-0000-0000B80C0000}"/>
    <cellStyle name="Comma 4 3 2 2 3 4" xfId="21377" xr:uid="{00000000-0005-0000-0000-0000B90C0000}"/>
    <cellStyle name="Comma 4 3 2 2 3 5" xfId="24562" xr:uid="{00000000-0005-0000-0000-0000BA0C0000}"/>
    <cellStyle name="Comma 4 3 2 2 4" xfId="1260" xr:uid="{00000000-0005-0000-0000-0000BB0C0000}"/>
    <cellStyle name="Comma 4 3 2 2 4 2" xfId="19945" xr:uid="{00000000-0005-0000-0000-0000BC0C0000}"/>
    <cellStyle name="Comma 4 3 2 2 4 2 2" xfId="24071" xr:uid="{00000000-0005-0000-0000-0000BD0C0000}"/>
    <cellStyle name="Comma 4 3 2 2 4 2 3" xfId="27256" xr:uid="{00000000-0005-0000-0000-0000BE0C0000}"/>
    <cellStyle name="Comma 4 3 2 2 4 3" xfId="12299" xr:uid="{00000000-0005-0000-0000-0000BF0C0000}"/>
    <cellStyle name="Comma 4 3 2 2 4 3 2" xfId="22976" xr:uid="{00000000-0005-0000-0000-0000C00C0000}"/>
    <cellStyle name="Comma 4 3 2 2 4 3 3" xfId="26161" xr:uid="{00000000-0005-0000-0000-0000C10C0000}"/>
    <cellStyle name="Comma 4 3 2 2 4 4" xfId="21378" xr:uid="{00000000-0005-0000-0000-0000C20C0000}"/>
    <cellStyle name="Comma 4 3 2 2 4 5" xfId="24563" xr:uid="{00000000-0005-0000-0000-0000C30C0000}"/>
    <cellStyle name="Comma 4 3 2 2 5" xfId="1261" xr:uid="{00000000-0005-0000-0000-0000C40C0000}"/>
    <cellStyle name="Comma 4 3 2 2 5 2" xfId="12459" xr:uid="{00000000-0005-0000-0000-0000C50C0000}"/>
    <cellStyle name="Comma 4 3 2 2 5 2 2" xfId="23136" xr:uid="{00000000-0005-0000-0000-0000C60C0000}"/>
    <cellStyle name="Comma 4 3 2 2 5 2 3" xfId="26321" xr:uid="{00000000-0005-0000-0000-0000C70C0000}"/>
    <cellStyle name="Comma 4 3 2 2 5 3" xfId="21379" xr:uid="{00000000-0005-0000-0000-0000C80C0000}"/>
    <cellStyle name="Comma 4 3 2 2 5 4" xfId="24564" xr:uid="{00000000-0005-0000-0000-0000C90C0000}"/>
    <cellStyle name="Comma 4 3 2 2 6" xfId="13593" xr:uid="{00000000-0005-0000-0000-0000CA0C0000}"/>
    <cellStyle name="Comma 4 3 2 2 6 2" xfId="23376" xr:uid="{00000000-0005-0000-0000-0000CB0C0000}"/>
    <cellStyle name="Comma 4 3 2 2 6 3" xfId="26561" xr:uid="{00000000-0005-0000-0000-0000CC0C0000}"/>
    <cellStyle name="Comma 4 3 2 2 7" xfId="11237" xr:uid="{00000000-0005-0000-0000-0000CD0C0000}"/>
    <cellStyle name="Comma 4 3 2 2 7 2" xfId="22402" xr:uid="{00000000-0005-0000-0000-0000CE0C0000}"/>
    <cellStyle name="Comma 4 3 2 2 7 3" xfId="25587" xr:uid="{00000000-0005-0000-0000-0000CF0C0000}"/>
    <cellStyle name="Comma 4 3 2 2 8" xfId="15140" xr:uid="{00000000-0005-0000-0000-0000D00C0000}"/>
    <cellStyle name="Comma 4 3 2 2 8 2" xfId="23566" xr:uid="{00000000-0005-0000-0000-0000D10C0000}"/>
    <cellStyle name="Comma 4 3 2 2 8 3" xfId="26751" xr:uid="{00000000-0005-0000-0000-0000D20C0000}"/>
    <cellStyle name="Comma 4 3 2 2 9" xfId="10159" xr:uid="{00000000-0005-0000-0000-0000D30C0000}"/>
    <cellStyle name="Comma 4 3 2 2 9 2" xfId="22178" xr:uid="{00000000-0005-0000-0000-0000D40C0000}"/>
    <cellStyle name="Comma 4 3 2 2 9 3" xfId="25363" xr:uid="{00000000-0005-0000-0000-0000D50C0000}"/>
    <cellStyle name="Comma 4 3 2 3" xfId="1262" xr:uid="{00000000-0005-0000-0000-0000D60C0000}"/>
    <cellStyle name="Comma 4 3 2 3 2" xfId="1263" xr:uid="{00000000-0005-0000-0000-0000D70C0000}"/>
    <cellStyle name="Comma 4 3 2 3 2 2" xfId="12253" xr:uid="{00000000-0005-0000-0000-0000D80C0000}"/>
    <cellStyle name="Comma 4 3 2 3 2 2 2" xfId="22930" xr:uid="{00000000-0005-0000-0000-0000D90C0000}"/>
    <cellStyle name="Comma 4 3 2 3 2 2 3" xfId="26115" xr:uid="{00000000-0005-0000-0000-0000DA0C0000}"/>
    <cellStyle name="Comma 4 3 2 3 2 3" xfId="21381" xr:uid="{00000000-0005-0000-0000-0000DB0C0000}"/>
    <cellStyle name="Comma 4 3 2 3 2 4" xfId="24566" xr:uid="{00000000-0005-0000-0000-0000DC0C0000}"/>
    <cellStyle name="Comma 4 3 2 3 3" xfId="1264" xr:uid="{00000000-0005-0000-0000-0000DD0C0000}"/>
    <cellStyle name="Comma 4 3 2 3 3 2" xfId="12573" xr:uid="{00000000-0005-0000-0000-0000DE0C0000}"/>
    <cellStyle name="Comma 4 3 2 3 3 2 2" xfId="23250" xr:uid="{00000000-0005-0000-0000-0000DF0C0000}"/>
    <cellStyle name="Comma 4 3 2 3 3 2 3" xfId="26435" xr:uid="{00000000-0005-0000-0000-0000E00C0000}"/>
    <cellStyle name="Comma 4 3 2 3 3 3" xfId="21382" xr:uid="{00000000-0005-0000-0000-0000E10C0000}"/>
    <cellStyle name="Comma 4 3 2 3 3 4" xfId="24567" xr:uid="{00000000-0005-0000-0000-0000E20C0000}"/>
    <cellStyle name="Comma 4 3 2 3 4" xfId="16856" xr:uid="{00000000-0005-0000-0000-0000E30C0000}"/>
    <cellStyle name="Comma 4 3 2 3 4 2" xfId="23728" xr:uid="{00000000-0005-0000-0000-0000E40C0000}"/>
    <cellStyle name="Comma 4 3 2 3 4 3" xfId="26913" xr:uid="{00000000-0005-0000-0000-0000E50C0000}"/>
    <cellStyle name="Comma 4 3 2 3 5" xfId="11852" xr:uid="{00000000-0005-0000-0000-0000E60C0000}"/>
    <cellStyle name="Comma 4 3 2 3 5 2" xfId="22530" xr:uid="{00000000-0005-0000-0000-0000E70C0000}"/>
    <cellStyle name="Comma 4 3 2 3 5 3" xfId="25715" xr:uid="{00000000-0005-0000-0000-0000E80C0000}"/>
    <cellStyle name="Comma 4 3 2 3 6" xfId="21380" xr:uid="{00000000-0005-0000-0000-0000E90C0000}"/>
    <cellStyle name="Comma 4 3 2 3 7" xfId="24565" xr:uid="{00000000-0005-0000-0000-0000EA0C0000}"/>
    <cellStyle name="Comma 4 3 2 4" xfId="1265" xr:uid="{00000000-0005-0000-0000-0000EB0C0000}"/>
    <cellStyle name="Comma 4 3 2 4 2" xfId="18379" xr:uid="{00000000-0005-0000-0000-0000EC0C0000}"/>
    <cellStyle name="Comma 4 3 2 4 2 2" xfId="23888" xr:uid="{00000000-0005-0000-0000-0000ED0C0000}"/>
    <cellStyle name="Comma 4 3 2 4 2 3" xfId="27073" xr:uid="{00000000-0005-0000-0000-0000EE0C0000}"/>
    <cellStyle name="Comma 4 3 2 4 3" xfId="12012" xr:uid="{00000000-0005-0000-0000-0000EF0C0000}"/>
    <cellStyle name="Comma 4 3 2 4 3 2" xfId="22690" xr:uid="{00000000-0005-0000-0000-0000F00C0000}"/>
    <cellStyle name="Comma 4 3 2 4 3 3" xfId="25875" xr:uid="{00000000-0005-0000-0000-0000F10C0000}"/>
    <cellStyle name="Comma 4 3 2 4 4" xfId="21383" xr:uid="{00000000-0005-0000-0000-0000F20C0000}"/>
    <cellStyle name="Comma 4 3 2 4 5" xfId="24568" xr:uid="{00000000-0005-0000-0000-0000F30C0000}"/>
    <cellStyle name="Comma 4 3 2 5" xfId="1266" xr:uid="{00000000-0005-0000-0000-0000F40C0000}"/>
    <cellStyle name="Comma 4 3 2 5 2" xfId="19184" xr:uid="{00000000-0005-0000-0000-0000F50C0000}"/>
    <cellStyle name="Comma 4 3 2 5 2 2" xfId="23991" xr:uid="{00000000-0005-0000-0000-0000F60C0000}"/>
    <cellStyle name="Comma 4 3 2 5 2 3" xfId="27176" xr:uid="{00000000-0005-0000-0000-0000F70C0000}"/>
    <cellStyle name="Comma 4 3 2 5 3" xfId="12139" xr:uid="{00000000-0005-0000-0000-0000F80C0000}"/>
    <cellStyle name="Comma 4 3 2 5 3 2" xfId="22816" xr:uid="{00000000-0005-0000-0000-0000F90C0000}"/>
    <cellStyle name="Comma 4 3 2 5 3 3" xfId="26001" xr:uid="{00000000-0005-0000-0000-0000FA0C0000}"/>
    <cellStyle name="Comma 4 3 2 5 4" xfId="21384" xr:uid="{00000000-0005-0000-0000-0000FB0C0000}"/>
    <cellStyle name="Comma 4 3 2 5 5" xfId="24569" xr:uid="{00000000-0005-0000-0000-0000FC0C0000}"/>
    <cellStyle name="Comma 4 3 2 6" xfId="1267" xr:uid="{00000000-0005-0000-0000-0000FD0C0000}"/>
    <cellStyle name="Comma 4 3 2 6 2" xfId="20967" xr:uid="{00000000-0005-0000-0000-0000FE0C0000}"/>
    <cellStyle name="Comma 4 3 2 6 2 2" xfId="24161" xr:uid="{00000000-0005-0000-0000-0000FF0C0000}"/>
    <cellStyle name="Comma 4 3 2 6 2 3" xfId="27346" xr:uid="{00000000-0005-0000-0000-0000000D0000}"/>
    <cellStyle name="Comma 4 3 2 6 3" xfId="12413" xr:uid="{00000000-0005-0000-0000-0000010D0000}"/>
    <cellStyle name="Comma 4 3 2 6 3 2" xfId="23090" xr:uid="{00000000-0005-0000-0000-0000020D0000}"/>
    <cellStyle name="Comma 4 3 2 6 3 3" xfId="26275" xr:uid="{00000000-0005-0000-0000-0000030D0000}"/>
    <cellStyle name="Comma 4 3 2 6 4" xfId="21385" xr:uid="{00000000-0005-0000-0000-0000040D0000}"/>
    <cellStyle name="Comma 4 3 2 6 5" xfId="24570" xr:uid="{00000000-0005-0000-0000-0000050D0000}"/>
    <cellStyle name="Comma 4 3 2 7" xfId="13328" xr:uid="{00000000-0005-0000-0000-0000060D0000}"/>
    <cellStyle name="Comma 4 3 2 7 2" xfId="23330" xr:uid="{00000000-0005-0000-0000-0000070D0000}"/>
    <cellStyle name="Comma 4 3 2 7 3" xfId="26515" xr:uid="{00000000-0005-0000-0000-0000080D0000}"/>
    <cellStyle name="Comma 4 3 2 8" xfId="11236" xr:uid="{00000000-0005-0000-0000-0000090D0000}"/>
    <cellStyle name="Comma 4 3 2 8 2" xfId="22401" xr:uid="{00000000-0005-0000-0000-00000A0D0000}"/>
    <cellStyle name="Comma 4 3 2 8 3" xfId="25586" xr:uid="{00000000-0005-0000-0000-00000B0D0000}"/>
    <cellStyle name="Comma 4 3 2 9" xfId="14874" xr:uid="{00000000-0005-0000-0000-00000C0D0000}"/>
    <cellStyle name="Comma 4 3 2 9 2" xfId="23519" xr:uid="{00000000-0005-0000-0000-00000D0D0000}"/>
    <cellStyle name="Comma 4 3 2 9 3" xfId="26704" xr:uid="{00000000-0005-0000-0000-00000E0D0000}"/>
    <cellStyle name="Comma 4 3 3" xfId="110" xr:uid="{00000000-0005-0000-0000-00000F0D0000}"/>
    <cellStyle name="Comma 4 3 3 10" xfId="21386" xr:uid="{00000000-0005-0000-0000-0000100D0000}"/>
    <cellStyle name="Comma 4 3 3 11" xfId="24571" xr:uid="{00000000-0005-0000-0000-0000110D0000}"/>
    <cellStyle name="Comma 4 3 3 2" xfId="1268" xr:uid="{00000000-0005-0000-0000-0000120D0000}"/>
    <cellStyle name="Comma 4 3 3 2 2" xfId="17120" xr:uid="{00000000-0005-0000-0000-0000130D0000}"/>
    <cellStyle name="Comma 4 3 3 2 2 2" xfId="23773" xr:uid="{00000000-0005-0000-0000-0000140D0000}"/>
    <cellStyle name="Comma 4 3 3 2 2 3" xfId="26958" xr:uid="{00000000-0005-0000-0000-0000150D0000}"/>
    <cellStyle name="Comma 4 3 3 2 3" xfId="11897" xr:uid="{00000000-0005-0000-0000-0000160D0000}"/>
    <cellStyle name="Comma 4 3 3 2 3 2" xfId="22575" xr:uid="{00000000-0005-0000-0000-0000170D0000}"/>
    <cellStyle name="Comma 4 3 3 2 3 3" xfId="25760" xr:uid="{00000000-0005-0000-0000-0000180D0000}"/>
    <cellStyle name="Comma 4 3 3 2 4" xfId="21387" xr:uid="{00000000-0005-0000-0000-0000190D0000}"/>
    <cellStyle name="Comma 4 3 3 2 5" xfId="24572" xr:uid="{00000000-0005-0000-0000-00001A0D0000}"/>
    <cellStyle name="Comma 4 3 3 3" xfId="1269" xr:uid="{00000000-0005-0000-0000-00001B0D0000}"/>
    <cellStyle name="Comma 4 3 3 3 2" xfId="18643" xr:uid="{00000000-0005-0000-0000-00001C0D0000}"/>
    <cellStyle name="Comma 4 3 3 3 2 2" xfId="23933" xr:uid="{00000000-0005-0000-0000-00001D0D0000}"/>
    <cellStyle name="Comma 4 3 3 3 2 3" xfId="27118" xr:uid="{00000000-0005-0000-0000-00001E0D0000}"/>
    <cellStyle name="Comma 4 3 3 3 3" xfId="12057" xr:uid="{00000000-0005-0000-0000-00001F0D0000}"/>
    <cellStyle name="Comma 4 3 3 3 3 2" xfId="22735" xr:uid="{00000000-0005-0000-0000-0000200D0000}"/>
    <cellStyle name="Comma 4 3 3 3 3 3" xfId="25920" xr:uid="{00000000-0005-0000-0000-0000210D0000}"/>
    <cellStyle name="Comma 4 3 3 3 4" xfId="21388" xr:uid="{00000000-0005-0000-0000-0000220D0000}"/>
    <cellStyle name="Comma 4 3 3 3 5" xfId="24573" xr:uid="{00000000-0005-0000-0000-0000230D0000}"/>
    <cellStyle name="Comma 4 3 3 4" xfId="1270" xr:uid="{00000000-0005-0000-0000-0000240D0000}"/>
    <cellStyle name="Comma 4 3 3 4 2" xfId="19944" xr:uid="{00000000-0005-0000-0000-0000250D0000}"/>
    <cellStyle name="Comma 4 3 3 4 2 2" xfId="24070" xr:uid="{00000000-0005-0000-0000-0000260D0000}"/>
    <cellStyle name="Comma 4 3 3 4 2 3" xfId="27255" xr:uid="{00000000-0005-0000-0000-0000270D0000}"/>
    <cellStyle name="Comma 4 3 3 4 3" xfId="12298" xr:uid="{00000000-0005-0000-0000-0000280D0000}"/>
    <cellStyle name="Comma 4 3 3 4 3 2" xfId="22975" xr:uid="{00000000-0005-0000-0000-0000290D0000}"/>
    <cellStyle name="Comma 4 3 3 4 3 3" xfId="26160" xr:uid="{00000000-0005-0000-0000-00002A0D0000}"/>
    <cellStyle name="Comma 4 3 3 4 4" xfId="21389" xr:uid="{00000000-0005-0000-0000-00002B0D0000}"/>
    <cellStyle name="Comma 4 3 3 4 5" xfId="24574" xr:uid="{00000000-0005-0000-0000-00002C0D0000}"/>
    <cellStyle name="Comma 4 3 3 5" xfId="1271" xr:uid="{00000000-0005-0000-0000-00002D0D0000}"/>
    <cellStyle name="Comma 4 3 3 5 2" xfId="12458" xr:uid="{00000000-0005-0000-0000-00002E0D0000}"/>
    <cellStyle name="Comma 4 3 3 5 2 2" xfId="23135" xr:uid="{00000000-0005-0000-0000-00002F0D0000}"/>
    <cellStyle name="Comma 4 3 3 5 2 3" xfId="26320" xr:uid="{00000000-0005-0000-0000-0000300D0000}"/>
    <cellStyle name="Comma 4 3 3 5 3" xfId="21390" xr:uid="{00000000-0005-0000-0000-0000310D0000}"/>
    <cellStyle name="Comma 4 3 3 5 4" xfId="24575" xr:uid="{00000000-0005-0000-0000-0000320D0000}"/>
    <cellStyle name="Comma 4 3 3 6" xfId="13592" xr:uid="{00000000-0005-0000-0000-0000330D0000}"/>
    <cellStyle name="Comma 4 3 3 6 2" xfId="23375" xr:uid="{00000000-0005-0000-0000-0000340D0000}"/>
    <cellStyle name="Comma 4 3 3 6 3" xfId="26560" xr:uid="{00000000-0005-0000-0000-0000350D0000}"/>
    <cellStyle name="Comma 4 3 3 7" xfId="11238" xr:uid="{00000000-0005-0000-0000-0000360D0000}"/>
    <cellStyle name="Comma 4 3 3 7 2" xfId="22403" xr:uid="{00000000-0005-0000-0000-0000370D0000}"/>
    <cellStyle name="Comma 4 3 3 7 3" xfId="25588" xr:uid="{00000000-0005-0000-0000-0000380D0000}"/>
    <cellStyle name="Comma 4 3 3 8" xfId="15139" xr:uid="{00000000-0005-0000-0000-0000390D0000}"/>
    <cellStyle name="Comma 4 3 3 8 2" xfId="23565" xr:uid="{00000000-0005-0000-0000-00003A0D0000}"/>
    <cellStyle name="Comma 4 3 3 8 3" xfId="26750" xr:uid="{00000000-0005-0000-0000-00003B0D0000}"/>
    <cellStyle name="Comma 4 3 3 9" xfId="10158" xr:uid="{00000000-0005-0000-0000-00003C0D0000}"/>
    <cellStyle name="Comma 4 3 3 9 2" xfId="22177" xr:uid="{00000000-0005-0000-0000-00003D0D0000}"/>
    <cellStyle name="Comma 4 3 3 9 3" xfId="25362" xr:uid="{00000000-0005-0000-0000-00003E0D0000}"/>
    <cellStyle name="Comma 4 3 4" xfId="1272" xr:uid="{00000000-0005-0000-0000-00003F0D0000}"/>
    <cellStyle name="Comma 4 3 4 2" xfId="1273" xr:uid="{00000000-0005-0000-0000-0000400D0000}"/>
    <cellStyle name="Comma 4 3 4 2 2" xfId="12213" xr:uid="{00000000-0005-0000-0000-0000410D0000}"/>
    <cellStyle name="Comma 4 3 4 2 2 2" xfId="22890" xr:uid="{00000000-0005-0000-0000-0000420D0000}"/>
    <cellStyle name="Comma 4 3 4 2 2 3" xfId="26075" xr:uid="{00000000-0005-0000-0000-0000430D0000}"/>
    <cellStyle name="Comma 4 3 4 2 3" xfId="21392" xr:uid="{00000000-0005-0000-0000-0000440D0000}"/>
    <cellStyle name="Comma 4 3 4 2 4" xfId="24577" xr:uid="{00000000-0005-0000-0000-0000450D0000}"/>
    <cellStyle name="Comma 4 3 4 3" xfId="1274" xr:uid="{00000000-0005-0000-0000-0000460D0000}"/>
    <cellStyle name="Comma 4 3 4 3 2" xfId="12533" xr:uid="{00000000-0005-0000-0000-0000470D0000}"/>
    <cellStyle name="Comma 4 3 4 3 2 2" xfId="23210" xr:uid="{00000000-0005-0000-0000-0000480D0000}"/>
    <cellStyle name="Comma 4 3 4 3 2 3" xfId="26395" xr:uid="{00000000-0005-0000-0000-0000490D0000}"/>
    <cellStyle name="Comma 4 3 4 3 3" xfId="21393" xr:uid="{00000000-0005-0000-0000-00004A0D0000}"/>
    <cellStyle name="Comma 4 3 4 3 4" xfId="24578" xr:uid="{00000000-0005-0000-0000-00004B0D0000}"/>
    <cellStyle name="Comma 4 3 4 4" xfId="16461" xr:uid="{00000000-0005-0000-0000-00004C0D0000}"/>
    <cellStyle name="Comma 4 3 4 4 2" xfId="23688" xr:uid="{00000000-0005-0000-0000-00004D0D0000}"/>
    <cellStyle name="Comma 4 3 4 4 3" xfId="26873" xr:uid="{00000000-0005-0000-0000-00004E0D0000}"/>
    <cellStyle name="Comma 4 3 4 5" xfId="11812" xr:uid="{00000000-0005-0000-0000-00004F0D0000}"/>
    <cellStyle name="Comma 4 3 4 5 2" xfId="22490" xr:uid="{00000000-0005-0000-0000-0000500D0000}"/>
    <cellStyle name="Comma 4 3 4 5 3" xfId="25675" xr:uid="{00000000-0005-0000-0000-0000510D0000}"/>
    <cellStyle name="Comma 4 3 4 6" xfId="21391" xr:uid="{00000000-0005-0000-0000-0000520D0000}"/>
    <cellStyle name="Comma 4 3 4 7" xfId="24576" xr:uid="{00000000-0005-0000-0000-0000530D0000}"/>
    <cellStyle name="Comma 4 3 5" xfId="1275" xr:uid="{00000000-0005-0000-0000-0000540D0000}"/>
    <cellStyle name="Comma 4 3 5 2" xfId="17984" xr:uid="{00000000-0005-0000-0000-0000550D0000}"/>
    <cellStyle name="Comma 4 3 5 2 2" xfId="23848" xr:uid="{00000000-0005-0000-0000-0000560D0000}"/>
    <cellStyle name="Comma 4 3 5 2 3" xfId="27033" xr:uid="{00000000-0005-0000-0000-0000570D0000}"/>
    <cellStyle name="Comma 4 3 5 3" xfId="11972" xr:uid="{00000000-0005-0000-0000-0000580D0000}"/>
    <cellStyle name="Comma 4 3 5 3 2" xfId="22650" xr:uid="{00000000-0005-0000-0000-0000590D0000}"/>
    <cellStyle name="Comma 4 3 5 3 3" xfId="25835" xr:uid="{00000000-0005-0000-0000-00005A0D0000}"/>
    <cellStyle name="Comma 4 3 5 4" xfId="21394" xr:uid="{00000000-0005-0000-0000-00005B0D0000}"/>
    <cellStyle name="Comma 4 3 5 5" xfId="24579" xr:uid="{00000000-0005-0000-0000-00005C0D0000}"/>
    <cellStyle name="Comma 4 3 6" xfId="1276" xr:uid="{00000000-0005-0000-0000-00005D0D0000}"/>
    <cellStyle name="Comma 4 3 6 2" xfId="19183" xr:uid="{00000000-0005-0000-0000-00005E0D0000}"/>
    <cellStyle name="Comma 4 3 6 2 2" xfId="23990" xr:uid="{00000000-0005-0000-0000-00005F0D0000}"/>
    <cellStyle name="Comma 4 3 6 2 3" xfId="27175" xr:uid="{00000000-0005-0000-0000-0000600D0000}"/>
    <cellStyle name="Comma 4 3 6 3" xfId="12138" xr:uid="{00000000-0005-0000-0000-0000610D0000}"/>
    <cellStyle name="Comma 4 3 6 3 2" xfId="22815" xr:uid="{00000000-0005-0000-0000-0000620D0000}"/>
    <cellStyle name="Comma 4 3 6 3 3" xfId="26000" xr:uid="{00000000-0005-0000-0000-0000630D0000}"/>
    <cellStyle name="Comma 4 3 6 4" xfId="21395" xr:uid="{00000000-0005-0000-0000-0000640D0000}"/>
    <cellStyle name="Comma 4 3 6 5" xfId="24580" xr:uid="{00000000-0005-0000-0000-0000650D0000}"/>
    <cellStyle name="Comma 4 3 7" xfId="1277" xr:uid="{00000000-0005-0000-0000-0000660D0000}"/>
    <cellStyle name="Comma 4 3 7 2" xfId="20572" xr:uid="{00000000-0005-0000-0000-0000670D0000}"/>
    <cellStyle name="Comma 4 3 7 2 2" xfId="24121" xr:uid="{00000000-0005-0000-0000-0000680D0000}"/>
    <cellStyle name="Comma 4 3 7 2 3" xfId="27306" xr:uid="{00000000-0005-0000-0000-0000690D0000}"/>
    <cellStyle name="Comma 4 3 7 3" xfId="12373" xr:uid="{00000000-0005-0000-0000-00006A0D0000}"/>
    <cellStyle name="Comma 4 3 7 3 2" xfId="23050" xr:uid="{00000000-0005-0000-0000-00006B0D0000}"/>
    <cellStyle name="Comma 4 3 7 3 3" xfId="26235" xr:uid="{00000000-0005-0000-0000-00006C0D0000}"/>
    <cellStyle name="Comma 4 3 7 4" xfId="21396" xr:uid="{00000000-0005-0000-0000-00006D0D0000}"/>
    <cellStyle name="Comma 4 3 7 5" xfId="24581" xr:uid="{00000000-0005-0000-0000-00006E0D0000}"/>
    <cellStyle name="Comma 4 3 8" xfId="12933" xr:uid="{00000000-0005-0000-0000-00006F0D0000}"/>
    <cellStyle name="Comma 4 3 8 2" xfId="23290" xr:uid="{00000000-0005-0000-0000-0000700D0000}"/>
    <cellStyle name="Comma 4 3 8 3" xfId="26475" xr:uid="{00000000-0005-0000-0000-0000710D0000}"/>
    <cellStyle name="Comma 4 3 9" xfId="11235" xr:uid="{00000000-0005-0000-0000-0000720D0000}"/>
    <cellStyle name="Comma 4 3 9 2" xfId="22400" xr:uid="{00000000-0005-0000-0000-0000730D0000}"/>
    <cellStyle name="Comma 4 3 9 3" xfId="25585" xr:uid="{00000000-0005-0000-0000-0000740D0000}"/>
    <cellStyle name="Comma 4 4" xfId="111" xr:uid="{00000000-0005-0000-0000-0000750D0000}"/>
    <cellStyle name="Comma 4 4 10" xfId="10072" xr:uid="{00000000-0005-0000-0000-0000760D0000}"/>
    <cellStyle name="Comma 4 4 10 2" xfId="22091" xr:uid="{00000000-0005-0000-0000-0000770D0000}"/>
    <cellStyle name="Comma 4 4 10 3" xfId="25276" xr:uid="{00000000-0005-0000-0000-0000780D0000}"/>
    <cellStyle name="Comma 4 4 11" xfId="21021" xr:uid="{00000000-0005-0000-0000-0000790D0000}"/>
    <cellStyle name="Comma 4 4 12" xfId="24206" xr:uid="{00000000-0005-0000-0000-00007A0D0000}"/>
    <cellStyle name="Comma 4 4 2" xfId="112" xr:uid="{00000000-0005-0000-0000-00007B0D0000}"/>
    <cellStyle name="Comma 4 4 2 10" xfId="21397" xr:uid="{00000000-0005-0000-0000-00007C0D0000}"/>
    <cellStyle name="Comma 4 4 2 11" xfId="24582" xr:uid="{00000000-0005-0000-0000-00007D0D0000}"/>
    <cellStyle name="Comma 4 4 2 2" xfId="1278" xr:uid="{00000000-0005-0000-0000-00007E0D0000}"/>
    <cellStyle name="Comma 4 4 2 2 2" xfId="17122" xr:uid="{00000000-0005-0000-0000-00007F0D0000}"/>
    <cellStyle name="Comma 4 4 2 2 2 2" xfId="23775" xr:uid="{00000000-0005-0000-0000-0000800D0000}"/>
    <cellStyle name="Comma 4 4 2 2 2 3" xfId="26960" xr:uid="{00000000-0005-0000-0000-0000810D0000}"/>
    <cellStyle name="Comma 4 4 2 2 3" xfId="11899" xr:uid="{00000000-0005-0000-0000-0000820D0000}"/>
    <cellStyle name="Comma 4 4 2 2 3 2" xfId="22577" xr:uid="{00000000-0005-0000-0000-0000830D0000}"/>
    <cellStyle name="Comma 4 4 2 2 3 3" xfId="25762" xr:uid="{00000000-0005-0000-0000-0000840D0000}"/>
    <cellStyle name="Comma 4 4 2 2 4" xfId="21398" xr:uid="{00000000-0005-0000-0000-0000850D0000}"/>
    <cellStyle name="Comma 4 4 2 2 5" xfId="24583" xr:uid="{00000000-0005-0000-0000-0000860D0000}"/>
    <cellStyle name="Comma 4 4 2 3" xfId="1279" xr:uid="{00000000-0005-0000-0000-0000870D0000}"/>
    <cellStyle name="Comma 4 4 2 3 2" xfId="18645" xr:uid="{00000000-0005-0000-0000-0000880D0000}"/>
    <cellStyle name="Comma 4 4 2 3 2 2" xfId="23935" xr:uid="{00000000-0005-0000-0000-0000890D0000}"/>
    <cellStyle name="Comma 4 4 2 3 2 3" xfId="27120" xr:uid="{00000000-0005-0000-0000-00008A0D0000}"/>
    <cellStyle name="Comma 4 4 2 3 3" xfId="12059" xr:uid="{00000000-0005-0000-0000-00008B0D0000}"/>
    <cellStyle name="Comma 4 4 2 3 3 2" xfId="22737" xr:uid="{00000000-0005-0000-0000-00008C0D0000}"/>
    <cellStyle name="Comma 4 4 2 3 3 3" xfId="25922" xr:uid="{00000000-0005-0000-0000-00008D0D0000}"/>
    <cellStyle name="Comma 4 4 2 3 4" xfId="21399" xr:uid="{00000000-0005-0000-0000-00008E0D0000}"/>
    <cellStyle name="Comma 4 4 2 3 5" xfId="24584" xr:uid="{00000000-0005-0000-0000-00008F0D0000}"/>
    <cellStyle name="Comma 4 4 2 4" xfId="1280" xr:uid="{00000000-0005-0000-0000-0000900D0000}"/>
    <cellStyle name="Comma 4 4 2 4 2" xfId="19946" xr:uid="{00000000-0005-0000-0000-0000910D0000}"/>
    <cellStyle name="Comma 4 4 2 4 2 2" xfId="24072" xr:uid="{00000000-0005-0000-0000-0000920D0000}"/>
    <cellStyle name="Comma 4 4 2 4 2 3" xfId="27257" xr:uid="{00000000-0005-0000-0000-0000930D0000}"/>
    <cellStyle name="Comma 4 4 2 4 3" xfId="12300" xr:uid="{00000000-0005-0000-0000-0000940D0000}"/>
    <cellStyle name="Comma 4 4 2 4 3 2" xfId="22977" xr:uid="{00000000-0005-0000-0000-0000950D0000}"/>
    <cellStyle name="Comma 4 4 2 4 3 3" xfId="26162" xr:uid="{00000000-0005-0000-0000-0000960D0000}"/>
    <cellStyle name="Comma 4 4 2 4 4" xfId="21400" xr:uid="{00000000-0005-0000-0000-0000970D0000}"/>
    <cellStyle name="Comma 4 4 2 4 5" xfId="24585" xr:uid="{00000000-0005-0000-0000-0000980D0000}"/>
    <cellStyle name="Comma 4 4 2 5" xfId="1281" xr:uid="{00000000-0005-0000-0000-0000990D0000}"/>
    <cellStyle name="Comma 4 4 2 5 2" xfId="12460" xr:uid="{00000000-0005-0000-0000-00009A0D0000}"/>
    <cellStyle name="Comma 4 4 2 5 2 2" xfId="23137" xr:uid="{00000000-0005-0000-0000-00009B0D0000}"/>
    <cellStyle name="Comma 4 4 2 5 2 3" xfId="26322" xr:uid="{00000000-0005-0000-0000-00009C0D0000}"/>
    <cellStyle name="Comma 4 4 2 5 3" xfId="21401" xr:uid="{00000000-0005-0000-0000-00009D0D0000}"/>
    <cellStyle name="Comma 4 4 2 5 4" xfId="24586" xr:uid="{00000000-0005-0000-0000-00009E0D0000}"/>
    <cellStyle name="Comma 4 4 2 6" xfId="13594" xr:uid="{00000000-0005-0000-0000-00009F0D0000}"/>
    <cellStyle name="Comma 4 4 2 6 2" xfId="23377" xr:uid="{00000000-0005-0000-0000-0000A00D0000}"/>
    <cellStyle name="Comma 4 4 2 6 3" xfId="26562" xr:uid="{00000000-0005-0000-0000-0000A10D0000}"/>
    <cellStyle name="Comma 4 4 2 7" xfId="11240" xr:uid="{00000000-0005-0000-0000-0000A20D0000}"/>
    <cellStyle name="Comma 4 4 2 7 2" xfId="22405" xr:uid="{00000000-0005-0000-0000-0000A30D0000}"/>
    <cellStyle name="Comma 4 4 2 7 3" xfId="25590" xr:uid="{00000000-0005-0000-0000-0000A40D0000}"/>
    <cellStyle name="Comma 4 4 2 8" xfId="15141" xr:uid="{00000000-0005-0000-0000-0000A50D0000}"/>
    <cellStyle name="Comma 4 4 2 8 2" xfId="23567" xr:uid="{00000000-0005-0000-0000-0000A60D0000}"/>
    <cellStyle name="Comma 4 4 2 8 3" xfId="26752" xr:uid="{00000000-0005-0000-0000-0000A70D0000}"/>
    <cellStyle name="Comma 4 4 2 9" xfId="10160" xr:uid="{00000000-0005-0000-0000-0000A80D0000}"/>
    <cellStyle name="Comma 4 4 2 9 2" xfId="22179" xr:uid="{00000000-0005-0000-0000-0000A90D0000}"/>
    <cellStyle name="Comma 4 4 2 9 3" xfId="25364" xr:uid="{00000000-0005-0000-0000-0000AA0D0000}"/>
    <cellStyle name="Comma 4 4 3" xfId="1282" xr:uid="{00000000-0005-0000-0000-0000AB0D0000}"/>
    <cellStyle name="Comma 4 4 3 2" xfId="1283" xr:uid="{00000000-0005-0000-0000-0000AC0D0000}"/>
    <cellStyle name="Comma 4 4 3 2 2" xfId="12215" xr:uid="{00000000-0005-0000-0000-0000AD0D0000}"/>
    <cellStyle name="Comma 4 4 3 2 2 2" xfId="22892" xr:uid="{00000000-0005-0000-0000-0000AE0D0000}"/>
    <cellStyle name="Comma 4 4 3 2 2 3" xfId="26077" xr:uid="{00000000-0005-0000-0000-0000AF0D0000}"/>
    <cellStyle name="Comma 4 4 3 2 3" xfId="21403" xr:uid="{00000000-0005-0000-0000-0000B00D0000}"/>
    <cellStyle name="Comma 4 4 3 2 4" xfId="24588" xr:uid="{00000000-0005-0000-0000-0000B10D0000}"/>
    <cellStyle name="Comma 4 4 3 3" xfId="1284" xr:uid="{00000000-0005-0000-0000-0000B20D0000}"/>
    <cellStyle name="Comma 4 4 3 3 2" xfId="12535" xr:uid="{00000000-0005-0000-0000-0000B30D0000}"/>
    <cellStyle name="Comma 4 4 3 3 2 2" xfId="23212" xr:uid="{00000000-0005-0000-0000-0000B40D0000}"/>
    <cellStyle name="Comma 4 4 3 3 2 3" xfId="26397" xr:uid="{00000000-0005-0000-0000-0000B50D0000}"/>
    <cellStyle name="Comma 4 4 3 3 3" xfId="21404" xr:uid="{00000000-0005-0000-0000-0000B60D0000}"/>
    <cellStyle name="Comma 4 4 3 3 4" xfId="24589" xr:uid="{00000000-0005-0000-0000-0000B70D0000}"/>
    <cellStyle name="Comma 4 4 3 4" xfId="16467" xr:uid="{00000000-0005-0000-0000-0000B80D0000}"/>
    <cellStyle name="Comma 4 4 3 4 2" xfId="23690" xr:uid="{00000000-0005-0000-0000-0000B90D0000}"/>
    <cellStyle name="Comma 4 4 3 4 3" xfId="26875" xr:uid="{00000000-0005-0000-0000-0000BA0D0000}"/>
    <cellStyle name="Comma 4 4 3 5" xfId="11814" xr:uid="{00000000-0005-0000-0000-0000BB0D0000}"/>
    <cellStyle name="Comma 4 4 3 5 2" xfId="22492" xr:uid="{00000000-0005-0000-0000-0000BC0D0000}"/>
    <cellStyle name="Comma 4 4 3 5 3" xfId="25677" xr:uid="{00000000-0005-0000-0000-0000BD0D0000}"/>
    <cellStyle name="Comma 4 4 3 6" xfId="21402" xr:uid="{00000000-0005-0000-0000-0000BE0D0000}"/>
    <cellStyle name="Comma 4 4 3 7" xfId="24587" xr:uid="{00000000-0005-0000-0000-0000BF0D0000}"/>
    <cellStyle name="Comma 4 4 4" xfId="1285" xr:uid="{00000000-0005-0000-0000-0000C00D0000}"/>
    <cellStyle name="Comma 4 4 4 2" xfId="17990" xr:uid="{00000000-0005-0000-0000-0000C10D0000}"/>
    <cellStyle name="Comma 4 4 4 2 2" xfId="23850" xr:uid="{00000000-0005-0000-0000-0000C20D0000}"/>
    <cellStyle name="Comma 4 4 4 2 3" xfId="27035" xr:uid="{00000000-0005-0000-0000-0000C30D0000}"/>
    <cellStyle name="Comma 4 4 4 3" xfId="11974" xr:uid="{00000000-0005-0000-0000-0000C40D0000}"/>
    <cellStyle name="Comma 4 4 4 3 2" xfId="22652" xr:uid="{00000000-0005-0000-0000-0000C50D0000}"/>
    <cellStyle name="Comma 4 4 4 3 3" xfId="25837" xr:uid="{00000000-0005-0000-0000-0000C60D0000}"/>
    <cellStyle name="Comma 4 4 4 4" xfId="21405" xr:uid="{00000000-0005-0000-0000-0000C70D0000}"/>
    <cellStyle name="Comma 4 4 4 5" xfId="24590" xr:uid="{00000000-0005-0000-0000-0000C80D0000}"/>
    <cellStyle name="Comma 4 4 5" xfId="1286" xr:uid="{00000000-0005-0000-0000-0000C90D0000}"/>
    <cellStyle name="Comma 4 4 5 2" xfId="19185" xr:uid="{00000000-0005-0000-0000-0000CA0D0000}"/>
    <cellStyle name="Comma 4 4 5 2 2" xfId="23992" xr:uid="{00000000-0005-0000-0000-0000CB0D0000}"/>
    <cellStyle name="Comma 4 4 5 2 3" xfId="27177" xr:uid="{00000000-0005-0000-0000-0000CC0D0000}"/>
    <cellStyle name="Comma 4 4 5 3" xfId="12140" xr:uid="{00000000-0005-0000-0000-0000CD0D0000}"/>
    <cellStyle name="Comma 4 4 5 3 2" xfId="22817" xr:uid="{00000000-0005-0000-0000-0000CE0D0000}"/>
    <cellStyle name="Comma 4 4 5 3 3" xfId="26002" xr:uid="{00000000-0005-0000-0000-0000CF0D0000}"/>
    <cellStyle name="Comma 4 4 5 4" xfId="21406" xr:uid="{00000000-0005-0000-0000-0000D00D0000}"/>
    <cellStyle name="Comma 4 4 5 5" xfId="24591" xr:uid="{00000000-0005-0000-0000-0000D10D0000}"/>
    <cellStyle name="Comma 4 4 6" xfId="1287" xr:uid="{00000000-0005-0000-0000-0000D20D0000}"/>
    <cellStyle name="Comma 4 4 6 2" xfId="20578" xr:uid="{00000000-0005-0000-0000-0000D30D0000}"/>
    <cellStyle name="Comma 4 4 6 2 2" xfId="24123" xr:uid="{00000000-0005-0000-0000-0000D40D0000}"/>
    <cellStyle name="Comma 4 4 6 2 3" xfId="27308" xr:uid="{00000000-0005-0000-0000-0000D50D0000}"/>
    <cellStyle name="Comma 4 4 6 3" xfId="12375" xr:uid="{00000000-0005-0000-0000-0000D60D0000}"/>
    <cellStyle name="Comma 4 4 6 3 2" xfId="23052" xr:uid="{00000000-0005-0000-0000-0000D70D0000}"/>
    <cellStyle name="Comma 4 4 6 3 3" xfId="26237" xr:uid="{00000000-0005-0000-0000-0000D80D0000}"/>
    <cellStyle name="Comma 4 4 6 4" xfId="21407" xr:uid="{00000000-0005-0000-0000-0000D90D0000}"/>
    <cellStyle name="Comma 4 4 6 5" xfId="24592" xr:uid="{00000000-0005-0000-0000-0000DA0D0000}"/>
    <cellStyle name="Comma 4 4 7" xfId="12939" xr:uid="{00000000-0005-0000-0000-0000DB0D0000}"/>
    <cellStyle name="Comma 4 4 7 2" xfId="23292" xr:uid="{00000000-0005-0000-0000-0000DC0D0000}"/>
    <cellStyle name="Comma 4 4 7 3" xfId="26477" xr:uid="{00000000-0005-0000-0000-0000DD0D0000}"/>
    <cellStyle name="Comma 4 4 8" xfId="11239" xr:uid="{00000000-0005-0000-0000-0000DE0D0000}"/>
    <cellStyle name="Comma 4 4 8 2" xfId="22404" xr:uid="{00000000-0005-0000-0000-0000DF0D0000}"/>
    <cellStyle name="Comma 4 4 8 3" xfId="25589" xr:uid="{00000000-0005-0000-0000-0000E00D0000}"/>
    <cellStyle name="Comma 4 4 9" xfId="14483" xr:uid="{00000000-0005-0000-0000-0000E10D0000}"/>
    <cellStyle name="Comma 4 4 9 2" xfId="23479" xr:uid="{00000000-0005-0000-0000-0000E20D0000}"/>
    <cellStyle name="Comma 4 4 9 3" xfId="26664" xr:uid="{00000000-0005-0000-0000-0000E30D0000}"/>
    <cellStyle name="Comma 4 5" xfId="113" xr:uid="{00000000-0005-0000-0000-0000E40D0000}"/>
    <cellStyle name="Comma 4 5 2" xfId="114" xr:uid="{00000000-0005-0000-0000-0000E50D0000}"/>
    <cellStyle name="Comma 4 5 2 2" xfId="22229" xr:uid="{00000000-0005-0000-0000-0000E60D0000}"/>
    <cellStyle name="Comma 4 5 2 3" xfId="25414" xr:uid="{00000000-0005-0000-0000-0000E70D0000}"/>
    <cellStyle name="Comma 4 5 3" xfId="22020" xr:uid="{00000000-0005-0000-0000-0000E80D0000}"/>
    <cellStyle name="Comma 4 5 4" xfId="25205" xr:uid="{00000000-0005-0000-0000-0000E90D0000}"/>
    <cellStyle name="Comma 4 6" xfId="115" xr:uid="{00000000-0005-0000-0000-0000EA0D0000}"/>
    <cellStyle name="Comma 4 6 2" xfId="23426" xr:uid="{00000000-0005-0000-0000-0000EB0D0000}"/>
    <cellStyle name="Comma 4 6 3" xfId="26611" xr:uid="{00000000-0005-0000-0000-0000EC0D0000}"/>
    <cellStyle name="Comma 4 7" xfId="10019" xr:uid="{00000000-0005-0000-0000-0000ED0D0000}"/>
    <cellStyle name="Comma 4 7 2" xfId="22038" xr:uid="{00000000-0005-0000-0000-0000EE0D0000}"/>
    <cellStyle name="Comma 4 7 3" xfId="25223" xr:uid="{00000000-0005-0000-0000-0000EF0D0000}"/>
    <cellStyle name="Comma 4 8" xfId="20992" xr:uid="{00000000-0005-0000-0000-0000F00D0000}"/>
    <cellStyle name="Comma 4 9" xfId="24177" xr:uid="{00000000-0005-0000-0000-0000F10D0000}"/>
    <cellStyle name="Comma 5" xfId="116" xr:uid="{00000000-0005-0000-0000-0000F20D0000}"/>
    <cellStyle name="Comma 5 2" xfId="117" xr:uid="{00000000-0005-0000-0000-0000F30D0000}"/>
    <cellStyle name="Comma 5 2 2" xfId="118" xr:uid="{00000000-0005-0000-0000-0000F40D0000}"/>
    <cellStyle name="Comma 5 2 2 2" xfId="22239" xr:uid="{00000000-0005-0000-0000-0000F50D0000}"/>
    <cellStyle name="Comma 5 2 2 3" xfId="25424" xr:uid="{00000000-0005-0000-0000-0000F60D0000}"/>
    <cellStyle name="Comma 5 2 3" xfId="14116" xr:uid="{00000000-0005-0000-0000-0000F70D0000}"/>
    <cellStyle name="Comma 5 2 3 2" xfId="23436" xr:uid="{00000000-0005-0000-0000-0000F80D0000}"/>
    <cellStyle name="Comma 5 2 3 3" xfId="26621" xr:uid="{00000000-0005-0000-0000-0000F90D0000}"/>
    <cellStyle name="Comma 5 2 4" xfId="10029" xr:uid="{00000000-0005-0000-0000-0000FA0D0000}"/>
    <cellStyle name="Comma 5 2 4 2" xfId="22048" xr:uid="{00000000-0005-0000-0000-0000FB0D0000}"/>
    <cellStyle name="Comma 5 2 4 3" xfId="25233" xr:uid="{00000000-0005-0000-0000-0000FC0D0000}"/>
    <cellStyle name="Comma 5 2 5" xfId="20998" xr:uid="{00000000-0005-0000-0000-0000FD0D0000}"/>
    <cellStyle name="Comma 5 2 6" xfId="24183" xr:uid="{00000000-0005-0000-0000-0000FE0D0000}"/>
    <cellStyle name="Comma 5 3" xfId="119" xr:uid="{00000000-0005-0000-0000-0000FF0D0000}"/>
    <cellStyle name="Comma 5 3 2" xfId="120" xr:uid="{00000000-0005-0000-0000-0000000E0000}"/>
    <cellStyle name="Comma 5 3 2 2" xfId="121" xr:uid="{00000000-0005-0000-0000-0000010E0000}"/>
    <cellStyle name="Comma 5 3 2 2 2" xfId="22406" xr:uid="{00000000-0005-0000-0000-0000020E0000}"/>
    <cellStyle name="Comma 5 3 2 2 3" xfId="25591" xr:uid="{00000000-0005-0000-0000-0000030E0000}"/>
    <cellStyle name="Comma 5 3 2 3" xfId="14471" xr:uid="{00000000-0005-0000-0000-0000040E0000}"/>
    <cellStyle name="Comma 5 3 2 3 2" xfId="23471" xr:uid="{00000000-0005-0000-0000-0000050E0000}"/>
    <cellStyle name="Comma 5 3 2 3 3" xfId="26656" xr:uid="{00000000-0005-0000-0000-0000060E0000}"/>
    <cellStyle name="Comma 5 3 2 4" xfId="10064" xr:uid="{00000000-0005-0000-0000-0000070E0000}"/>
    <cellStyle name="Comma 5 3 2 4 2" xfId="22083" xr:uid="{00000000-0005-0000-0000-0000080E0000}"/>
    <cellStyle name="Comma 5 3 2 4 3" xfId="25268" xr:uid="{00000000-0005-0000-0000-0000090E0000}"/>
    <cellStyle name="Comma 5 3 2 5" xfId="21012" xr:uid="{00000000-0005-0000-0000-00000A0E0000}"/>
    <cellStyle name="Comma 5 3 2 6" xfId="24197" xr:uid="{00000000-0005-0000-0000-00000B0E0000}"/>
    <cellStyle name="Comma 5 3 3" xfId="122" xr:uid="{00000000-0005-0000-0000-00000C0E0000}"/>
    <cellStyle name="Comma 5 3 3 2" xfId="123" xr:uid="{00000000-0005-0000-0000-00000D0E0000}"/>
    <cellStyle name="Comma 5 3 3 2 2" xfId="22407" xr:uid="{00000000-0005-0000-0000-00000E0E0000}"/>
    <cellStyle name="Comma 5 3 3 2 3" xfId="25592" xr:uid="{00000000-0005-0000-0000-00000F0E0000}"/>
    <cellStyle name="Comma 5 3 3 3" xfId="14875" xr:uid="{00000000-0005-0000-0000-0000100E0000}"/>
    <cellStyle name="Comma 5 3 3 3 2" xfId="23520" xr:uid="{00000000-0005-0000-0000-0000110E0000}"/>
    <cellStyle name="Comma 5 3 3 3 3" xfId="26705" xr:uid="{00000000-0005-0000-0000-0000120E0000}"/>
    <cellStyle name="Comma 5 3 3 4" xfId="10113" xr:uid="{00000000-0005-0000-0000-0000130E0000}"/>
    <cellStyle name="Comma 5 3 3 4 2" xfId="22132" xr:uid="{00000000-0005-0000-0000-0000140E0000}"/>
    <cellStyle name="Comma 5 3 3 4 3" xfId="25317" xr:uid="{00000000-0005-0000-0000-0000150E0000}"/>
    <cellStyle name="Comma 5 3 3 5" xfId="21062" xr:uid="{00000000-0005-0000-0000-0000160E0000}"/>
    <cellStyle name="Comma 5 3 3 6" xfId="24247" xr:uid="{00000000-0005-0000-0000-0000170E0000}"/>
    <cellStyle name="Comma 5 3 4" xfId="124" xr:uid="{00000000-0005-0000-0000-0000180E0000}"/>
    <cellStyle name="Comma 5 3 4 2" xfId="22240" xr:uid="{00000000-0005-0000-0000-0000190E0000}"/>
    <cellStyle name="Comma 5 3 4 3" xfId="25425" xr:uid="{00000000-0005-0000-0000-00001A0E0000}"/>
    <cellStyle name="Comma 5 3 5" xfId="14117" xr:uid="{00000000-0005-0000-0000-00001B0E0000}"/>
    <cellStyle name="Comma 5 3 5 2" xfId="23437" xr:uid="{00000000-0005-0000-0000-00001C0E0000}"/>
    <cellStyle name="Comma 5 3 5 3" xfId="26622" xr:uid="{00000000-0005-0000-0000-00001D0E0000}"/>
    <cellStyle name="Comma 5 3 6" xfId="10030" xr:uid="{00000000-0005-0000-0000-00001E0E0000}"/>
    <cellStyle name="Comma 5 3 6 2" xfId="22049" xr:uid="{00000000-0005-0000-0000-00001F0E0000}"/>
    <cellStyle name="Comma 5 3 6 3" xfId="25234" xr:uid="{00000000-0005-0000-0000-0000200E0000}"/>
    <cellStyle name="Comma 5 3 7" xfId="20999" xr:uid="{00000000-0005-0000-0000-0000210E0000}"/>
    <cellStyle name="Comma 5 3 8" xfId="24184" xr:uid="{00000000-0005-0000-0000-0000220E0000}"/>
    <cellStyle name="Comma 5 4" xfId="125" xr:uid="{00000000-0005-0000-0000-0000230E0000}"/>
    <cellStyle name="Comma 5 4 2" xfId="126" xr:uid="{00000000-0005-0000-0000-0000240E0000}"/>
    <cellStyle name="Comma 5 4 2 2" xfId="22408" xr:uid="{00000000-0005-0000-0000-0000250E0000}"/>
    <cellStyle name="Comma 5 4 2 3" xfId="25593" xr:uid="{00000000-0005-0000-0000-0000260E0000}"/>
    <cellStyle name="Comma 5 4 3" xfId="14472" xr:uid="{00000000-0005-0000-0000-0000270E0000}"/>
    <cellStyle name="Comma 5 4 3 2" xfId="23472" xr:uid="{00000000-0005-0000-0000-0000280E0000}"/>
    <cellStyle name="Comma 5 4 3 3" xfId="26657" xr:uid="{00000000-0005-0000-0000-0000290E0000}"/>
    <cellStyle name="Comma 5 4 4" xfId="10065" xr:uid="{00000000-0005-0000-0000-00002A0E0000}"/>
    <cellStyle name="Comma 5 4 4 2" xfId="22084" xr:uid="{00000000-0005-0000-0000-00002B0E0000}"/>
    <cellStyle name="Comma 5 4 4 3" xfId="25269" xr:uid="{00000000-0005-0000-0000-00002C0E0000}"/>
    <cellStyle name="Comma 5 4 5" xfId="21013" xr:uid="{00000000-0005-0000-0000-00002D0E0000}"/>
    <cellStyle name="Comma 5 4 6" xfId="24198" xr:uid="{00000000-0005-0000-0000-00002E0E0000}"/>
    <cellStyle name="Comma 5 5" xfId="127" xr:uid="{00000000-0005-0000-0000-00002F0E0000}"/>
    <cellStyle name="Comma 5 5 2" xfId="128" xr:uid="{00000000-0005-0000-0000-0000300E0000}"/>
    <cellStyle name="Comma 5 5 2 2" xfId="22238" xr:uid="{00000000-0005-0000-0000-0000310E0000}"/>
    <cellStyle name="Comma 5 5 2 3" xfId="25423" xr:uid="{00000000-0005-0000-0000-0000320E0000}"/>
    <cellStyle name="Comma 5 5 3" xfId="22021" xr:uid="{00000000-0005-0000-0000-0000330E0000}"/>
    <cellStyle name="Comma 5 5 4" xfId="25206" xr:uid="{00000000-0005-0000-0000-0000340E0000}"/>
    <cellStyle name="Comma 5 6" xfId="129" xr:uid="{00000000-0005-0000-0000-0000350E0000}"/>
    <cellStyle name="Comma 5 6 2" xfId="23435" xr:uid="{00000000-0005-0000-0000-0000360E0000}"/>
    <cellStyle name="Comma 5 6 3" xfId="26620" xr:uid="{00000000-0005-0000-0000-0000370E0000}"/>
    <cellStyle name="Comma 5 7" xfId="10028" xr:uid="{00000000-0005-0000-0000-0000380E0000}"/>
    <cellStyle name="Comma 5 7 2" xfId="22047" xr:uid="{00000000-0005-0000-0000-0000390E0000}"/>
    <cellStyle name="Comma 5 7 3" xfId="25232" xr:uid="{00000000-0005-0000-0000-00003A0E0000}"/>
    <cellStyle name="Comma 5 8" xfId="20997" xr:uid="{00000000-0005-0000-0000-00003B0E0000}"/>
    <cellStyle name="Comma 5 9" xfId="24182" xr:uid="{00000000-0005-0000-0000-00003C0E0000}"/>
    <cellStyle name="Comma 6" xfId="130" xr:uid="{00000000-0005-0000-0000-00003D0E0000}"/>
    <cellStyle name="Comma 6 10" xfId="1288" xr:uid="{00000000-0005-0000-0000-00003E0E0000}"/>
    <cellStyle name="Comma 6 10 2" xfId="15877" xr:uid="{00000000-0005-0000-0000-00003F0E0000}"/>
    <cellStyle name="Comma 6 10 2 2" xfId="23635" xr:uid="{00000000-0005-0000-0000-0000400E0000}"/>
    <cellStyle name="Comma 6 10 2 3" xfId="26820" xr:uid="{00000000-0005-0000-0000-0000410E0000}"/>
    <cellStyle name="Comma 6 10 3" xfId="11196" xr:uid="{00000000-0005-0000-0000-0000420E0000}"/>
    <cellStyle name="Comma 6 10 3 2" xfId="22364" xr:uid="{00000000-0005-0000-0000-0000430E0000}"/>
    <cellStyle name="Comma 6 10 3 3" xfId="25549" xr:uid="{00000000-0005-0000-0000-0000440E0000}"/>
    <cellStyle name="Comma 6 10 4" xfId="21408" xr:uid="{00000000-0005-0000-0000-0000450E0000}"/>
    <cellStyle name="Comma 6 10 5" xfId="24593" xr:uid="{00000000-0005-0000-0000-0000460E0000}"/>
    <cellStyle name="Comma 6 11" xfId="1289" xr:uid="{00000000-0005-0000-0000-0000470E0000}"/>
    <cellStyle name="Comma 6 11 2" xfId="16111" xr:uid="{00000000-0005-0000-0000-0000480E0000}"/>
    <cellStyle name="Comma 6 11 2 2" xfId="23659" xr:uid="{00000000-0005-0000-0000-0000490E0000}"/>
    <cellStyle name="Comma 6 11 2 3" xfId="26844" xr:uid="{00000000-0005-0000-0000-00004A0E0000}"/>
    <cellStyle name="Comma 6 11 3" xfId="11783" xr:uid="{00000000-0005-0000-0000-00004B0E0000}"/>
    <cellStyle name="Comma 6 11 3 2" xfId="22461" xr:uid="{00000000-0005-0000-0000-00004C0E0000}"/>
    <cellStyle name="Comma 6 11 3 3" xfId="25646" xr:uid="{00000000-0005-0000-0000-00004D0E0000}"/>
    <cellStyle name="Comma 6 11 4" xfId="21409" xr:uid="{00000000-0005-0000-0000-00004E0E0000}"/>
    <cellStyle name="Comma 6 11 5" xfId="24594" xr:uid="{00000000-0005-0000-0000-00004F0E0000}"/>
    <cellStyle name="Comma 6 12" xfId="1290" xr:uid="{00000000-0005-0000-0000-0000500E0000}"/>
    <cellStyle name="Comma 6 12 2" xfId="17634" xr:uid="{00000000-0005-0000-0000-0000510E0000}"/>
    <cellStyle name="Comma 6 12 2 2" xfId="23819" xr:uid="{00000000-0005-0000-0000-0000520E0000}"/>
    <cellStyle name="Comma 6 12 2 3" xfId="27004" xr:uid="{00000000-0005-0000-0000-0000530E0000}"/>
    <cellStyle name="Comma 6 12 3" xfId="11943" xr:uid="{00000000-0005-0000-0000-0000540E0000}"/>
    <cellStyle name="Comma 6 12 3 2" xfId="22621" xr:uid="{00000000-0005-0000-0000-0000550E0000}"/>
    <cellStyle name="Comma 6 12 3 3" xfId="25806" xr:uid="{00000000-0005-0000-0000-0000560E0000}"/>
    <cellStyle name="Comma 6 12 4" xfId="21410" xr:uid="{00000000-0005-0000-0000-0000570E0000}"/>
    <cellStyle name="Comma 6 12 5" xfId="24595" xr:uid="{00000000-0005-0000-0000-0000580E0000}"/>
    <cellStyle name="Comma 6 13" xfId="1291" xr:uid="{00000000-0005-0000-0000-0000590E0000}"/>
    <cellStyle name="Comma 6 13 2" xfId="12104" xr:uid="{00000000-0005-0000-0000-00005A0E0000}"/>
    <cellStyle name="Comma 6 13 2 2" xfId="22781" xr:uid="{00000000-0005-0000-0000-00005B0E0000}"/>
    <cellStyle name="Comma 6 13 2 3" xfId="25966" xr:uid="{00000000-0005-0000-0000-00005C0E0000}"/>
    <cellStyle name="Comma 6 13 3" xfId="21411" xr:uid="{00000000-0005-0000-0000-00005D0E0000}"/>
    <cellStyle name="Comma 6 13 4" xfId="24596" xr:uid="{00000000-0005-0000-0000-00005E0E0000}"/>
    <cellStyle name="Comma 6 14" xfId="1292" xr:uid="{00000000-0005-0000-0000-00005F0E0000}"/>
    <cellStyle name="Comma 6 14 2" xfId="12344" xr:uid="{00000000-0005-0000-0000-0000600E0000}"/>
    <cellStyle name="Comma 6 14 2 2" xfId="23021" xr:uid="{00000000-0005-0000-0000-0000610E0000}"/>
    <cellStyle name="Comma 6 14 2 3" xfId="26206" xr:uid="{00000000-0005-0000-0000-0000620E0000}"/>
    <cellStyle name="Comma 6 14 3" xfId="21412" xr:uid="{00000000-0005-0000-0000-0000630E0000}"/>
    <cellStyle name="Comma 6 14 4" xfId="24597" xr:uid="{00000000-0005-0000-0000-0000640E0000}"/>
    <cellStyle name="Comma 6 15" xfId="12584" xr:uid="{00000000-0005-0000-0000-0000650E0000}"/>
    <cellStyle name="Comma 6 15 2" xfId="23261" xr:uid="{00000000-0005-0000-0000-0000660E0000}"/>
    <cellStyle name="Comma 6 15 3" xfId="26446" xr:uid="{00000000-0005-0000-0000-0000670E0000}"/>
    <cellStyle name="Comma 6 16" xfId="10206" xr:uid="{00000000-0005-0000-0000-0000680E0000}"/>
    <cellStyle name="Comma 6 16 2" xfId="22241" xr:uid="{00000000-0005-0000-0000-0000690E0000}"/>
    <cellStyle name="Comma 6 16 3" xfId="25426" xr:uid="{00000000-0005-0000-0000-00006A0E0000}"/>
    <cellStyle name="Comma 6 17" xfId="14118" xr:uid="{00000000-0005-0000-0000-00006B0E0000}"/>
    <cellStyle name="Comma 6 17 2" xfId="23438" xr:uid="{00000000-0005-0000-0000-00006C0E0000}"/>
    <cellStyle name="Comma 6 17 3" xfId="26623" xr:uid="{00000000-0005-0000-0000-00006D0E0000}"/>
    <cellStyle name="Comma 6 18" xfId="10031" xr:uid="{00000000-0005-0000-0000-00006E0E0000}"/>
    <cellStyle name="Comma 6 18 2" xfId="22050" xr:uid="{00000000-0005-0000-0000-00006F0E0000}"/>
    <cellStyle name="Comma 6 18 3" xfId="25235" xr:uid="{00000000-0005-0000-0000-0000700E0000}"/>
    <cellStyle name="Comma 6 19" xfId="21000" xr:uid="{00000000-0005-0000-0000-0000710E0000}"/>
    <cellStyle name="Comma 6 2" xfId="131" xr:uid="{00000000-0005-0000-0000-0000720E0000}"/>
    <cellStyle name="Comma 6 2 10" xfId="1293" xr:uid="{00000000-0005-0000-0000-0000730E0000}"/>
    <cellStyle name="Comma 6 2 10 2" xfId="16112" xr:uid="{00000000-0005-0000-0000-0000740E0000}"/>
    <cellStyle name="Comma 6 2 10 2 2" xfId="23660" xr:uid="{00000000-0005-0000-0000-0000750E0000}"/>
    <cellStyle name="Comma 6 2 10 2 3" xfId="26845" xr:uid="{00000000-0005-0000-0000-0000760E0000}"/>
    <cellStyle name="Comma 6 2 10 3" xfId="11784" xr:uid="{00000000-0005-0000-0000-0000770E0000}"/>
    <cellStyle name="Comma 6 2 10 3 2" xfId="22462" xr:uid="{00000000-0005-0000-0000-0000780E0000}"/>
    <cellStyle name="Comma 6 2 10 3 3" xfId="25647" xr:uid="{00000000-0005-0000-0000-0000790E0000}"/>
    <cellStyle name="Comma 6 2 10 4" xfId="21413" xr:uid="{00000000-0005-0000-0000-00007A0E0000}"/>
    <cellStyle name="Comma 6 2 10 5" xfId="24598" xr:uid="{00000000-0005-0000-0000-00007B0E0000}"/>
    <cellStyle name="Comma 6 2 11" xfId="1294" xr:uid="{00000000-0005-0000-0000-00007C0E0000}"/>
    <cellStyle name="Comma 6 2 11 2" xfId="17635" xr:uid="{00000000-0005-0000-0000-00007D0E0000}"/>
    <cellStyle name="Comma 6 2 11 2 2" xfId="23820" xr:uid="{00000000-0005-0000-0000-00007E0E0000}"/>
    <cellStyle name="Comma 6 2 11 2 3" xfId="27005" xr:uid="{00000000-0005-0000-0000-00007F0E0000}"/>
    <cellStyle name="Comma 6 2 11 3" xfId="11944" xr:uid="{00000000-0005-0000-0000-0000800E0000}"/>
    <cellStyle name="Comma 6 2 11 3 2" xfId="22622" xr:uid="{00000000-0005-0000-0000-0000810E0000}"/>
    <cellStyle name="Comma 6 2 11 3 3" xfId="25807" xr:uid="{00000000-0005-0000-0000-0000820E0000}"/>
    <cellStyle name="Comma 6 2 11 4" xfId="21414" xr:uid="{00000000-0005-0000-0000-0000830E0000}"/>
    <cellStyle name="Comma 6 2 11 5" xfId="24599" xr:uid="{00000000-0005-0000-0000-0000840E0000}"/>
    <cellStyle name="Comma 6 2 12" xfId="1295" xr:uid="{00000000-0005-0000-0000-0000850E0000}"/>
    <cellStyle name="Comma 6 2 12 2" xfId="12105" xr:uid="{00000000-0005-0000-0000-0000860E0000}"/>
    <cellStyle name="Comma 6 2 12 2 2" xfId="22782" xr:uid="{00000000-0005-0000-0000-0000870E0000}"/>
    <cellStyle name="Comma 6 2 12 2 3" xfId="25967" xr:uid="{00000000-0005-0000-0000-0000880E0000}"/>
    <cellStyle name="Comma 6 2 12 3" xfId="21415" xr:uid="{00000000-0005-0000-0000-0000890E0000}"/>
    <cellStyle name="Comma 6 2 12 4" xfId="24600" xr:uid="{00000000-0005-0000-0000-00008A0E0000}"/>
    <cellStyle name="Comma 6 2 13" xfId="1296" xr:uid="{00000000-0005-0000-0000-00008B0E0000}"/>
    <cellStyle name="Comma 6 2 13 2" xfId="12345" xr:uid="{00000000-0005-0000-0000-00008C0E0000}"/>
    <cellStyle name="Comma 6 2 13 2 2" xfId="23022" xr:uid="{00000000-0005-0000-0000-00008D0E0000}"/>
    <cellStyle name="Comma 6 2 13 2 3" xfId="26207" xr:uid="{00000000-0005-0000-0000-00008E0E0000}"/>
    <cellStyle name="Comma 6 2 13 3" xfId="21416" xr:uid="{00000000-0005-0000-0000-00008F0E0000}"/>
    <cellStyle name="Comma 6 2 13 4" xfId="24601" xr:uid="{00000000-0005-0000-0000-0000900E0000}"/>
    <cellStyle name="Comma 6 2 14" xfId="12585" xr:uid="{00000000-0005-0000-0000-0000910E0000}"/>
    <cellStyle name="Comma 6 2 14 2" xfId="23262" xr:uid="{00000000-0005-0000-0000-0000920E0000}"/>
    <cellStyle name="Comma 6 2 14 3" xfId="26447" xr:uid="{00000000-0005-0000-0000-0000930E0000}"/>
    <cellStyle name="Comma 6 2 15" xfId="10207" xr:uid="{00000000-0005-0000-0000-0000940E0000}"/>
    <cellStyle name="Comma 6 2 15 2" xfId="22242" xr:uid="{00000000-0005-0000-0000-0000950E0000}"/>
    <cellStyle name="Comma 6 2 15 3" xfId="25427" xr:uid="{00000000-0005-0000-0000-0000960E0000}"/>
    <cellStyle name="Comma 6 2 16" xfId="14119" xr:uid="{00000000-0005-0000-0000-0000970E0000}"/>
    <cellStyle name="Comma 6 2 16 2" xfId="23439" xr:uid="{00000000-0005-0000-0000-0000980E0000}"/>
    <cellStyle name="Comma 6 2 16 3" xfId="26624" xr:uid="{00000000-0005-0000-0000-0000990E0000}"/>
    <cellStyle name="Comma 6 2 17" xfId="10032" xr:uid="{00000000-0005-0000-0000-00009A0E0000}"/>
    <cellStyle name="Comma 6 2 17 2" xfId="22051" xr:uid="{00000000-0005-0000-0000-00009B0E0000}"/>
    <cellStyle name="Comma 6 2 17 3" xfId="25236" xr:uid="{00000000-0005-0000-0000-00009C0E0000}"/>
    <cellStyle name="Comma 6 2 18" xfId="21001" xr:uid="{00000000-0005-0000-0000-00009D0E0000}"/>
    <cellStyle name="Comma 6 2 19" xfId="24186" xr:uid="{00000000-0005-0000-0000-00009E0E0000}"/>
    <cellStyle name="Comma 6 2 2" xfId="132" xr:uid="{00000000-0005-0000-0000-00009F0E0000}"/>
    <cellStyle name="Comma 6 2 2 10" xfId="1297" xr:uid="{00000000-0005-0000-0000-0000A00E0000}"/>
    <cellStyle name="Comma 6 2 2 10 2" xfId="17636" xr:uid="{00000000-0005-0000-0000-0000A10E0000}"/>
    <cellStyle name="Comma 6 2 2 10 2 2" xfId="23821" xr:uid="{00000000-0005-0000-0000-0000A20E0000}"/>
    <cellStyle name="Comma 6 2 2 10 2 3" xfId="27006" xr:uid="{00000000-0005-0000-0000-0000A30E0000}"/>
    <cellStyle name="Comma 6 2 2 10 3" xfId="11945" xr:uid="{00000000-0005-0000-0000-0000A40E0000}"/>
    <cellStyle name="Comma 6 2 2 10 3 2" xfId="22623" xr:uid="{00000000-0005-0000-0000-0000A50E0000}"/>
    <cellStyle name="Comma 6 2 2 10 3 3" xfId="25808" xr:uid="{00000000-0005-0000-0000-0000A60E0000}"/>
    <cellStyle name="Comma 6 2 2 10 4" xfId="21417" xr:uid="{00000000-0005-0000-0000-0000A70E0000}"/>
    <cellStyle name="Comma 6 2 2 10 5" xfId="24602" xr:uid="{00000000-0005-0000-0000-0000A80E0000}"/>
    <cellStyle name="Comma 6 2 2 11" xfId="1298" xr:uid="{00000000-0005-0000-0000-0000A90E0000}"/>
    <cellStyle name="Comma 6 2 2 11 2" xfId="12106" xr:uid="{00000000-0005-0000-0000-0000AA0E0000}"/>
    <cellStyle name="Comma 6 2 2 11 2 2" xfId="22783" xr:uid="{00000000-0005-0000-0000-0000AB0E0000}"/>
    <cellStyle name="Comma 6 2 2 11 2 3" xfId="25968" xr:uid="{00000000-0005-0000-0000-0000AC0E0000}"/>
    <cellStyle name="Comma 6 2 2 11 3" xfId="21418" xr:uid="{00000000-0005-0000-0000-0000AD0E0000}"/>
    <cellStyle name="Comma 6 2 2 11 4" xfId="24603" xr:uid="{00000000-0005-0000-0000-0000AE0E0000}"/>
    <cellStyle name="Comma 6 2 2 12" xfId="1299" xr:uid="{00000000-0005-0000-0000-0000AF0E0000}"/>
    <cellStyle name="Comma 6 2 2 12 2" xfId="12346" xr:uid="{00000000-0005-0000-0000-0000B00E0000}"/>
    <cellStyle name="Comma 6 2 2 12 2 2" xfId="23023" xr:uid="{00000000-0005-0000-0000-0000B10E0000}"/>
    <cellStyle name="Comma 6 2 2 12 2 3" xfId="26208" xr:uid="{00000000-0005-0000-0000-0000B20E0000}"/>
    <cellStyle name="Comma 6 2 2 12 3" xfId="21419" xr:uid="{00000000-0005-0000-0000-0000B30E0000}"/>
    <cellStyle name="Comma 6 2 2 12 4" xfId="24604" xr:uid="{00000000-0005-0000-0000-0000B40E0000}"/>
    <cellStyle name="Comma 6 2 2 13" xfId="12586" xr:uid="{00000000-0005-0000-0000-0000B50E0000}"/>
    <cellStyle name="Comma 6 2 2 13 2" xfId="23263" xr:uid="{00000000-0005-0000-0000-0000B60E0000}"/>
    <cellStyle name="Comma 6 2 2 13 3" xfId="26448" xr:uid="{00000000-0005-0000-0000-0000B70E0000}"/>
    <cellStyle name="Comma 6 2 2 14" xfId="10208" xr:uid="{00000000-0005-0000-0000-0000B80E0000}"/>
    <cellStyle name="Comma 6 2 2 14 2" xfId="22243" xr:uid="{00000000-0005-0000-0000-0000B90E0000}"/>
    <cellStyle name="Comma 6 2 2 14 3" xfId="25428" xr:uid="{00000000-0005-0000-0000-0000BA0E0000}"/>
    <cellStyle name="Comma 6 2 2 15" xfId="14120" xr:uid="{00000000-0005-0000-0000-0000BB0E0000}"/>
    <cellStyle name="Comma 6 2 2 15 2" xfId="23440" xr:uid="{00000000-0005-0000-0000-0000BC0E0000}"/>
    <cellStyle name="Comma 6 2 2 15 3" xfId="26625" xr:uid="{00000000-0005-0000-0000-0000BD0E0000}"/>
    <cellStyle name="Comma 6 2 2 16" xfId="10033" xr:uid="{00000000-0005-0000-0000-0000BE0E0000}"/>
    <cellStyle name="Comma 6 2 2 16 2" xfId="22052" xr:uid="{00000000-0005-0000-0000-0000BF0E0000}"/>
    <cellStyle name="Comma 6 2 2 16 3" xfId="25237" xr:uid="{00000000-0005-0000-0000-0000C00E0000}"/>
    <cellStyle name="Comma 6 2 2 17" xfId="21002" xr:uid="{00000000-0005-0000-0000-0000C10E0000}"/>
    <cellStyle name="Comma 6 2 2 18" xfId="24187" xr:uid="{00000000-0005-0000-0000-0000C20E0000}"/>
    <cellStyle name="Comma 6 2 2 2" xfId="133" xr:uid="{00000000-0005-0000-0000-0000C30E0000}"/>
    <cellStyle name="Comma 6 2 2 2 10" xfId="1300" xr:uid="{00000000-0005-0000-0000-0000C40E0000}"/>
    <cellStyle name="Comma 6 2 2 2 10 2" xfId="12107" xr:uid="{00000000-0005-0000-0000-0000C50E0000}"/>
    <cellStyle name="Comma 6 2 2 2 10 2 2" xfId="22784" xr:uid="{00000000-0005-0000-0000-0000C60E0000}"/>
    <cellStyle name="Comma 6 2 2 2 10 2 3" xfId="25969" xr:uid="{00000000-0005-0000-0000-0000C70E0000}"/>
    <cellStyle name="Comma 6 2 2 2 10 3" xfId="21420" xr:uid="{00000000-0005-0000-0000-0000C80E0000}"/>
    <cellStyle name="Comma 6 2 2 2 10 4" xfId="24605" xr:uid="{00000000-0005-0000-0000-0000C90E0000}"/>
    <cellStyle name="Comma 6 2 2 2 11" xfId="1301" xr:uid="{00000000-0005-0000-0000-0000CA0E0000}"/>
    <cellStyle name="Comma 6 2 2 2 11 2" xfId="12347" xr:uid="{00000000-0005-0000-0000-0000CB0E0000}"/>
    <cellStyle name="Comma 6 2 2 2 11 2 2" xfId="23024" xr:uid="{00000000-0005-0000-0000-0000CC0E0000}"/>
    <cellStyle name="Comma 6 2 2 2 11 2 3" xfId="26209" xr:uid="{00000000-0005-0000-0000-0000CD0E0000}"/>
    <cellStyle name="Comma 6 2 2 2 11 3" xfId="21421" xr:uid="{00000000-0005-0000-0000-0000CE0E0000}"/>
    <cellStyle name="Comma 6 2 2 2 11 4" xfId="24606" xr:uid="{00000000-0005-0000-0000-0000CF0E0000}"/>
    <cellStyle name="Comma 6 2 2 2 12" xfId="12587" xr:uid="{00000000-0005-0000-0000-0000D00E0000}"/>
    <cellStyle name="Comma 6 2 2 2 12 2" xfId="23264" xr:uid="{00000000-0005-0000-0000-0000D10E0000}"/>
    <cellStyle name="Comma 6 2 2 2 12 3" xfId="26449" xr:uid="{00000000-0005-0000-0000-0000D20E0000}"/>
    <cellStyle name="Comma 6 2 2 2 13" xfId="10209" xr:uid="{00000000-0005-0000-0000-0000D30E0000}"/>
    <cellStyle name="Comma 6 2 2 2 13 2" xfId="22244" xr:uid="{00000000-0005-0000-0000-0000D40E0000}"/>
    <cellStyle name="Comma 6 2 2 2 13 3" xfId="25429" xr:uid="{00000000-0005-0000-0000-0000D50E0000}"/>
    <cellStyle name="Comma 6 2 2 2 14" xfId="14121" xr:uid="{00000000-0005-0000-0000-0000D60E0000}"/>
    <cellStyle name="Comma 6 2 2 2 14 2" xfId="23441" xr:uid="{00000000-0005-0000-0000-0000D70E0000}"/>
    <cellStyle name="Comma 6 2 2 2 14 3" xfId="26626" xr:uid="{00000000-0005-0000-0000-0000D80E0000}"/>
    <cellStyle name="Comma 6 2 2 2 15" xfId="10034" xr:uid="{00000000-0005-0000-0000-0000D90E0000}"/>
    <cellStyle name="Comma 6 2 2 2 15 2" xfId="22053" xr:uid="{00000000-0005-0000-0000-0000DA0E0000}"/>
    <cellStyle name="Comma 6 2 2 2 15 3" xfId="25238" xr:uid="{00000000-0005-0000-0000-0000DB0E0000}"/>
    <cellStyle name="Comma 6 2 2 2 16" xfId="21003" xr:uid="{00000000-0005-0000-0000-0000DC0E0000}"/>
    <cellStyle name="Comma 6 2 2 2 17" xfId="24188" xr:uid="{00000000-0005-0000-0000-0000DD0E0000}"/>
    <cellStyle name="Comma 6 2 2 2 2" xfId="134" xr:uid="{00000000-0005-0000-0000-0000DE0E0000}"/>
    <cellStyle name="Comma 6 2 2 2 2 10" xfId="1302" xr:uid="{00000000-0005-0000-0000-0000DF0E0000}"/>
    <cellStyle name="Comma 6 2 2 2 2 10 2" xfId="12348" xr:uid="{00000000-0005-0000-0000-0000E00E0000}"/>
    <cellStyle name="Comma 6 2 2 2 2 10 2 2" xfId="23025" xr:uid="{00000000-0005-0000-0000-0000E10E0000}"/>
    <cellStyle name="Comma 6 2 2 2 2 10 2 3" xfId="26210" xr:uid="{00000000-0005-0000-0000-0000E20E0000}"/>
    <cellStyle name="Comma 6 2 2 2 2 10 3" xfId="21422" xr:uid="{00000000-0005-0000-0000-0000E30E0000}"/>
    <cellStyle name="Comma 6 2 2 2 2 10 4" xfId="24607" xr:uid="{00000000-0005-0000-0000-0000E40E0000}"/>
    <cellStyle name="Comma 6 2 2 2 2 11" xfId="12588" xr:uid="{00000000-0005-0000-0000-0000E50E0000}"/>
    <cellStyle name="Comma 6 2 2 2 2 11 2" xfId="23265" xr:uid="{00000000-0005-0000-0000-0000E60E0000}"/>
    <cellStyle name="Comma 6 2 2 2 2 11 3" xfId="26450" xr:uid="{00000000-0005-0000-0000-0000E70E0000}"/>
    <cellStyle name="Comma 6 2 2 2 2 12" xfId="10210" xr:uid="{00000000-0005-0000-0000-0000E80E0000}"/>
    <cellStyle name="Comma 6 2 2 2 2 12 2" xfId="22245" xr:uid="{00000000-0005-0000-0000-0000E90E0000}"/>
    <cellStyle name="Comma 6 2 2 2 2 12 3" xfId="25430" xr:uid="{00000000-0005-0000-0000-0000EA0E0000}"/>
    <cellStyle name="Comma 6 2 2 2 2 13" xfId="14122" xr:uid="{00000000-0005-0000-0000-0000EB0E0000}"/>
    <cellStyle name="Comma 6 2 2 2 2 13 2" xfId="23442" xr:uid="{00000000-0005-0000-0000-0000EC0E0000}"/>
    <cellStyle name="Comma 6 2 2 2 2 13 3" xfId="26627" xr:uid="{00000000-0005-0000-0000-0000ED0E0000}"/>
    <cellStyle name="Comma 6 2 2 2 2 14" xfId="10035" xr:uid="{00000000-0005-0000-0000-0000EE0E0000}"/>
    <cellStyle name="Comma 6 2 2 2 2 14 2" xfId="22054" xr:uid="{00000000-0005-0000-0000-0000EF0E0000}"/>
    <cellStyle name="Comma 6 2 2 2 2 14 3" xfId="25239" xr:uid="{00000000-0005-0000-0000-0000F00E0000}"/>
    <cellStyle name="Comma 6 2 2 2 2 15" xfId="21034" xr:uid="{00000000-0005-0000-0000-0000F10E0000}"/>
    <cellStyle name="Comma 6 2 2 2 2 16" xfId="24219" xr:uid="{00000000-0005-0000-0000-0000F20E0000}"/>
    <cellStyle name="Comma 6 2 2 2 2 2" xfId="135" xr:uid="{00000000-0005-0000-0000-0000F30E0000}"/>
    <cellStyle name="Comma 6 2 2 2 2 2 10" xfId="10110" xr:uid="{00000000-0005-0000-0000-0000F40E0000}"/>
    <cellStyle name="Comma 6 2 2 2 2 2 10 2" xfId="22129" xr:uid="{00000000-0005-0000-0000-0000F50E0000}"/>
    <cellStyle name="Comma 6 2 2 2 2 2 10 3" xfId="25314" xr:uid="{00000000-0005-0000-0000-0000F60E0000}"/>
    <cellStyle name="Comma 6 2 2 2 2 2 11" xfId="21059" xr:uid="{00000000-0005-0000-0000-0000F70E0000}"/>
    <cellStyle name="Comma 6 2 2 2 2 2 12" xfId="24244" xr:uid="{00000000-0005-0000-0000-0000F80E0000}"/>
    <cellStyle name="Comma 6 2 2 2 2 2 2" xfId="136" xr:uid="{00000000-0005-0000-0000-0000F90E0000}"/>
    <cellStyle name="Comma 6 2 2 2 2 2 2 10" xfId="21423" xr:uid="{00000000-0005-0000-0000-0000FA0E0000}"/>
    <cellStyle name="Comma 6 2 2 2 2 2 2 11" xfId="24608" xr:uid="{00000000-0005-0000-0000-0000FB0E0000}"/>
    <cellStyle name="Comma 6 2 2 2 2 2 2 2" xfId="1303" xr:uid="{00000000-0005-0000-0000-0000FC0E0000}"/>
    <cellStyle name="Comma 6 2 2 2 2 2 2 2 2" xfId="17123" xr:uid="{00000000-0005-0000-0000-0000FD0E0000}"/>
    <cellStyle name="Comma 6 2 2 2 2 2 2 2 2 2" xfId="23776" xr:uid="{00000000-0005-0000-0000-0000FE0E0000}"/>
    <cellStyle name="Comma 6 2 2 2 2 2 2 2 2 3" xfId="26961" xr:uid="{00000000-0005-0000-0000-0000FF0E0000}"/>
    <cellStyle name="Comma 6 2 2 2 2 2 2 2 3" xfId="11900" xr:uid="{00000000-0005-0000-0000-0000000F0000}"/>
    <cellStyle name="Comma 6 2 2 2 2 2 2 2 3 2" xfId="22578" xr:uid="{00000000-0005-0000-0000-0000010F0000}"/>
    <cellStyle name="Comma 6 2 2 2 2 2 2 2 3 3" xfId="25763" xr:uid="{00000000-0005-0000-0000-0000020F0000}"/>
    <cellStyle name="Comma 6 2 2 2 2 2 2 2 4" xfId="21424" xr:uid="{00000000-0005-0000-0000-0000030F0000}"/>
    <cellStyle name="Comma 6 2 2 2 2 2 2 2 5" xfId="24609" xr:uid="{00000000-0005-0000-0000-0000040F0000}"/>
    <cellStyle name="Comma 6 2 2 2 2 2 2 3" xfId="1304" xr:uid="{00000000-0005-0000-0000-0000050F0000}"/>
    <cellStyle name="Comma 6 2 2 2 2 2 2 3 2" xfId="18646" xr:uid="{00000000-0005-0000-0000-0000060F0000}"/>
    <cellStyle name="Comma 6 2 2 2 2 2 2 3 2 2" xfId="23936" xr:uid="{00000000-0005-0000-0000-0000070F0000}"/>
    <cellStyle name="Comma 6 2 2 2 2 2 2 3 2 3" xfId="27121" xr:uid="{00000000-0005-0000-0000-0000080F0000}"/>
    <cellStyle name="Comma 6 2 2 2 2 2 2 3 3" xfId="12060" xr:uid="{00000000-0005-0000-0000-0000090F0000}"/>
    <cellStyle name="Comma 6 2 2 2 2 2 2 3 3 2" xfId="22738" xr:uid="{00000000-0005-0000-0000-00000A0F0000}"/>
    <cellStyle name="Comma 6 2 2 2 2 2 2 3 3 3" xfId="25923" xr:uid="{00000000-0005-0000-0000-00000B0F0000}"/>
    <cellStyle name="Comma 6 2 2 2 2 2 2 3 4" xfId="21425" xr:uid="{00000000-0005-0000-0000-00000C0F0000}"/>
    <cellStyle name="Comma 6 2 2 2 2 2 2 3 5" xfId="24610" xr:uid="{00000000-0005-0000-0000-00000D0F0000}"/>
    <cellStyle name="Comma 6 2 2 2 2 2 2 4" xfId="1305" xr:uid="{00000000-0005-0000-0000-00000E0F0000}"/>
    <cellStyle name="Comma 6 2 2 2 2 2 2 4 2" xfId="19947" xr:uid="{00000000-0005-0000-0000-00000F0F0000}"/>
    <cellStyle name="Comma 6 2 2 2 2 2 2 4 2 2" xfId="24073" xr:uid="{00000000-0005-0000-0000-0000100F0000}"/>
    <cellStyle name="Comma 6 2 2 2 2 2 2 4 2 3" xfId="27258" xr:uid="{00000000-0005-0000-0000-0000110F0000}"/>
    <cellStyle name="Comma 6 2 2 2 2 2 2 4 3" xfId="12301" xr:uid="{00000000-0005-0000-0000-0000120F0000}"/>
    <cellStyle name="Comma 6 2 2 2 2 2 2 4 3 2" xfId="22978" xr:uid="{00000000-0005-0000-0000-0000130F0000}"/>
    <cellStyle name="Comma 6 2 2 2 2 2 2 4 3 3" xfId="26163" xr:uid="{00000000-0005-0000-0000-0000140F0000}"/>
    <cellStyle name="Comma 6 2 2 2 2 2 2 4 4" xfId="21426" xr:uid="{00000000-0005-0000-0000-0000150F0000}"/>
    <cellStyle name="Comma 6 2 2 2 2 2 2 4 5" xfId="24611" xr:uid="{00000000-0005-0000-0000-0000160F0000}"/>
    <cellStyle name="Comma 6 2 2 2 2 2 2 5" xfId="1306" xr:uid="{00000000-0005-0000-0000-0000170F0000}"/>
    <cellStyle name="Comma 6 2 2 2 2 2 2 5 2" xfId="12461" xr:uid="{00000000-0005-0000-0000-0000180F0000}"/>
    <cellStyle name="Comma 6 2 2 2 2 2 2 5 2 2" xfId="23138" xr:uid="{00000000-0005-0000-0000-0000190F0000}"/>
    <cellStyle name="Comma 6 2 2 2 2 2 2 5 2 3" xfId="26323" xr:uid="{00000000-0005-0000-0000-00001A0F0000}"/>
    <cellStyle name="Comma 6 2 2 2 2 2 2 5 3" xfId="21427" xr:uid="{00000000-0005-0000-0000-00001B0F0000}"/>
    <cellStyle name="Comma 6 2 2 2 2 2 2 5 4" xfId="24612" xr:uid="{00000000-0005-0000-0000-00001C0F0000}"/>
    <cellStyle name="Comma 6 2 2 2 2 2 2 6" xfId="13595" xr:uid="{00000000-0005-0000-0000-00001D0F0000}"/>
    <cellStyle name="Comma 6 2 2 2 2 2 2 6 2" xfId="23378" xr:uid="{00000000-0005-0000-0000-00001E0F0000}"/>
    <cellStyle name="Comma 6 2 2 2 2 2 2 6 3" xfId="26563" xr:uid="{00000000-0005-0000-0000-00001F0F0000}"/>
    <cellStyle name="Comma 6 2 2 2 2 2 2 7" xfId="11241" xr:uid="{00000000-0005-0000-0000-0000200F0000}"/>
    <cellStyle name="Comma 6 2 2 2 2 2 2 7 2" xfId="22409" xr:uid="{00000000-0005-0000-0000-0000210F0000}"/>
    <cellStyle name="Comma 6 2 2 2 2 2 2 7 3" xfId="25594" xr:uid="{00000000-0005-0000-0000-0000220F0000}"/>
    <cellStyle name="Comma 6 2 2 2 2 2 2 8" xfId="15142" xr:uid="{00000000-0005-0000-0000-0000230F0000}"/>
    <cellStyle name="Comma 6 2 2 2 2 2 2 8 2" xfId="23568" xr:uid="{00000000-0005-0000-0000-0000240F0000}"/>
    <cellStyle name="Comma 6 2 2 2 2 2 2 8 3" xfId="26753" xr:uid="{00000000-0005-0000-0000-0000250F0000}"/>
    <cellStyle name="Comma 6 2 2 2 2 2 2 9" xfId="10161" xr:uid="{00000000-0005-0000-0000-0000260F0000}"/>
    <cellStyle name="Comma 6 2 2 2 2 2 2 9 2" xfId="22180" xr:uid="{00000000-0005-0000-0000-0000270F0000}"/>
    <cellStyle name="Comma 6 2 2 2 2 2 2 9 3" xfId="25365" xr:uid="{00000000-0005-0000-0000-0000280F0000}"/>
    <cellStyle name="Comma 6 2 2 2 2 2 3" xfId="1307" xr:uid="{00000000-0005-0000-0000-0000290F0000}"/>
    <cellStyle name="Comma 6 2 2 2 2 2 3 2" xfId="1308" xr:uid="{00000000-0005-0000-0000-00002A0F0000}"/>
    <cellStyle name="Comma 6 2 2 2 2 2 3 2 2" xfId="12251" xr:uid="{00000000-0005-0000-0000-00002B0F0000}"/>
    <cellStyle name="Comma 6 2 2 2 2 2 3 2 2 2" xfId="22928" xr:uid="{00000000-0005-0000-0000-00002C0F0000}"/>
    <cellStyle name="Comma 6 2 2 2 2 2 3 2 2 3" xfId="26113" xr:uid="{00000000-0005-0000-0000-00002D0F0000}"/>
    <cellStyle name="Comma 6 2 2 2 2 2 3 2 3" xfId="21429" xr:uid="{00000000-0005-0000-0000-00002E0F0000}"/>
    <cellStyle name="Comma 6 2 2 2 2 2 3 2 4" xfId="24614" xr:uid="{00000000-0005-0000-0000-00002F0F0000}"/>
    <cellStyle name="Comma 6 2 2 2 2 2 3 3" xfId="1309" xr:uid="{00000000-0005-0000-0000-0000300F0000}"/>
    <cellStyle name="Comma 6 2 2 2 2 2 3 3 2" xfId="12571" xr:uid="{00000000-0005-0000-0000-0000310F0000}"/>
    <cellStyle name="Comma 6 2 2 2 2 2 3 3 2 2" xfId="23248" xr:uid="{00000000-0005-0000-0000-0000320F0000}"/>
    <cellStyle name="Comma 6 2 2 2 2 2 3 3 2 3" xfId="26433" xr:uid="{00000000-0005-0000-0000-0000330F0000}"/>
    <cellStyle name="Comma 6 2 2 2 2 2 3 3 3" xfId="21430" xr:uid="{00000000-0005-0000-0000-0000340F0000}"/>
    <cellStyle name="Comma 6 2 2 2 2 2 3 3 4" xfId="24615" xr:uid="{00000000-0005-0000-0000-0000350F0000}"/>
    <cellStyle name="Comma 6 2 2 2 2 2 3 4" xfId="16823" xr:uid="{00000000-0005-0000-0000-0000360F0000}"/>
    <cellStyle name="Comma 6 2 2 2 2 2 3 4 2" xfId="23726" xr:uid="{00000000-0005-0000-0000-0000370F0000}"/>
    <cellStyle name="Comma 6 2 2 2 2 2 3 4 3" xfId="26911" xr:uid="{00000000-0005-0000-0000-0000380F0000}"/>
    <cellStyle name="Comma 6 2 2 2 2 2 3 5" xfId="11850" xr:uid="{00000000-0005-0000-0000-0000390F0000}"/>
    <cellStyle name="Comma 6 2 2 2 2 2 3 5 2" xfId="22528" xr:uid="{00000000-0005-0000-0000-00003A0F0000}"/>
    <cellStyle name="Comma 6 2 2 2 2 2 3 5 3" xfId="25713" xr:uid="{00000000-0005-0000-0000-00003B0F0000}"/>
    <cellStyle name="Comma 6 2 2 2 2 2 3 6" xfId="21428" xr:uid="{00000000-0005-0000-0000-00003C0F0000}"/>
    <cellStyle name="Comma 6 2 2 2 2 2 3 7" xfId="24613" xr:uid="{00000000-0005-0000-0000-00003D0F0000}"/>
    <cellStyle name="Comma 6 2 2 2 2 2 4" xfId="1310" xr:uid="{00000000-0005-0000-0000-00003E0F0000}"/>
    <cellStyle name="Comma 6 2 2 2 2 2 4 2" xfId="18346" xr:uid="{00000000-0005-0000-0000-00003F0F0000}"/>
    <cellStyle name="Comma 6 2 2 2 2 2 4 2 2" xfId="23886" xr:uid="{00000000-0005-0000-0000-0000400F0000}"/>
    <cellStyle name="Comma 6 2 2 2 2 2 4 2 3" xfId="27071" xr:uid="{00000000-0005-0000-0000-0000410F0000}"/>
    <cellStyle name="Comma 6 2 2 2 2 2 4 3" xfId="12010" xr:uid="{00000000-0005-0000-0000-0000420F0000}"/>
    <cellStyle name="Comma 6 2 2 2 2 2 4 3 2" xfId="22688" xr:uid="{00000000-0005-0000-0000-0000430F0000}"/>
    <cellStyle name="Comma 6 2 2 2 2 2 4 3 3" xfId="25873" xr:uid="{00000000-0005-0000-0000-0000440F0000}"/>
    <cellStyle name="Comma 6 2 2 2 2 2 4 4" xfId="21431" xr:uid="{00000000-0005-0000-0000-0000450F0000}"/>
    <cellStyle name="Comma 6 2 2 2 2 2 4 5" xfId="24616" xr:uid="{00000000-0005-0000-0000-0000460F0000}"/>
    <cellStyle name="Comma 6 2 2 2 2 2 5" xfId="1311" xr:uid="{00000000-0005-0000-0000-0000470F0000}"/>
    <cellStyle name="Comma 6 2 2 2 2 2 5 2" xfId="19186" xr:uid="{00000000-0005-0000-0000-0000480F0000}"/>
    <cellStyle name="Comma 6 2 2 2 2 2 5 2 2" xfId="23993" xr:uid="{00000000-0005-0000-0000-0000490F0000}"/>
    <cellStyle name="Comma 6 2 2 2 2 2 5 2 3" xfId="27178" xr:uid="{00000000-0005-0000-0000-00004A0F0000}"/>
    <cellStyle name="Comma 6 2 2 2 2 2 5 3" xfId="12141" xr:uid="{00000000-0005-0000-0000-00004B0F0000}"/>
    <cellStyle name="Comma 6 2 2 2 2 2 5 3 2" xfId="22818" xr:uid="{00000000-0005-0000-0000-00004C0F0000}"/>
    <cellStyle name="Comma 6 2 2 2 2 2 5 3 3" xfId="26003" xr:uid="{00000000-0005-0000-0000-00004D0F0000}"/>
    <cellStyle name="Comma 6 2 2 2 2 2 5 4" xfId="21432" xr:uid="{00000000-0005-0000-0000-00004E0F0000}"/>
    <cellStyle name="Comma 6 2 2 2 2 2 5 5" xfId="24617" xr:uid="{00000000-0005-0000-0000-00004F0F0000}"/>
    <cellStyle name="Comma 6 2 2 2 2 2 6" xfId="1312" xr:uid="{00000000-0005-0000-0000-0000500F0000}"/>
    <cellStyle name="Comma 6 2 2 2 2 2 6 2" xfId="20934" xr:uid="{00000000-0005-0000-0000-0000510F0000}"/>
    <cellStyle name="Comma 6 2 2 2 2 2 6 2 2" xfId="24159" xr:uid="{00000000-0005-0000-0000-0000520F0000}"/>
    <cellStyle name="Comma 6 2 2 2 2 2 6 2 3" xfId="27344" xr:uid="{00000000-0005-0000-0000-0000530F0000}"/>
    <cellStyle name="Comma 6 2 2 2 2 2 6 3" xfId="12411" xr:uid="{00000000-0005-0000-0000-0000540F0000}"/>
    <cellStyle name="Comma 6 2 2 2 2 2 6 3 2" xfId="23088" xr:uid="{00000000-0005-0000-0000-0000550F0000}"/>
    <cellStyle name="Comma 6 2 2 2 2 2 6 3 3" xfId="26273" xr:uid="{00000000-0005-0000-0000-0000560F0000}"/>
    <cellStyle name="Comma 6 2 2 2 2 2 6 4" xfId="21433" xr:uid="{00000000-0005-0000-0000-0000570F0000}"/>
    <cellStyle name="Comma 6 2 2 2 2 2 6 5" xfId="24618" xr:uid="{00000000-0005-0000-0000-0000580F0000}"/>
    <cellStyle name="Comma 6 2 2 2 2 2 7" xfId="13295" xr:uid="{00000000-0005-0000-0000-0000590F0000}"/>
    <cellStyle name="Comma 6 2 2 2 2 2 7 2" xfId="23328" xr:uid="{00000000-0005-0000-0000-00005A0F0000}"/>
    <cellStyle name="Comma 6 2 2 2 2 2 7 3" xfId="26513" xr:uid="{00000000-0005-0000-0000-00005B0F0000}"/>
    <cellStyle name="Comma 6 2 2 2 2 2 8" xfId="10649" xr:uid="{00000000-0005-0000-0000-00005C0F0000}"/>
    <cellStyle name="Comma 6 2 2 2 2 2 8 2" xfId="22282" xr:uid="{00000000-0005-0000-0000-00005D0F0000}"/>
    <cellStyle name="Comma 6 2 2 2 2 2 8 3" xfId="25467" xr:uid="{00000000-0005-0000-0000-00005E0F0000}"/>
    <cellStyle name="Comma 6 2 2 2 2 2 9" xfId="14841" xr:uid="{00000000-0005-0000-0000-00005F0F0000}"/>
    <cellStyle name="Comma 6 2 2 2 2 2 9 2" xfId="23517" xr:uid="{00000000-0005-0000-0000-0000600F0000}"/>
    <cellStyle name="Comma 6 2 2 2 2 2 9 3" xfId="26702" xr:uid="{00000000-0005-0000-0000-0000610F0000}"/>
    <cellStyle name="Comma 6 2 2 2 2 3" xfId="137" xr:uid="{00000000-0005-0000-0000-0000620F0000}"/>
    <cellStyle name="Comma 6 2 2 2 2 3 10" xfId="10085" xr:uid="{00000000-0005-0000-0000-0000630F0000}"/>
    <cellStyle name="Comma 6 2 2 2 2 3 10 2" xfId="22104" xr:uid="{00000000-0005-0000-0000-0000640F0000}"/>
    <cellStyle name="Comma 6 2 2 2 2 3 10 3" xfId="25289" xr:uid="{00000000-0005-0000-0000-0000650F0000}"/>
    <cellStyle name="Comma 6 2 2 2 2 3 11" xfId="21434" xr:uid="{00000000-0005-0000-0000-0000660F0000}"/>
    <cellStyle name="Comma 6 2 2 2 2 3 12" xfId="24619" xr:uid="{00000000-0005-0000-0000-0000670F0000}"/>
    <cellStyle name="Comma 6 2 2 2 2 3 2" xfId="1313" xr:uid="{00000000-0005-0000-0000-0000680F0000}"/>
    <cellStyle name="Comma 6 2 2 2 2 3 2 10" xfId="21435" xr:uid="{00000000-0005-0000-0000-0000690F0000}"/>
    <cellStyle name="Comma 6 2 2 2 2 3 2 11" xfId="24620" xr:uid="{00000000-0005-0000-0000-00006A0F0000}"/>
    <cellStyle name="Comma 6 2 2 2 2 3 2 2" xfId="1314" xr:uid="{00000000-0005-0000-0000-00006B0F0000}"/>
    <cellStyle name="Comma 6 2 2 2 2 3 2 2 2" xfId="17124" xr:uid="{00000000-0005-0000-0000-00006C0F0000}"/>
    <cellStyle name="Comma 6 2 2 2 2 3 2 2 2 2" xfId="23777" xr:uid="{00000000-0005-0000-0000-00006D0F0000}"/>
    <cellStyle name="Comma 6 2 2 2 2 3 2 2 2 3" xfId="26962" xr:uid="{00000000-0005-0000-0000-00006E0F0000}"/>
    <cellStyle name="Comma 6 2 2 2 2 3 2 2 3" xfId="11901" xr:uid="{00000000-0005-0000-0000-00006F0F0000}"/>
    <cellStyle name="Comma 6 2 2 2 2 3 2 2 3 2" xfId="22579" xr:uid="{00000000-0005-0000-0000-0000700F0000}"/>
    <cellStyle name="Comma 6 2 2 2 2 3 2 2 3 3" xfId="25764" xr:uid="{00000000-0005-0000-0000-0000710F0000}"/>
    <cellStyle name="Comma 6 2 2 2 2 3 2 2 4" xfId="21436" xr:uid="{00000000-0005-0000-0000-0000720F0000}"/>
    <cellStyle name="Comma 6 2 2 2 2 3 2 2 5" xfId="24621" xr:uid="{00000000-0005-0000-0000-0000730F0000}"/>
    <cellStyle name="Comma 6 2 2 2 2 3 2 3" xfId="1315" xr:uid="{00000000-0005-0000-0000-0000740F0000}"/>
    <cellStyle name="Comma 6 2 2 2 2 3 2 3 2" xfId="18647" xr:uid="{00000000-0005-0000-0000-0000750F0000}"/>
    <cellStyle name="Comma 6 2 2 2 2 3 2 3 2 2" xfId="23937" xr:uid="{00000000-0005-0000-0000-0000760F0000}"/>
    <cellStyle name="Comma 6 2 2 2 2 3 2 3 2 3" xfId="27122" xr:uid="{00000000-0005-0000-0000-0000770F0000}"/>
    <cellStyle name="Comma 6 2 2 2 2 3 2 3 3" xfId="12061" xr:uid="{00000000-0005-0000-0000-0000780F0000}"/>
    <cellStyle name="Comma 6 2 2 2 2 3 2 3 3 2" xfId="22739" xr:uid="{00000000-0005-0000-0000-0000790F0000}"/>
    <cellStyle name="Comma 6 2 2 2 2 3 2 3 3 3" xfId="25924" xr:uid="{00000000-0005-0000-0000-00007A0F0000}"/>
    <cellStyle name="Comma 6 2 2 2 2 3 2 3 4" xfId="21437" xr:uid="{00000000-0005-0000-0000-00007B0F0000}"/>
    <cellStyle name="Comma 6 2 2 2 2 3 2 3 5" xfId="24622" xr:uid="{00000000-0005-0000-0000-00007C0F0000}"/>
    <cellStyle name="Comma 6 2 2 2 2 3 2 4" xfId="1316" xr:uid="{00000000-0005-0000-0000-00007D0F0000}"/>
    <cellStyle name="Comma 6 2 2 2 2 3 2 4 2" xfId="19948" xr:uid="{00000000-0005-0000-0000-00007E0F0000}"/>
    <cellStyle name="Comma 6 2 2 2 2 3 2 4 2 2" xfId="24074" xr:uid="{00000000-0005-0000-0000-00007F0F0000}"/>
    <cellStyle name="Comma 6 2 2 2 2 3 2 4 2 3" xfId="27259" xr:uid="{00000000-0005-0000-0000-0000800F0000}"/>
    <cellStyle name="Comma 6 2 2 2 2 3 2 4 3" xfId="12302" xr:uid="{00000000-0005-0000-0000-0000810F0000}"/>
    <cellStyle name="Comma 6 2 2 2 2 3 2 4 3 2" xfId="22979" xr:uid="{00000000-0005-0000-0000-0000820F0000}"/>
    <cellStyle name="Comma 6 2 2 2 2 3 2 4 3 3" xfId="26164" xr:uid="{00000000-0005-0000-0000-0000830F0000}"/>
    <cellStyle name="Comma 6 2 2 2 2 3 2 4 4" xfId="21438" xr:uid="{00000000-0005-0000-0000-0000840F0000}"/>
    <cellStyle name="Comma 6 2 2 2 2 3 2 4 5" xfId="24623" xr:uid="{00000000-0005-0000-0000-0000850F0000}"/>
    <cellStyle name="Comma 6 2 2 2 2 3 2 5" xfId="1317" xr:uid="{00000000-0005-0000-0000-0000860F0000}"/>
    <cellStyle name="Comma 6 2 2 2 2 3 2 5 2" xfId="12462" xr:uid="{00000000-0005-0000-0000-0000870F0000}"/>
    <cellStyle name="Comma 6 2 2 2 2 3 2 5 2 2" xfId="23139" xr:uid="{00000000-0005-0000-0000-0000880F0000}"/>
    <cellStyle name="Comma 6 2 2 2 2 3 2 5 2 3" xfId="26324" xr:uid="{00000000-0005-0000-0000-0000890F0000}"/>
    <cellStyle name="Comma 6 2 2 2 2 3 2 5 3" xfId="21439" xr:uid="{00000000-0005-0000-0000-00008A0F0000}"/>
    <cellStyle name="Comma 6 2 2 2 2 3 2 5 4" xfId="24624" xr:uid="{00000000-0005-0000-0000-00008B0F0000}"/>
    <cellStyle name="Comma 6 2 2 2 2 3 2 6" xfId="13596" xr:uid="{00000000-0005-0000-0000-00008C0F0000}"/>
    <cellStyle name="Comma 6 2 2 2 2 3 2 6 2" xfId="23379" xr:uid="{00000000-0005-0000-0000-00008D0F0000}"/>
    <cellStyle name="Comma 6 2 2 2 2 3 2 6 3" xfId="26564" xr:uid="{00000000-0005-0000-0000-00008E0F0000}"/>
    <cellStyle name="Comma 6 2 2 2 2 3 2 7" xfId="11242" xr:uid="{00000000-0005-0000-0000-00008F0F0000}"/>
    <cellStyle name="Comma 6 2 2 2 2 3 2 7 2" xfId="22410" xr:uid="{00000000-0005-0000-0000-0000900F0000}"/>
    <cellStyle name="Comma 6 2 2 2 2 3 2 7 3" xfId="25595" xr:uid="{00000000-0005-0000-0000-0000910F0000}"/>
    <cellStyle name="Comma 6 2 2 2 2 3 2 8" xfId="15143" xr:uid="{00000000-0005-0000-0000-0000920F0000}"/>
    <cellStyle name="Comma 6 2 2 2 2 3 2 8 2" xfId="23569" xr:uid="{00000000-0005-0000-0000-0000930F0000}"/>
    <cellStyle name="Comma 6 2 2 2 2 3 2 8 3" xfId="26754" xr:uid="{00000000-0005-0000-0000-0000940F0000}"/>
    <cellStyle name="Comma 6 2 2 2 2 3 2 9" xfId="10162" xr:uid="{00000000-0005-0000-0000-0000950F0000}"/>
    <cellStyle name="Comma 6 2 2 2 2 3 2 9 2" xfId="22181" xr:uid="{00000000-0005-0000-0000-0000960F0000}"/>
    <cellStyle name="Comma 6 2 2 2 2 3 2 9 3" xfId="25366" xr:uid="{00000000-0005-0000-0000-0000970F0000}"/>
    <cellStyle name="Comma 6 2 2 2 2 3 3" xfId="1318" xr:uid="{00000000-0005-0000-0000-0000980F0000}"/>
    <cellStyle name="Comma 6 2 2 2 2 3 3 2" xfId="1319" xr:uid="{00000000-0005-0000-0000-0000990F0000}"/>
    <cellStyle name="Comma 6 2 2 2 2 3 3 2 2" xfId="12227" xr:uid="{00000000-0005-0000-0000-00009A0F0000}"/>
    <cellStyle name="Comma 6 2 2 2 2 3 3 2 2 2" xfId="22904" xr:uid="{00000000-0005-0000-0000-00009B0F0000}"/>
    <cellStyle name="Comma 6 2 2 2 2 3 3 2 2 3" xfId="26089" xr:uid="{00000000-0005-0000-0000-00009C0F0000}"/>
    <cellStyle name="Comma 6 2 2 2 2 3 3 2 3" xfId="21441" xr:uid="{00000000-0005-0000-0000-00009D0F0000}"/>
    <cellStyle name="Comma 6 2 2 2 2 3 3 2 4" xfId="24626" xr:uid="{00000000-0005-0000-0000-00009E0F0000}"/>
    <cellStyle name="Comma 6 2 2 2 2 3 3 3" xfId="1320" xr:uid="{00000000-0005-0000-0000-00009F0F0000}"/>
    <cellStyle name="Comma 6 2 2 2 2 3 3 3 2" xfId="12547" xr:uid="{00000000-0005-0000-0000-0000A00F0000}"/>
    <cellStyle name="Comma 6 2 2 2 2 3 3 3 2 2" xfId="23224" xr:uid="{00000000-0005-0000-0000-0000A10F0000}"/>
    <cellStyle name="Comma 6 2 2 2 2 3 3 3 2 3" xfId="26409" xr:uid="{00000000-0005-0000-0000-0000A20F0000}"/>
    <cellStyle name="Comma 6 2 2 2 2 3 3 3 3" xfId="21442" xr:uid="{00000000-0005-0000-0000-0000A30F0000}"/>
    <cellStyle name="Comma 6 2 2 2 2 3 3 3 4" xfId="24627" xr:uid="{00000000-0005-0000-0000-0000A40F0000}"/>
    <cellStyle name="Comma 6 2 2 2 2 3 3 4" xfId="16575" xr:uid="{00000000-0005-0000-0000-0000A50F0000}"/>
    <cellStyle name="Comma 6 2 2 2 2 3 3 4 2" xfId="23702" xr:uid="{00000000-0005-0000-0000-0000A60F0000}"/>
    <cellStyle name="Comma 6 2 2 2 2 3 3 4 3" xfId="26887" xr:uid="{00000000-0005-0000-0000-0000A70F0000}"/>
    <cellStyle name="Comma 6 2 2 2 2 3 3 5" xfId="11826" xr:uid="{00000000-0005-0000-0000-0000A80F0000}"/>
    <cellStyle name="Comma 6 2 2 2 2 3 3 5 2" xfId="22504" xr:uid="{00000000-0005-0000-0000-0000A90F0000}"/>
    <cellStyle name="Comma 6 2 2 2 2 3 3 5 3" xfId="25689" xr:uid="{00000000-0005-0000-0000-0000AA0F0000}"/>
    <cellStyle name="Comma 6 2 2 2 2 3 3 6" xfId="21440" xr:uid="{00000000-0005-0000-0000-0000AB0F0000}"/>
    <cellStyle name="Comma 6 2 2 2 2 3 3 7" xfId="24625" xr:uid="{00000000-0005-0000-0000-0000AC0F0000}"/>
    <cellStyle name="Comma 6 2 2 2 2 3 4" xfId="1321" xr:uid="{00000000-0005-0000-0000-0000AD0F0000}"/>
    <cellStyle name="Comma 6 2 2 2 2 3 4 2" xfId="18098" xr:uid="{00000000-0005-0000-0000-0000AE0F0000}"/>
    <cellStyle name="Comma 6 2 2 2 2 3 4 2 2" xfId="23862" xr:uid="{00000000-0005-0000-0000-0000AF0F0000}"/>
    <cellStyle name="Comma 6 2 2 2 2 3 4 2 3" xfId="27047" xr:uid="{00000000-0005-0000-0000-0000B00F0000}"/>
    <cellStyle name="Comma 6 2 2 2 2 3 4 3" xfId="11986" xr:uid="{00000000-0005-0000-0000-0000B10F0000}"/>
    <cellStyle name="Comma 6 2 2 2 2 3 4 3 2" xfId="22664" xr:uid="{00000000-0005-0000-0000-0000B20F0000}"/>
    <cellStyle name="Comma 6 2 2 2 2 3 4 3 3" xfId="25849" xr:uid="{00000000-0005-0000-0000-0000B30F0000}"/>
    <cellStyle name="Comma 6 2 2 2 2 3 4 4" xfId="21443" xr:uid="{00000000-0005-0000-0000-0000B40F0000}"/>
    <cellStyle name="Comma 6 2 2 2 2 3 4 5" xfId="24628" xr:uid="{00000000-0005-0000-0000-0000B50F0000}"/>
    <cellStyle name="Comma 6 2 2 2 2 3 5" xfId="1322" xr:uid="{00000000-0005-0000-0000-0000B60F0000}"/>
    <cellStyle name="Comma 6 2 2 2 2 3 5 2" xfId="19187" xr:uid="{00000000-0005-0000-0000-0000B70F0000}"/>
    <cellStyle name="Comma 6 2 2 2 2 3 5 2 2" xfId="23994" xr:uid="{00000000-0005-0000-0000-0000B80F0000}"/>
    <cellStyle name="Comma 6 2 2 2 2 3 5 2 3" xfId="27179" xr:uid="{00000000-0005-0000-0000-0000B90F0000}"/>
    <cellStyle name="Comma 6 2 2 2 2 3 5 3" xfId="12142" xr:uid="{00000000-0005-0000-0000-0000BA0F0000}"/>
    <cellStyle name="Comma 6 2 2 2 2 3 5 3 2" xfId="22819" xr:uid="{00000000-0005-0000-0000-0000BB0F0000}"/>
    <cellStyle name="Comma 6 2 2 2 2 3 5 3 3" xfId="26004" xr:uid="{00000000-0005-0000-0000-0000BC0F0000}"/>
    <cellStyle name="Comma 6 2 2 2 2 3 5 4" xfId="21444" xr:uid="{00000000-0005-0000-0000-0000BD0F0000}"/>
    <cellStyle name="Comma 6 2 2 2 2 3 5 5" xfId="24629" xr:uid="{00000000-0005-0000-0000-0000BE0F0000}"/>
    <cellStyle name="Comma 6 2 2 2 2 3 6" xfId="1323" xr:uid="{00000000-0005-0000-0000-0000BF0F0000}"/>
    <cellStyle name="Comma 6 2 2 2 2 3 6 2" xfId="20686" xr:uid="{00000000-0005-0000-0000-0000C00F0000}"/>
    <cellStyle name="Comma 6 2 2 2 2 3 6 2 2" xfId="24135" xr:uid="{00000000-0005-0000-0000-0000C10F0000}"/>
    <cellStyle name="Comma 6 2 2 2 2 3 6 2 3" xfId="27320" xr:uid="{00000000-0005-0000-0000-0000C20F0000}"/>
    <cellStyle name="Comma 6 2 2 2 2 3 6 3" xfId="12387" xr:uid="{00000000-0005-0000-0000-0000C30F0000}"/>
    <cellStyle name="Comma 6 2 2 2 2 3 6 3 2" xfId="23064" xr:uid="{00000000-0005-0000-0000-0000C40F0000}"/>
    <cellStyle name="Comma 6 2 2 2 2 3 6 3 3" xfId="26249" xr:uid="{00000000-0005-0000-0000-0000C50F0000}"/>
    <cellStyle name="Comma 6 2 2 2 2 3 6 4" xfId="21445" xr:uid="{00000000-0005-0000-0000-0000C60F0000}"/>
    <cellStyle name="Comma 6 2 2 2 2 3 6 5" xfId="24630" xr:uid="{00000000-0005-0000-0000-0000C70F0000}"/>
    <cellStyle name="Comma 6 2 2 2 2 3 7" xfId="13047" xr:uid="{00000000-0005-0000-0000-0000C80F0000}"/>
    <cellStyle name="Comma 6 2 2 2 2 3 7 2" xfId="23304" xr:uid="{00000000-0005-0000-0000-0000C90F0000}"/>
    <cellStyle name="Comma 6 2 2 2 2 3 7 3" xfId="26489" xr:uid="{00000000-0005-0000-0000-0000CA0F0000}"/>
    <cellStyle name="Comma 6 2 2 2 2 3 8" xfId="10887" xr:uid="{00000000-0005-0000-0000-0000CB0F0000}"/>
    <cellStyle name="Comma 6 2 2 2 2 3 8 2" xfId="22306" xr:uid="{00000000-0005-0000-0000-0000CC0F0000}"/>
    <cellStyle name="Comma 6 2 2 2 2 3 8 3" xfId="25491" xr:uid="{00000000-0005-0000-0000-0000CD0F0000}"/>
    <cellStyle name="Comma 6 2 2 2 2 3 9" xfId="14592" xr:uid="{00000000-0005-0000-0000-0000CE0F0000}"/>
    <cellStyle name="Comma 6 2 2 2 2 3 9 2" xfId="23492" xr:uid="{00000000-0005-0000-0000-0000CF0F0000}"/>
    <cellStyle name="Comma 6 2 2 2 2 3 9 3" xfId="26677" xr:uid="{00000000-0005-0000-0000-0000D00F0000}"/>
    <cellStyle name="Comma 6 2 2 2 2 4" xfId="1324" xr:uid="{00000000-0005-0000-0000-0000D10F0000}"/>
    <cellStyle name="Comma 6 2 2 2 2 4 10" xfId="21446" xr:uid="{00000000-0005-0000-0000-0000D20F0000}"/>
    <cellStyle name="Comma 6 2 2 2 2 4 11" xfId="24631" xr:uid="{00000000-0005-0000-0000-0000D30F0000}"/>
    <cellStyle name="Comma 6 2 2 2 2 4 2" xfId="1325" xr:uid="{00000000-0005-0000-0000-0000D40F0000}"/>
    <cellStyle name="Comma 6 2 2 2 2 4 2 2" xfId="16876" xr:uid="{00000000-0005-0000-0000-0000D50F0000}"/>
    <cellStyle name="Comma 6 2 2 2 2 4 2 2 2" xfId="23743" xr:uid="{00000000-0005-0000-0000-0000D60F0000}"/>
    <cellStyle name="Comma 6 2 2 2 2 4 2 2 3" xfId="26928" xr:uid="{00000000-0005-0000-0000-0000D70F0000}"/>
    <cellStyle name="Comma 6 2 2 2 2 4 2 3" xfId="11867" xr:uid="{00000000-0005-0000-0000-0000D80F0000}"/>
    <cellStyle name="Comma 6 2 2 2 2 4 2 3 2" xfId="22545" xr:uid="{00000000-0005-0000-0000-0000D90F0000}"/>
    <cellStyle name="Comma 6 2 2 2 2 4 2 3 3" xfId="25730" xr:uid="{00000000-0005-0000-0000-0000DA0F0000}"/>
    <cellStyle name="Comma 6 2 2 2 2 4 2 4" xfId="21447" xr:uid="{00000000-0005-0000-0000-0000DB0F0000}"/>
    <cellStyle name="Comma 6 2 2 2 2 4 2 5" xfId="24632" xr:uid="{00000000-0005-0000-0000-0000DC0F0000}"/>
    <cellStyle name="Comma 6 2 2 2 2 4 3" xfId="1326" xr:uid="{00000000-0005-0000-0000-0000DD0F0000}"/>
    <cellStyle name="Comma 6 2 2 2 2 4 3 2" xfId="18399" xr:uid="{00000000-0005-0000-0000-0000DE0F0000}"/>
    <cellStyle name="Comma 6 2 2 2 2 4 3 2 2" xfId="23903" xr:uid="{00000000-0005-0000-0000-0000DF0F0000}"/>
    <cellStyle name="Comma 6 2 2 2 2 4 3 2 3" xfId="27088" xr:uid="{00000000-0005-0000-0000-0000E00F0000}"/>
    <cellStyle name="Comma 6 2 2 2 2 4 3 3" xfId="12027" xr:uid="{00000000-0005-0000-0000-0000E10F0000}"/>
    <cellStyle name="Comma 6 2 2 2 2 4 3 3 2" xfId="22705" xr:uid="{00000000-0005-0000-0000-0000E20F0000}"/>
    <cellStyle name="Comma 6 2 2 2 2 4 3 3 3" xfId="25890" xr:uid="{00000000-0005-0000-0000-0000E30F0000}"/>
    <cellStyle name="Comma 6 2 2 2 2 4 3 4" xfId="21448" xr:uid="{00000000-0005-0000-0000-0000E40F0000}"/>
    <cellStyle name="Comma 6 2 2 2 2 4 3 5" xfId="24633" xr:uid="{00000000-0005-0000-0000-0000E50F0000}"/>
    <cellStyle name="Comma 6 2 2 2 2 4 4" xfId="1327" xr:uid="{00000000-0005-0000-0000-0000E60F0000}"/>
    <cellStyle name="Comma 6 2 2 2 2 4 4 2" xfId="19700" xr:uid="{00000000-0005-0000-0000-0000E70F0000}"/>
    <cellStyle name="Comma 6 2 2 2 2 4 4 2 2" xfId="24040" xr:uid="{00000000-0005-0000-0000-0000E80F0000}"/>
    <cellStyle name="Comma 6 2 2 2 2 4 4 2 3" xfId="27225" xr:uid="{00000000-0005-0000-0000-0000E90F0000}"/>
    <cellStyle name="Comma 6 2 2 2 2 4 4 3" xfId="12268" xr:uid="{00000000-0005-0000-0000-0000EA0F0000}"/>
    <cellStyle name="Comma 6 2 2 2 2 4 4 3 2" xfId="22945" xr:uid="{00000000-0005-0000-0000-0000EB0F0000}"/>
    <cellStyle name="Comma 6 2 2 2 2 4 4 3 3" xfId="26130" xr:uid="{00000000-0005-0000-0000-0000EC0F0000}"/>
    <cellStyle name="Comma 6 2 2 2 2 4 4 4" xfId="21449" xr:uid="{00000000-0005-0000-0000-0000ED0F0000}"/>
    <cellStyle name="Comma 6 2 2 2 2 4 4 5" xfId="24634" xr:uid="{00000000-0005-0000-0000-0000EE0F0000}"/>
    <cellStyle name="Comma 6 2 2 2 2 4 5" xfId="1328" xr:uid="{00000000-0005-0000-0000-0000EF0F0000}"/>
    <cellStyle name="Comma 6 2 2 2 2 4 5 2" xfId="12428" xr:uid="{00000000-0005-0000-0000-0000F00F0000}"/>
    <cellStyle name="Comma 6 2 2 2 2 4 5 2 2" xfId="23105" xr:uid="{00000000-0005-0000-0000-0000F10F0000}"/>
    <cellStyle name="Comma 6 2 2 2 2 4 5 2 3" xfId="26290" xr:uid="{00000000-0005-0000-0000-0000F20F0000}"/>
    <cellStyle name="Comma 6 2 2 2 2 4 5 3" xfId="21450" xr:uid="{00000000-0005-0000-0000-0000F30F0000}"/>
    <cellStyle name="Comma 6 2 2 2 2 4 5 4" xfId="24635" xr:uid="{00000000-0005-0000-0000-0000F40F0000}"/>
    <cellStyle name="Comma 6 2 2 2 2 4 6" xfId="13348" xr:uid="{00000000-0005-0000-0000-0000F50F0000}"/>
    <cellStyle name="Comma 6 2 2 2 2 4 6 2" xfId="23345" xr:uid="{00000000-0005-0000-0000-0000F60F0000}"/>
    <cellStyle name="Comma 6 2 2 2 2 4 6 3" xfId="26530" xr:uid="{00000000-0005-0000-0000-0000F70F0000}"/>
    <cellStyle name="Comma 6 2 2 2 2 4 7" xfId="10923" xr:uid="{00000000-0005-0000-0000-0000F80F0000}"/>
    <cellStyle name="Comma 6 2 2 2 2 4 7 2" xfId="22320" xr:uid="{00000000-0005-0000-0000-0000F90F0000}"/>
    <cellStyle name="Comma 6 2 2 2 2 4 7 3" xfId="25505" xr:uid="{00000000-0005-0000-0000-0000FA0F0000}"/>
    <cellStyle name="Comma 6 2 2 2 2 4 8" xfId="14895" xr:uid="{00000000-0005-0000-0000-0000FB0F0000}"/>
    <cellStyle name="Comma 6 2 2 2 2 4 8 2" xfId="23535" xr:uid="{00000000-0005-0000-0000-0000FC0F0000}"/>
    <cellStyle name="Comma 6 2 2 2 2 4 8 3" xfId="26720" xr:uid="{00000000-0005-0000-0000-0000FD0F0000}"/>
    <cellStyle name="Comma 6 2 2 2 2 4 9" xfId="10128" xr:uid="{00000000-0005-0000-0000-0000FE0F0000}"/>
    <cellStyle name="Comma 6 2 2 2 2 4 9 2" xfId="22147" xr:uid="{00000000-0005-0000-0000-0000FF0F0000}"/>
    <cellStyle name="Comma 6 2 2 2 2 4 9 3" xfId="25332" xr:uid="{00000000-0005-0000-0000-000000100000}"/>
    <cellStyle name="Comma 6 2 2 2 2 5" xfId="1329" xr:uid="{00000000-0005-0000-0000-000001100000}"/>
    <cellStyle name="Comma 6 2 2 2 2 5 2" xfId="1330" xr:uid="{00000000-0005-0000-0000-000002100000}"/>
    <cellStyle name="Comma 6 2 2 2 2 5 2 2" xfId="12188" xr:uid="{00000000-0005-0000-0000-000003100000}"/>
    <cellStyle name="Comma 6 2 2 2 2 5 2 2 2" xfId="22865" xr:uid="{00000000-0005-0000-0000-000004100000}"/>
    <cellStyle name="Comma 6 2 2 2 2 5 2 2 3" xfId="26050" xr:uid="{00000000-0005-0000-0000-000005100000}"/>
    <cellStyle name="Comma 6 2 2 2 2 5 2 3" xfId="21452" xr:uid="{00000000-0005-0000-0000-000006100000}"/>
    <cellStyle name="Comma 6 2 2 2 2 5 2 4" xfId="24637" xr:uid="{00000000-0005-0000-0000-000007100000}"/>
    <cellStyle name="Comma 6 2 2 2 2 5 3" xfId="1331" xr:uid="{00000000-0005-0000-0000-000008100000}"/>
    <cellStyle name="Comma 6 2 2 2 2 5 3 2" xfId="12508" xr:uid="{00000000-0005-0000-0000-000009100000}"/>
    <cellStyle name="Comma 6 2 2 2 2 5 3 2 2" xfId="23185" xr:uid="{00000000-0005-0000-0000-00000A100000}"/>
    <cellStyle name="Comma 6 2 2 2 2 5 3 2 3" xfId="26370" xr:uid="{00000000-0005-0000-0000-00000B100000}"/>
    <cellStyle name="Comma 6 2 2 2 2 5 3 3" xfId="21453" xr:uid="{00000000-0005-0000-0000-00000C100000}"/>
    <cellStyle name="Comma 6 2 2 2 2 5 3 4" xfId="24638" xr:uid="{00000000-0005-0000-0000-00000D100000}"/>
    <cellStyle name="Comma 6 2 2 2 2 5 4" xfId="15846" xr:uid="{00000000-0005-0000-0000-00000E100000}"/>
    <cellStyle name="Comma 6 2 2 2 2 5 4 2" xfId="23625" xr:uid="{00000000-0005-0000-0000-00000F100000}"/>
    <cellStyle name="Comma 6 2 2 2 2 5 4 3" xfId="26810" xr:uid="{00000000-0005-0000-0000-000010100000}"/>
    <cellStyle name="Comma 6 2 2 2 2 5 5" xfId="11185" xr:uid="{00000000-0005-0000-0000-000011100000}"/>
    <cellStyle name="Comma 6 2 2 2 2 5 5 2" xfId="22354" xr:uid="{00000000-0005-0000-0000-000012100000}"/>
    <cellStyle name="Comma 6 2 2 2 2 5 5 3" xfId="25539" xr:uid="{00000000-0005-0000-0000-000013100000}"/>
    <cellStyle name="Comma 6 2 2 2 2 5 6" xfId="21451" xr:uid="{00000000-0005-0000-0000-000014100000}"/>
    <cellStyle name="Comma 6 2 2 2 2 5 7" xfId="24636" xr:uid="{00000000-0005-0000-0000-000015100000}"/>
    <cellStyle name="Comma 6 2 2 2 2 6" xfId="1332" xr:uid="{00000000-0005-0000-0000-000016100000}"/>
    <cellStyle name="Comma 6 2 2 2 2 6 2" xfId="15881" xr:uid="{00000000-0005-0000-0000-000017100000}"/>
    <cellStyle name="Comma 6 2 2 2 2 6 2 2" xfId="23639" xr:uid="{00000000-0005-0000-0000-000018100000}"/>
    <cellStyle name="Comma 6 2 2 2 2 6 2 3" xfId="26824" xr:uid="{00000000-0005-0000-0000-000019100000}"/>
    <cellStyle name="Comma 6 2 2 2 2 6 3" xfId="11200" xr:uid="{00000000-0005-0000-0000-00001A100000}"/>
    <cellStyle name="Comma 6 2 2 2 2 6 3 2" xfId="22368" xr:uid="{00000000-0005-0000-0000-00001B100000}"/>
    <cellStyle name="Comma 6 2 2 2 2 6 3 3" xfId="25553" xr:uid="{00000000-0005-0000-0000-00001C100000}"/>
    <cellStyle name="Comma 6 2 2 2 2 6 4" xfId="21454" xr:uid="{00000000-0005-0000-0000-00001D100000}"/>
    <cellStyle name="Comma 6 2 2 2 2 6 5" xfId="24639" xr:uid="{00000000-0005-0000-0000-00001E100000}"/>
    <cellStyle name="Comma 6 2 2 2 2 7" xfId="1333" xr:uid="{00000000-0005-0000-0000-00001F100000}"/>
    <cellStyle name="Comma 6 2 2 2 2 7 2" xfId="16115" xr:uid="{00000000-0005-0000-0000-000020100000}"/>
    <cellStyle name="Comma 6 2 2 2 2 7 2 2" xfId="23663" xr:uid="{00000000-0005-0000-0000-000021100000}"/>
    <cellStyle name="Comma 6 2 2 2 2 7 2 3" xfId="26848" xr:uid="{00000000-0005-0000-0000-000022100000}"/>
    <cellStyle name="Comma 6 2 2 2 2 7 3" xfId="11787" xr:uid="{00000000-0005-0000-0000-000023100000}"/>
    <cellStyle name="Comma 6 2 2 2 2 7 3 2" xfId="22465" xr:uid="{00000000-0005-0000-0000-000024100000}"/>
    <cellStyle name="Comma 6 2 2 2 2 7 3 3" xfId="25650" xr:uid="{00000000-0005-0000-0000-000025100000}"/>
    <cellStyle name="Comma 6 2 2 2 2 7 4" xfId="21455" xr:uid="{00000000-0005-0000-0000-000026100000}"/>
    <cellStyle name="Comma 6 2 2 2 2 7 5" xfId="24640" xr:uid="{00000000-0005-0000-0000-000027100000}"/>
    <cellStyle name="Comma 6 2 2 2 2 8" xfId="1334" xr:uid="{00000000-0005-0000-0000-000028100000}"/>
    <cellStyle name="Comma 6 2 2 2 2 8 2" xfId="17638" xr:uid="{00000000-0005-0000-0000-000029100000}"/>
    <cellStyle name="Comma 6 2 2 2 2 8 2 2" xfId="23823" xr:uid="{00000000-0005-0000-0000-00002A100000}"/>
    <cellStyle name="Comma 6 2 2 2 2 8 2 3" xfId="27008" xr:uid="{00000000-0005-0000-0000-00002B100000}"/>
    <cellStyle name="Comma 6 2 2 2 2 8 3" xfId="11947" xr:uid="{00000000-0005-0000-0000-00002C100000}"/>
    <cellStyle name="Comma 6 2 2 2 2 8 3 2" xfId="22625" xr:uid="{00000000-0005-0000-0000-00002D100000}"/>
    <cellStyle name="Comma 6 2 2 2 2 8 3 3" xfId="25810" xr:uid="{00000000-0005-0000-0000-00002E100000}"/>
    <cellStyle name="Comma 6 2 2 2 2 8 4" xfId="21456" xr:uid="{00000000-0005-0000-0000-00002F100000}"/>
    <cellStyle name="Comma 6 2 2 2 2 8 5" xfId="24641" xr:uid="{00000000-0005-0000-0000-000030100000}"/>
    <cellStyle name="Comma 6 2 2 2 2 9" xfId="1335" xr:uid="{00000000-0005-0000-0000-000031100000}"/>
    <cellStyle name="Comma 6 2 2 2 2 9 2" xfId="12108" xr:uid="{00000000-0005-0000-0000-000032100000}"/>
    <cellStyle name="Comma 6 2 2 2 2 9 2 2" xfId="22785" xr:uid="{00000000-0005-0000-0000-000033100000}"/>
    <cellStyle name="Comma 6 2 2 2 2 9 2 3" xfId="25970" xr:uid="{00000000-0005-0000-0000-000034100000}"/>
    <cellStyle name="Comma 6 2 2 2 2 9 3" xfId="21457" xr:uid="{00000000-0005-0000-0000-000035100000}"/>
    <cellStyle name="Comma 6 2 2 2 2 9 4" xfId="24642" xr:uid="{00000000-0005-0000-0000-000036100000}"/>
    <cellStyle name="Comma 6 2 2 2 3" xfId="138" xr:uid="{00000000-0005-0000-0000-000037100000}"/>
    <cellStyle name="Comma 6 2 2 2 3 10" xfId="10098" xr:uid="{00000000-0005-0000-0000-000038100000}"/>
    <cellStyle name="Comma 6 2 2 2 3 10 2" xfId="22117" xr:uid="{00000000-0005-0000-0000-000039100000}"/>
    <cellStyle name="Comma 6 2 2 2 3 10 3" xfId="25302" xr:uid="{00000000-0005-0000-0000-00003A100000}"/>
    <cellStyle name="Comma 6 2 2 2 3 11" xfId="21047" xr:uid="{00000000-0005-0000-0000-00003B100000}"/>
    <cellStyle name="Comma 6 2 2 2 3 12" xfId="24232" xr:uid="{00000000-0005-0000-0000-00003C100000}"/>
    <cellStyle name="Comma 6 2 2 2 3 2" xfId="139" xr:uid="{00000000-0005-0000-0000-00003D100000}"/>
    <cellStyle name="Comma 6 2 2 2 3 2 10" xfId="21458" xr:uid="{00000000-0005-0000-0000-00003E100000}"/>
    <cellStyle name="Comma 6 2 2 2 3 2 11" xfId="24643" xr:uid="{00000000-0005-0000-0000-00003F100000}"/>
    <cellStyle name="Comma 6 2 2 2 3 2 2" xfId="1336" xr:uid="{00000000-0005-0000-0000-000040100000}"/>
    <cellStyle name="Comma 6 2 2 2 3 2 2 2" xfId="17125" xr:uid="{00000000-0005-0000-0000-000041100000}"/>
    <cellStyle name="Comma 6 2 2 2 3 2 2 2 2" xfId="23778" xr:uid="{00000000-0005-0000-0000-000042100000}"/>
    <cellStyle name="Comma 6 2 2 2 3 2 2 2 3" xfId="26963" xr:uid="{00000000-0005-0000-0000-000043100000}"/>
    <cellStyle name="Comma 6 2 2 2 3 2 2 3" xfId="11902" xr:uid="{00000000-0005-0000-0000-000044100000}"/>
    <cellStyle name="Comma 6 2 2 2 3 2 2 3 2" xfId="22580" xr:uid="{00000000-0005-0000-0000-000045100000}"/>
    <cellStyle name="Comma 6 2 2 2 3 2 2 3 3" xfId="25765" xr:uid="{00000000-0005-0000-0000-000046100000}"/>
    <cellStyle name="Comma 6 2 2 2 3 2 2 4" xfId="21459" xr:uid="{00000000-0005-0000-0000-000047100000}"/>
    <cellStyle name="Comma 6 2 2 2 3 2 2 5" xfId="24644" xr:uid="{00000000-0005-0000-0000-000048100000}"/>
    <cellStyle name="Comma 6 2 2 2 3 2 3" xfId="1337" xr:uid="{00000000-0005-0000-0000-000049100000}"/>
    <cellStyle name="Comma 6 2 2 2 3 2 3 2" xfId="18648" xr:uid="{00000000-0005-0000-0000-00004A100000}"/>
    <cellStyle name="Comma 6 2 2 2 3 2 3 2 2" xfId="23938" xr:uid="{00000000-0005-0000-0000-00004B100000}"/>
    <cellStyle name="Comma 6 2 2 2 3 2 3 2 3" xfId="27123" xr:uid="{00000000-0005-0000-0000-00004C100000}"/>
    <cellStyle name="Comma 6 2 2 2 3 2 3 3" xfId="12062" xr:uid="{00000000-0005-0000-0000-00004D100000}"/>
    <cellStyle name="Comma 6 2 2 2 3 2 3 3 2" xfId="22740" xr:uid="{00000000-0005-0000-0000-00004E100000}"/>
    <cellStyle name="Comma 6 2 2 2 3 2 3 3 3" xfId="25925" xr:uid="{00000000-0005-0000-0000-00004F100000}"/>
    <cellStyle name="Comma 6 2 2 2 3 2 3 4" xfId="21460" xr:uid="{00000000-0005-0000-0000-000050100000}"/>
    <cellStyle name="Comma 6 2 2 2 3 2 3 5" xfId="24645" xr:uid="{00000000-0005-0000-0000-000051100000}"/>
    <cellStyle name="Comma 6 2 2 2 3 2 4" xfId="1338" xr:uid="{00000000-0005-0000-0000-000052100000}"/>
    <cellStyle name="Comma 6 2 2 2 3 2 4 2" xfId="19949" xr:uid="{00000000-0005-0000-0000-000053100000}"/>
    <cellStyle name="Comma 6 2 2 2 3 2 4 2 2" xfId="24075" xr:uid="{00000000-0005-0000-0000-000054100000}"/>
    <cellStyle name="Comma 6 2 2 2 3 2 4 2 3" xfId="27260" xr:uid="{00000000-0005-0000-0000-000055100000}"/>
    <cellStyle name="Comma 6 2 2 2 3 2 4 3" xfId="12303" xr:uid="{00000000-0005-0000-0000-000056100000}"/>
    <cellStyle name="Comma 6 2 2 2 3 2 4 3 2" xfId="22980" xr:uid="{00000000-0005-0000-0000-000057100000}"/>
    <cellStyle name="Comma 6 2 2 2 3 2 4 3 3" xfId="26165" xr:uid="{00000000-0005-0000-0000-000058100000}"/>
    <cellStyle name="Comma 6 2 2 2 3 2 4 4" xfId="21461" xr:uid="{00000000-0005-0000-0000-000059100000}"/>
    <cellStyle name="Comma 6 2 2 2 3 2 4 5" xfId="24646" xr:uid="{00000000-0005-0000-0000-00005A100000}"/>
    <cellStyle name="Comma 6 2 2 2 3 2 5" xfId="1339" xr:uid="{00000000-0005-0000-0000-00005B100000}"/>
    <cellStyle name="Comma 6 2 2 2 3 2 5 2" xfId="12463" xr:uid="{00000000-0005-0000-0000-00005C100000}"/>
    <cellStyle name="Comma 6 2 2 2 3 2 5 2 2" xfId="23140" xr:uid="{00000000-0005-0000-0000-00005D100000}"/>
    <cellStyle name="Comma 6 2 2 2 3 2 5 2 3" xfId="26325" xr:uid="{00000000-0005-0000-0000-00005E100000}"/>
    <cellStyle name="Comma 6 2 2 2 3 2 5 3" xfId="21462" xr:uid="{00000000-0005-0000-0000-00005F100000}"/>
    <cellStyle name="Comma 6 2 2 2 3 2 5 4" xfId="24647" xr:uid="{00000000-0005-0000-0000-000060100000}"/>
    <cellStyle name="Comma 6 2 2 2 3 2 6" xfId="13597" xr:uid="{00000000-0005-0000-0000-000061100000}"/>
    <cellStyle name="Comma 6 2 2 2 3 2 6 2" xfId="23380" xr:uid="{00000000-0005-0000-0000-000062100000}"/>
    <cellStyle name="Comma 6 2 2 2 3 2 6 3" xfId="26565" xr:uid="{00000000-0005-0000-0000-000063100000}"/>
    <cellStyle name="Comma 6 2 2 2 3 2 7" xfId="11243" xr:uid="{00000000-0005-0000-0000-000064100000}"/>
    <cellStyle name="Comma 6 2 2 2 3 2 7 2" xfId="22411" xr:uid="{00000000-0005-0000-0000-000065100000}"/>
    <cellStyle name="Comma 6 2 2 2 3 2 7 3" xfId="25596" xr:uid="{00000000-0005-0000-0000-000066100000}"/>
    <cellStyle name="Comma 6 2 2 2 3 2 8" xfId="15144" xr:uid="{00000000-0005-0000-0000-000067100000}"/>
    <cellStyle name="Comma 6 2 2 2 3 2 8 2" xfId="23570" xr:uid="{00000000-0005-0000-0000-000068100000}"/>
    <cellStyle name="Comma 6 2 2 2 3 2 8 3" xfId="26755" xr:uid="{00000000-0005-0000-0000-000069100000}"/>
    <cellStyle name="Comma 6 2 2 2 3 2 9" xfId="10163" xr:uid="{00000000-0005-0000-0000-00006A100000}"/>
    <cellStyle name="Comma 6 2 2 2 3 2 9 2" xfId="22182" xr:uid="{00000000-0005-0000-0000-00006B100000}"/>
    <cellStyle name="Comma 6 2 2 2 3 2 9 3" xfId="25367" xr:uid="{00000000-0005-0000-0000-00006C100000}"/>
    <cellStyle name="Comma 6 2 2 2 3 3" xfId="1340" xr:uid="{00000000-0005-0000-0000-00006D100000}"/>
    <cellStyle name="Comma 6 2 2 2 3 3 2" xfId="1341" xr:uid="{00000000-0005-0000-0000-00006E100000}"/>
    <cellStyle name="Comma 6 2 2 2 3 3 2 2" xfId="12239" xr:uid="{00000000-0005-0000-0000-00006F100000}"/>
    <cellStyle name="Comma 6 2 2 2 3 3 2 2 2" xfId="22916" xr:uid="{00000000-0005-0000-0000-000070100000}"/>
    <cellStyle name="Comma 6 2 2 2 3 3 2 2 3" xfId="26101" xr:uid="{00000000-0005-0000-0000-000071100000}"/>
    <cellStyle name="Comma 6 2 2 2 3 3 2 3" xfId="21464" xr:uid="{00000000-0005-0000-0000-000072100000}"/>
    <cellStyle name="Comma 6 2 2 2 3 3 2 4" xfId="24649" xr:uid="{00000000-0005-0000-0000-000073100000}"/>
    <cellStyle name="Comma 6 2 2 2 3 3 3" xfId="1342" xr:uid="{00000000-0005-0000-0000-000074100000}"/>
    <cellStyle name="Comma 6 2 2 2 3 3 3 2" xfId="12559" xr:uid="{00000000-0005-0000-0000-000075100000}"/>
    <cellStyle name="Comma 6 2 2 2 3 3 3 2 2" xfId="23236" xr:uid="{00000000-0005-0000-0000-000076100000}"/>
    <cellStyle name="Comma 6 2 2 2 3 3 3 2 3" xfId="26421" xr:uid="{00000000-0005-0000-0000-000077100000}"/>
    <cellStyle name="Comma 6 2 2 2 3 3 3 3" xfId="21465" xr:uid="{00000000-0005-0000-0000-000078100000}"/>
    <cellStyle name="Comma 6 2 2 2 3 3 3 4" xfId="24650" xr:uid="{00000000-0005-0000-0000-000079100000}"/>
    <cellStyle name="Comma 6 2 2 2 3 3 4" xfId="16699" xr:uid="{00000000-0005-0000-0000-00007A100000}"/>
    <cellStyle name="Comma 6 2 2 2 3 3 4 2" xfId="23714" xr:uid="{00000000-0005-0000-0000-00007B100000}"/>
    <cellStyle name="Comma 6 2 2 2 3 3 4 3" xfId="26899" xr:uid="{00000000-0005-0000-0000-00007C100000}"/>
    <cellStyle name="Comma 6 2 2 2 3 3 5" xfId="11838" xr:uid="{00000000-0005-0000-0000-00007D100000}"/>
    <cellStyle name="Comma 6 2 2 2 3 3 5 2" xfId="22516" xr:uid="{00000000-0005-0000-0000-00007E100000}"/>
    <cellStyle name="Comma 6 2 2 2 3 3 5 3" xfId="25701" xr:uid="{00000000-0005-0000-0000-00007F100000}"/>
    <cellStyle name="Comma 6 2 2 2 3 3 6" xfId="21463" xr:uid="{00000000-0005-0000-0000-000080100000}"/>
    <cellStyle name="Comma 6 2 2 2 3 3 7" xfId="24648" xr:uid="{00000000-0005-0000-0000-000081100000}"/>
    <cellStyle name="Comma 6 2 2 2 3 4" xfId="1343" xr:uid="{00000000-0005-0000-0000-000082100000}"/>
    <cellStyle name="Comma 6 2 2 2 3 4 2" xfId="18222" xr:uid="{00000000-0005-0000-0000-000083100000}"/>
    <cellStyle name="Comma 6 2 2 2 3 4 2 2" xfId="23874" xr:uid="{00000000-0005-0000-0000-000084100000}"/>
    <cellStyle name="Comma 6 2 2 2 3 4 2 3" xfId="27059" xr:uid="{00000000-0005-0000-0000-000085100000}"/>
    <cellStyle name="Comma 6 2 2 2 3 4 3" xfId="11998" xr:uid="{00000000-0005-0000-0000-000086100000}"/>
    <cellStyle name="Comma 6 2 2 2 3 4 3 2" xfId="22676" xr:uid="{00000000-0005-0000-0000-000087100000}"/>
    <cellStyle name="Comma 6 2 2 2 3 4 3 3" xfId="25861" xr:uid="{00000000-0005-0000-0000-000088100000}"/>
    <cellStyle name="Comma 6 2 2 2 3 4 4" xfId="21466" xr:uid="{00000000-0005-0000-0000-000089100000}"/>
    <cellStyle name="Comma 6 2 2 2 3 4 5" xfId="24651" xr:uid="{00000000-0005-0000-0000-00008A100000}"/>
    <cellStyle name="Comma 6 2 2 2 3 5" xfId="1344" xr:uid="{00000000-0005-0000-0000-00008B100000}"/>
    <cellStyle name="Comma 6 2 2 2 3 5 2" xfId="19188" xr:uid="{00000000-0005-0000-0000-00008C100000}"/>
    <cellStyle name="Comma 6 2 2 2 3 5 2 2" xfId="23995" xr:uid="{00000000-0005-0000-0000-00008D100000}"/>
    <cellStyle name="Comma 6 2 2 2 3 5 2 3" xfId="27180" xr:uid="{00000000-0005-0000-0000-00008E100000}"/>
    <cellStyle name="Comma 6 2 2 2 3 5 3" xfId="12143" xr:uid="{00000000-0005-0000-0000-00008F100000}"/>
    <cellStyle name="Comma 6 2 2 2 3 5 3 2" xfId="22820" xr:uid="{00000000-0005-0000-0000-000090100000}"/>
    <cellStyle name="Comma 6 2 2 2 3 5 3 3" xfId="26005" xr:uid="{00000000-0005-0000-0000-000091100000}"/>
    <cellStyle name="Comma 6 2 2 2 3 5 4" xfId="21467" xr:uid="{00000000-0005-0000-0000-000092100000}"/>
    <cellStyle name="Comma 6 2 2 2 3 5 5" xfId="24652" xr:uid="{00000000-0005-0000-0000-000093100000}"/>
    <cellStyle name="Comma 6 2 2 2 3 6" xfId="1345" xr:uid="{00000000-0005-0000-0000-000094100000}"/>
    <cellStyle name="Comma 6 2 2 2 3 6 2" xfId="20810" xr:uid="{00000000-0005-0000-0000-000095100000}"/>
    <cellStyle name="Comma 6 2 2 2 3 6 2 2" xfId="24147" xr:uid="{00000000-0005-0000-0000-000096100000}"/>
    <cellStyle name="Comma 6 2 2 2 3 6 2 3" xfId="27332" xr:uid="{00000000-0005-0000-0000-000097100000}"/>
    <cellStyle name="Comma 6 2 2 2 3 6 3" xfId="12399" xr:uid="{00000000-0005-0000-0000-000098100000}"/>
    <cellStyle name="Comma 6 2 2 2 3 6 3 2" xfId="23076" xr:uid="{00000000-0005-0000-0000-000099100000}"/>
    <cellStyle name="Comma 6 2 2 2 3 6 3 3" xfId="26261" xr:uid="{00000000-0005-0000-0000-00009A100000}"/>
    <cellStyle name="Comma 6 2 2 2 3 6 4" xfId="21468" xr:uid="{00000000-0005-0000-0000-00009B100000}"/>
    <cellStyle name="Comma 6 2 2 2 3 6 5" xfId="24653" xr:uid="{00000000-0005-0000-0000-00009C100000}"/>
    <cellStyle name="Comma 6 2 2 2 3 7" xfId="13171" xr:uid="{00000000-0005-0000-0000-00009D100000}"/>
    <cellStyle name="Comma 6 2 2 2 3 7 2" xfId="23316" xr:uid="{00000000-0005-0000-0000-00009E100000}"/>
    <cellStyle name="Comma 6 2 2 2 3 7 3" xfId="26501" xr:uid="{00000000-0005-0000-0000-00009F100000}"/>
    <cellStyle name="Comma 6 2 2 2 3 8" xfId="10530" xr:uid="{00000000-0005-0000-0000-0000A0100000}"/>
    <cellStyle name="Comma 6 2 2 2 3 8 2" xfId="22270" xr:uid="{00000000-0005-0000-0000-0000A1100000}"/>
    <cellStyle name="Comma 6 2 2 2 3 8 3" xfId="25455" xr:uid="{00000000-0005-0000-0000-0000A2100000}"/>
    <cellStyle name="Comma 6 2 2 2 3 9" xfId="14717" xr:uid="{00000000-0005-0000-0000-0000A3100000}"/>
    <cellStyle name="Comma 6 2 2 2 3 9 2" xfId="23505" xr:uid="{00000000-0005-0000-0000-0000A4100000}"/>
    <cellStyle name="Comma 6 2 2 2 3 9 3" xfId="26690" xr:uid="{00000000-0005-0000-0000-0000A5100000}"/>
    <cellStyle name="Comma 6 2 2 2 4" xfId="140" xr:uid="{00000000-0005-0000-0000-0000A6100000}"/>
    <cellStyle name="Comma 6 2 2 2 4 10" xfId="10057" xr:uid="{00000000-0005-0000-0000-0000A7100000}"/>
    <cellStyle name="Comma 6 2 2 2 4 10 2" xfId="22076" xr:uid="{00000000-0005-0000-0000-0000A8100000}"/>
    <cellStyle name="Comma 6 2 2 2 4 10 3" xfId="25261" xr:uid="{00000000-0005-0000-0000-0000A9100000}"/>
    <cellStyle name="Comma 6 2 2 2 4 11" xfId="21469" xr:uid="{00000000-0005-0000-0000-0000AA100000}"/>
    <cellStyle name="Comma 6 2 2 2 4 12" xfId="24654" xr:uid="{00000000-0005-0000-0000-0000AB100000}"/>
    <cellStyle name="Comma 6 2 2 2 4 2" xfId="1346" xr:uid="{00000000-0005-0000-0000-0000AC100000}"/>
    <cellStyle name="Comma 6 2 2 2 4 2 10" xfId="21470" xr:uid="{00000000-0005-0000-0000-0000AD100000}"/>
    <cellStyle name="Comma 6 2 2 2 4 2 11" xfId="24655" xr:uid="{00000000-0005-0000-0000-0000AE100000}"/>
    <cellStyle name="Comma 6 2 2 2 4 2 2" xfId="1347" xr:uid="{00000000-0005-0000-0000-0000AF100000}"/>
    <cellStyle name="Comma 6 2 2 2 4 2 2 2" xfId="17126" xr:uid="{00000000-0005-0000-0000-0000B0100000}"/>
    <cellStyle name="Comma 6 2 2 2 4 2 2 2 2" xfId="23779" xr:uid="{00000000-0005-0000-0000-0000B1100000}"/>
    <cellStyle name="Comma 6 2 2 2 4 2 2 2 3" xfId="26964" xr:uid="{00000000-0005-0000-0000-0000B2100000}"/>
    <cellStyle name="Comma 6 2 2 2 4 2 2 3" xfId="11903" xr:uid="{00000000-0005-0000-0000-0000B3100000}"/>
    <cellStyle name="Comma 6 2 2 2 4 2 2 3 2" xfId="22581" xr:uid="{00000000-0005-0000-0000-0000B4100000}"/>
    <cellStyle name="Comma 6 2 2 2 4 2 2 3 3" xfId="25766" xr:uid="{00000000-0005-0000-0000-0000B5100000}"/>
    <cellStyle name="Comma 6 2 2 2 4 2 2 4" xfId="21471" xr:uid="{00000000-0005-0000-0000-0000B6100000}"/>
    <cellStyle name="Comma 6 2 2 2 4 2 2 5" xfId="24656" xr:uid="{00000000-0005-0000-0000-0000B7100000}"/>
    <cellStyle name="Comma 6 2 2 2 4 2 3" xfId="1348" xr:uid="{00000000-0005-0000-0000-0000B8100000}"/>
    <cellStyle name="Comma 6 2 2 2 4 2 3 2" xfId="18649" xr:uid="{00000000-0005-0000-0000-0000B9100000}"/>
    <cellStyle name="Comma 6 2 2 2 4 2 3 2 2" xfId="23939" xr:uid="{00000000-0005-0000-0000-0000BA100000}"/>
    <cellStyle name="Comma 6 2 2 2 4 2 3 2 3" xfId="27124" xr:uid="{00000000-0005-0000-0000-0000BB100000}"/>
    <cellStyle name="Comma 6 2 2 2 4 2 3 3" xfId="12063" xr:uid="{00000000-0005-0000-0000-0000BC100000}"/>
    <cellStyle name="Comma 6 2 2 2 4 2 3 3 2" xfId="22741" xr:uid="{00000000-0005-0000-0000-0000BD100000}"/>
    <cellStyle name="Comma 6 2 2 2 4 2 3 3 3" xfId="25926" xr:uid="{00000000-0005-0000-0000-0000BE100000}"/>
    <cellStyle name="Comma 6 2 2 2 4 2 3 4" xfId="21472" xr:uid="{00000000-0005-0000-0000-0000BF100000}"/>
    <cellStyle name="Comma 6 2 2 2 4 2 3 5" xfId="24657" xr:uid="{00000000-0005-0000-0000-0000C0100000}"/>
    <cellStyle name="Comma 6 2 2 2 4 2 4" xfId="1349" xr:uid="{00000000-0005-0000-0000-0000C1100000}"/>
    <cellStyle name="Comma 6 2 2 2 4 2 4 2" xfId="19950" xr:uid="{00000000-0005-0000-0000-0000C2100000}"/>
    <cellStyle name="Comma 6 2 2 2 4 2 4 2 2" xfId="24076" xr:uid="{00000000-0005-0000-0000-0000C3100000}"/>
    <cellStyle name="Comma 6 2 2 2 4 2 4 2 3" xfId="27261" xr:uid="{00000000-0005-0000-0000-0000C4100000}"/>
    <cellStyle name="Comma 6 2 2 2 4 2 4 3" xfId="12304" xr:uid="{00000000-0005-0000-0000-0000C5100000}"/>
    <cellStyle name="Comma 6 2 2 2 4 2 4 3 2" xfId="22981" xr:uid="{00000000-0005-0000-0000-0000C6100000}"/>
    <cellStyle name="Comma 6 2 2 2 4 2 4 3 3" xfId="26166" xr:uid="{00000000-0005-0000-0000-0000C7100000}"/>
    <cellStyle name="Comma 6 2 2 2 4 2 4 4" xfId="21473" xr:uid="{00000000-0005-0000-0000-0000C8100000}"/>
    <cellStyle name="Comma 6 2 2 2 4 2 4 5" xfId="24658" xr:uid="{00000000-0005-0000-0000-0000C9100000}"/>
    <cellStyle name="Comma 6 2 2 2 4 2 5" xfId="1350" xr:uid="{00000000-0005-0000-0000-0000CA100000}"/>
    <cellStyle name="Comma 6 2 2 2 4 2 5 2" xfId="12464" xr:uid="{00000000-0005-0000-0000-0000CB100000}"/>
    <cellStyle name="Comma 6 2 2 2 4 2 5 2 2" xfId="23141" xr:uid="{00000000-0005-0000-0000-0000CC100000}"/>
    <cellStyle name="Comma 6 2 2 2 4 2 5 2 3" xfId="26326" xr:uid="{00000000-0005-0000-0000-0000CD100000}"/>
    <cellStyle name="Comma 6 2 2 2 4 2 5 3" xfId="21474" xr:uid="{00000000-0005-0000-0000-0000CE100000}"/>
    <cellStyle name="Comma 6 2 2 2 4 2 5 4" xfId="24659" xr:uid="{00000000-0005-0000-0000-0000CF100000}"/>
    <cellStyle name="Comma 6 2 2 2 4 2 6" xfId="13598" xr:uid="{00000000-0005-0000-0000-0000D0100000}"/>
    <cellStyle name="Comma 6 2 2 2 4 2 6 2" xfId="23381" xr:uid="{00000000-0005-0000-0000-0000D1100000}"/>
    <cellStyle name="Comma 6 2 2 2 4 2 6 3" xfId="26566" xr:uid="{00000000-0005-0000-0000-0000D2100000}"/>
    <cellStyle name="Comma 6 2 2 2 4 2 7" xfId="11244" xr:uid="{00000000-0005-0000-0000-0000D3100000}"/>
    <cellStyle name="Comma 6 2 2 2 4 2 7 2" xfId="22412" xr:uid="{00000000-0005-0000-0000-0000D4100000}"/>
    <cellStyle name="Comma 6 2 2 2 4 2 7 3" xfId="25597" xr:uid="{00000000-0005-0000-0000-0000D5100000}"/>
    <cellStyle name="Comma 6 2 2 2 4 2 8" xfId="15145" xr:uid="{00000000-0005-0000-0000-0000D6100000}"/>
    <cellStyle name="Comma 6 2 2 2 4 2 8 2" xfId="23571" xr:uid="{00000000-0005-0000-0000-0000D7100000}"/>
    <cellStyle name="Comma 6 2 2 2 4 2 8 3" xfId="26756" xr:uid="{00000000-0005-0000-0000-0000D8100000}"/>
    <cellStyle name="Comma 6 2 2 2 4 2 9" xfId="10164" xr:uid="{00000000-0005-0000-0000-0000D9100000}"/>
    <cellStyle name="Comma 6 2 2 2 4 2 9 2" xfId="22183" xr:uid="{00000000-0005-0000-0000-0000DA100000}"/>
    <cellStyle name="Comma 6 2 2 2 4 2 9 3" xfId="25368" xr:uid="{00000000-0005-0000-0000-0000DB100000}"/>
    <cellStyle name="Comma 6 2 2 2 4 3" xfId="1351" xr:uid="{00000000-0005-0000-0000-0000DC100000}"/>
    <cellStyle name="Comma 6 2 2 2 4 3 2" xfId="1352" xr:uid="{00000000-0005-0000-0000-0000DD100000}"/>
    <cellStyle name="Comma 6 2 2 2 4 3 2 2" xfId="12207" xr:uid="{00000000-0005-0000-0000-0000DE100000}"/>
    <cellStyle name="Comma 6 2 2 2 4 3 2 2 2" xfId="22884" xr:uid="{00000000-0005-0000-0000-0000DF100000}"/>
    <cellStyle name="Comma 6 2 2 2 4 3 2 2 3" xfId="26069" xr:uid="{00000000-0005-0000-0000-0000E0100000}"/>
    <cellStyle name="Comma 6 2 2 2 4 3 2 3" xfId="21476" xr:uid="{00000000-0005-0000-0000-0000E1100000}"/>
    <cellStyle name="Comma 6 2 2 2 4 3 2 4" xfId="24661" xr:uid="{00000000-0005-0000-0000-0000E2100000}"/>
    <cellStyle name="Comma 6 2 2 2 4 3 3" xfId="1353" xr:uid="{00000000-0005-0000-0000-0000E3100000}"/>
    <cellStyle name="Comma 6 2 2 2 4 3 3 2" xfId="12527" xr:uid="{00000000-0005-0000-0000-0000E4100000}"/>
    <cellStyle name="Comma 6 2 2 2 4 3 3 2 2" xfId="23204" xr:uid="{00000000-0005-0000-0000-0000E5100000}"/>
    <cellStyle name="Comma 6 2 2 2 4 3 3 2 3" xfId="26389" xr:uid="{00000000-0005-0000-0000-0000E6100000}"/>
    <cellStyle name="Comma 6 2 2 2 4 3 3 3" xfId="21477" xr:uid="{00000000-0005-0000-0000-0000E7100000}"/>
    <cellStyle name="Comma 6 2 2 2 4 3 3 4" xfId="24662" xr:uid="{00000000-0005-0000-0000-0000E8100000}"/>
    <cellStyle name="Comma 6 2 2 2 4 3 4" xfId="16350" xr:uid="{00000000-0005-0000-0000-0000E9100000}"/>
    <cellStyle name="Comma 6 2 2 2 4 3 4 2" xfId="23682" xr:uid="{00000000-0005-0000-0000-0000EA100000}"/>
    <cellStyle name="Comma 6 2 2 2 4 3 4 3" xfId="26867" xr:uid="{00000000-0005-0000-0000-0000EB100000}"/>
    <cellStyle name="Comma 6 2 2 2 4 3 5" xfId="11806" xr:uid="{00000000-0005-0000-0000-0000EC100000}"/>
    <cellStyle name="Comma 6 2 2 2 4 3 5 2" xfId="22484" xr:uid="{00000000-0005-0000-0000-0000ED100000}"/>
    <cellStyle name="Comma 6 2 2 2 4 3 5 3" xfId="25669" xr:uid="{00000000-0005-0000-0000-0000EE100000}"/>
    <cellStyle name="Comma 6 2 2 2 4 3 6" xfId="21475" xr:uid="{00000000-0005-0000-0000-0000EF100000}"/>
    <cellStyle name="Comma 6 2 2 2 4 3 7" xfId="24660" xr:uid="{00000000-0005-0000-0000-0000F0100000}"/>
    <cellStyle name="Comma 6 2 2 2 4 4" xfId="1354" xr:uid="{00000000-0005-0000-0000-0000F1100000}"/>
    <cellStyle name="Comma 6 2 2 2 4 4 2" xfId="17873" xr:uid="{00000000-0005-0000-0000-0000F2100000}"/>
    <cellStyle name="Comma 6 2 2 2 4 4 2 2" xfId="23842" xr:uid="{00000000-0005-0000-0000-0000F3100000}"/>
    <cellStyle name="Comma 6 2 2 2 4 4 2 3" xfId="27027" xr:uid="{00000000-0005-0000-0000-0000F4100000}"/>
    <cellStyle name="Comma 6 2 2 2 4 4 3" xfId="11966" xr:uid="{00000000-0005-0000-0000-0000F5100000}"/>
    <cellStyle name="Comma 6 2 2 2 4 4 3 2" xfId="22644" xr:uid="{00000000-0005-0000-0000-0000F6100000}"/>
    <cellStyle name="Comma 6 2 2 2 4 4 3 3" xfId="25829" xr:uid="{00000000-0005-0000-0000-0000F7100000}"/>
    <cellStyle name="Comma 6 2 2 2 4 4 4" xfId="21478" xr:uid="{00000000-0005-0000-0000-0000F8100000}"/>
    <cellStyle name="Comma 6 2 2 2 4 4 5" xfId="24663" xr:uid="{00000000-0005-0000-0000-0000F9100000}"/>
    <cellStyle name="Comma 6 2 2 2 4 5" xfId="1355" xr:uid="{00000000-0005-0000-0000-0000FA100000}"/>
    <cellStyle name="Comma 6 2 2 2 4 5 2" xfId="19189" xr:uid="{00000000-0005-0000-0000-0000FB100000}"/>
    <cellStyle name="Comma 6 2 2 2 4 5 2 2" xfId="23996" xr:uid="{00000000-0005-0000-0000-0000FC100000}"/>
    <cellStyle name="Comma 6 2 2 2 4 5 2 3" xfId="27181" xr:uid="{00000000-0005-0000-0000-0000FD100000}"/>
    <cellStyle name="Comma 6 2 2 2 4 5 3" xfId="12144" xr:uid="{00000000-0005-0000-0000-0000FE100000}"/>
    <cellStyle name="Comma 6 2 2 2 4 5 3 2" xfId="22821" xr:uid="{00000000-0005-0000-0000-0000FF100000}"/>
    <cellStyle name="Comma 6 2 2 2 4 5 3 3" xfId="26006" xr:uid="{00000000-0005-0000-0000-000000110000}"/>
    <cellStyle name="Comma 6 2 2 2 4 5 4" xfId="21479" xr:uid="{00000000-0005-0000-0000-000001110000}"/>
    <cellStyle name="Comma 6 2 2 2 4 5 5" xfId="24664" xr:uid="{00000000-0005-0000-0000-000002110000}"/>
    <cellStyle name="Comma 6 2 2 2 4 6" xfId="1356" xr:uid="{00000000-0005-0000-0000-000003110000}"/>
    <cellStyle name="Comma 6 2 2 2 4 6 2" xfId="20461" xr:uid="{00000000-0005-0000-0000-000004110000}"/>
    <cellStyle name="Comma 6 2 2 2 4 6 2 2" xfId="24115" xr:uid="{00000000-0005-0000-0000-000005110000}"/>
    <cellStyle name="Comma 6 2 2 2 4 6 2 3" xfId="27300" xr:uid="{00000000-0005-0000-0000-000006110000}"/>
    <cellStyle name="Comma 6 2 2 2 4 6 3" xfId="12367" xr:uid="{00000000-0005-0000-0000-000007110000}"/>
    <cellStyle name="Comma 6 2 2 2 4 6 3 2" xfId="23044" xr:uid="{00000000-0005-0000-0000-000008110000}"/>
    <cellStyle name="Comma 6 2 2 2 4 6 3 3" xfId="26229" xr:uid="{00000000-0005-0000-0000-000009110000}"/>
    <cellStyle name="Comma 6 2 2 2 4 6 4" xfId="21480" xr:uid="{00000000-0005-0000-0000-00000A110000}"/>
    <cellStyle name="Comma 6 2 2 2 4 6 5" xfId="24665" xr:uid="{00000000-0005-0000-0000-00000B110000}"/>
    <cellStyle name="Comma 6 2 2 2 4 7" xfId="12822" xr:uid="{00000000-0005-0000-0000-00000C110000}"/>
    <cellStyle name="Comma 6 2 2 2 4 7 2" xfId="23284" xr:uid="{00000000-0005-0000-0000-00000D110000}"/>
    <cellStyle name="Comma 6 2 2 2 4 7 3" xfId="26469" xr:uid="{00000000-0005-0000-0000-00000E110000}"/>
    <cellStyle name="Comma 6 2 2 2 4 8" xfId="10768" xr:uid="{00000000-0005-0000-0000-00000F110000}"/>
    <cellStyle name="Comma 6 2 2 2 4 8 2" xfId="22294" xr:uid="{00000000-0005-0000-0000-000010110000}"/>
    <cellStyle name="Comma 6 2 2 2 4 8 3" xfId="25479" xr:uid="{00000000-0005-0000-0000-000011110000}"/>
    <cellStyle name="Comma 6 2 2 2 4 9" xfId="14359" xr:uid="{00000000-0005-0000-0000-000012110000}"/>
    <cellStyle name="Comma 6 2 2 2 4 9 2" xfId="23464" xr:uid="{00000000-0005-0000-0000-000013110000}"/>
    <cellStyle name="Comma 6 2 2 2 4 9 3" xfId="26649" xr:uid="{00000000-0005-0000-0000-000014110000}"/>
    <cellStyle name="Comma 6 2 2 2 5" xfId="1357" xr:uid="{00000000-0005-0000-0000-000015110000}"/>
    <cellStyle name="Comma 6 2 2 2 5 10" xfId="21481" xr:uid="{00000000-0005-0000-0000-000016110000}"/>
    <cellStyle name="Comma 6 2 2 2 5 11" xfId="24666" xr:uid="{00000000-0005-0000-0000-000017110000}"/>
    <cellStyle name="Comma 6 2 2 2 5 2" xfId="1358" xr:uid="{00000000-0005-0000-0000-000018110000}"/>
    <cellStyle name="Comma 6 2 2 2 5 2 2" xfId="16875" xr:uid="{00000000-0005-0000-0000-000019110000}"/>
    <cellStyle name="Comma 6 2 2 2 5 2 2 2" xfId="23742" xr:uid="{00000000-0005-0000-0000-00001A110000}"/>
    <cellStyle name="Comma 6 2 2 2 5 2 2 3" xfId="26927" xr:uid="{00000000-0005-0000-0000-00001B110000}"/>
    <cellStyle name="Comma 6 2 2 2 5 2 3" xfId="11866" xr:uid="{00000000-0005-0000-0000-00001C110000}"/>
    <cellStyle name="Comma 6 2 2 2 5 2 3 2" xfId="22544" xr:uid="{00000000-0005-0000-0000-00001D110000}"/>
    <cellStyle name="Comma 6 2 2 2 5 2 3 3" xfId="25729" xr:uid="{00000000-0005-0000-0000-00001E110000}"/>
    <cellStyle name="Comma 6 2 2 2 5 2 4" xfId="21482" xr:uid="{00000000-0005-0000-0000-00001F110000}"/>
    <cellStyle name="Comma 6 2 2 2 5 2 5" xfId="24667" xr:uid="{00000000-0005-0000-0000-000020110000}"/>
    <cellStyle name="Comma 6 2 2 2 5 3" xfId="1359" xr:uid="{00000000-0005-0000-0000-000021110000}"/>
    <cellStyle name="Comma 6 2 2 2 5 3 2" xfId="18398" xr:uid="{00000000-0005-0000-0000-000022110000}"/>
    <cellStyle name="Comma 6 2 2 2 5 3 2 2" xfId="23902" xr:uid="{00000000-0005-0000-0000-000023110000}"/>
    <cellStyle name="Comma 6 2 2 2 5 3 2 3" xfId="27087" xr:uid="{00000000-0005-0000-0000-000024110000}"/>
    <cellStyle name="Comma 6 2 2 2 5 3 3" xfId="12026" xr:uid="{00000000-0005-0000-0000-000025110000}"/>
    <cellStyle name="Comma 6 2 2 2 5 3 3 2" xfId="22704" xr:uid="{00000000-0005-0000-0000-000026110000}"/>
    <cellStyle name="Comma 6 2 2 2 5 3 3 3" xfId="25889" xr:uid="{00000000-0005-0000-0000-000027110000}"/>
    <cellStyle name="Comma 6 2 2 2 5 3 4" xfId="21483" xr:uid="{00000000-0005-0000-0000-000028110000}"/>
    <cellStyle name="Comma 6 2 2 2 5 3 5" xfId="24668" xr:uid="{00000000-0005-0000-0000-000029110000}"/>
    <cellStyle name="Comma 6 2 2 2 5 4" xfId="1360" xr:uid="{00000000-0005-0000-0000-00002A110000}"/>
    <cellStyle name="Comma 6 2 2 2 5 4 2" xfId="19699" xr:uid="{00000000-0005-0000-0000-00002B110000}"/>
    <cellStyle name="Comma 6 2 2 2 5 4 2 2" xfId="24039" xr:uid="{00000000-0005-0000-0000-00002C110000}"/>
    <cellStyle name="Comma 6 2 2 2 5 4 2 3" xfId="27224" xr:uid="{00000000-0005-0000-0000-00002D110000}"/>
    <cellStyle name="Comma 6 2 2 2 5 4 3" xfId="12267" xr:uid="{00000000-0005-0000-0000-00002E110000}"/>
    <cellStyle name="Comma 6 2 2 2 5 4 3 2" xfId="22944" xr:uid="{00000000-0005-0000-0000-00002F110000}"/>
    <cellStyle name="Comma 6 2 2 2 5 4 3 3" xfId="26129" xr:uid="{00000000-0005-0000-0000-000030110000}"/>
    <cellStyle name="Comma 6 2 2 2 5 4 4" xfId="21484" xr:uid="{00000000-0005-0000-0000-000031110000}"/>
    <cellStyle name="Comma 6 2 2 2 5 4 5" xfId="24669" xr:uid="{00000000-0005-0000-0000-000032110000}"/>
    <cellStyle name="Comma 6 2 2 2 5 5" xfId="1361" xr:uid="{00000000-0005-0000-0000-000033110000}"/>
    <cellStyle name="Comma 6 2 2 2 5 5 2" xfId="12427" xr:uid="{00000000-0005-0000-0000-000034110000}"/>
    <cellStyle name="Comma 6 2 2 2 5 5 2 2" xfId="23104" xr:uid="{00000000-0005-0000-0000-000035110000}"/>
    <cellStyle name="Comma 6 2 2 2 5 5 2 3" xfId="26289" xr:uid="{00000000-0005-0000-0000-000036110000}"/>
    <cellStyle name="Comma 6 2 2 2 5 5 3" xfId="21485" xr:uid="{00000000-0005-0000-0000-000037110000}"/>
    <cellStyle name="Comma 6 2 2 2 5 5 4" xfId="24670" xr:uid="{00000000-0005-0000-0000-000038110000}"/>
    <cellStyle name="Comma 6 2 2 2 5 6" xfId="13347" xr:uid="{00000000-0005-0000-0000-000039110000}"/>
    <cellStyle name="Comma 6 2 2 2 5 6 2" xfId="23344" xr:uid="{00000000-0005-0000-0000-00003A110000}"/>
    <cellStyle name="Comma 6 2 2 2 5 6 3" xfId="26529" xr:uid="{00000000-0005-0000-0000-00003B110000}"/>
    <cellStyle name="Comma 6 2 2 2 5 7" xfId="10922" xr:uid="{00000000-0005-0000-0000-00003C110000}"/>
    <cellStyle name="Comma 6 2 2 2 5 7 2" xfId="22319" xr:uid="{00000000-0005-0000-0000-00003D110000}"/>
    <cellStyle name="Comma 6 2 2 2 5 7 3" xfId="25504" xr:uid="{00000000-0005-0000-0000-00003E110000}"/>
    <cellStyle name="Comma 6 2 2 2 5 8" xfId="14894" xr:uid="{00000000-0005-0000-0000-00003F110000}"/>
    <cellStyle name="Comma 6 2 2 2 5 8 2" xfId="23534" xr:uid="{00000000-0005-0000-0000-000040110000}"/>
    <cellStyle name="Comma 6 2 2 2 5 8 3" xfId="26719" xr:uid="{00000000-0005-0000-0000-000041110000}"/>
    <cellStyle name="Comma 6 2 2 2 5 9" xfId="10127" xr:uid="{00000000-0005-0000-0000-000042110000}"/>
    <cellStyle name="Comma 6 2 2 2 5 9 2" xfId="22146" xr:uid="{00000000-0005-0000-0000-000043110000}"/>
    <cellStyle name="Comma 6 2 2 2 5 9 3" xfId="25331" xr:uid="{00000000-0005-0000-0000-000044110000}"/>
    <cellStyle name="Comma 6 2 2 2 6" xfId="1362" xr:uid="{00000000-0005-0000-0000-000045110000}"/>
    <cellStyle name="Comma 6 2 2 2 6 2" xfId="1363" xr:uid="{00000000-0005-0000-0000-000046110000}"/>
    <cellStyle name="Comma 6 2 2 2 6 2 2" xfId="12187" xr:uid="{00000000-0005-0000-0000-000047110000}"/>
    <cellStyle name="Comma 6 2 2 2 6 2 2 2" xfId="22864" xr:uid="{00000000-0005-0000-0000-000048110000}"/>
    <cellStyle name="Comma 6 2 2 2 6 2 2 3" xfId="26049" xr:uid="{00000000-0005-0000-0000-000049110000}"/>
    <cellStyle name="Comma 6 2 2 2 6 2 3" xfId="21487" xr:uid="{00000000-0005-0000-0000-00004A110000}"/>
    <cellStyle name="Comma 6 2 2 2 6 2 4" xfId="24672" xr:uid="{00000000-0005-0000-0000-00004B110000}"/>
    <cellStyle name="Comma 6 2 2 2 6 3" xfId="1364" xr:uid="{00000000-0005-0000-0000-00004C110000}"/>
    <cellStyle name="Comma 6 2 2 2 6 3 2" xfId="12507" xr:uid="{00000000-0005-0000-0000-00004D110000}"/>
    <cellStyle name="Comma 6 2 2 2 6 3 2 2" xfId="23184" xr:uid="{00000000-0005-0000-0000-00004E110000}"/>
    <cellStyle name="Comma 6 2 2 2 6 3 2 3" xfId="26369" xr:uid="{00000000-0005-0000-0000-00004F110000}"/>
    <cellStyle name="Comma 6 2 2 2 6 3 3" xfId="21488" xr:uid="{00000000-0005-0000-0000-000050110000}"/>
    <cellStyle name="Comma 6 2 2 2 6 3 4" xfId="24673" xr:uid="{00000000-0005-0000-0000-000051110000}"/>
    <cellStyle name="Comma 6 2 2 2 6 4" xfId="15734" xr:uid="{00000000-0005-0000-0000-000052110000}"/>
    <cellStyle name="Comma 6 2 2 2 6 4 2" xfId="23613" xr:uid="{00000000-0005-0000-0000-000053110000}"/>
    <cellStyle name="Comma 6 2 2 2 6 4 3" xfId="26798" xr:uid="{00000000-0005-0000-0000-000054110000}"/>
    <cellStyle name="Comma 6 2 2 2 6 5" xfId="11166" xr:uid="{00000000-0005-0000-0000-000055110000}"/>
    <cellStyle name="Comma 6 2 2 2 6 5 2" xfId="22342" xr:uid="{00000000-0005-0000-0000-000056110000}"/>
    <cellStyle name="Comma 6 2 2 2 6 5 3" xfId="25527" xr:uid="{00000000-0005-0000-0000-000057110000}"/>
    <cellStyle name="Comma 6 2 2 2 6 6" xfId="21486" xr:uid="{00000000-0005-0000-0000-000058110000}"/>
    <cellStyle name="Comma 6 2 2 2 6 7" xfId="24671" xr:uid="{00000000-0005-0000-0000-000059110000}"/>
    <cellStyle name="Comma 6 2 2 2 7" xfId="1365" xr:uid="{00000000-0005-0000-0000-00005A110000}"/>
    <cellStyle name="Comma 6 2 2 2 7 2" xfId="15880" xr:uid="{00000000-0005-0000-0000-00005B110000}"/>
    <cellStyle name="Comma 6 2 2 2 7 2 2" xfId="23638" xr:uid="{00000000-0005-0000-0000-00005C110000}"/>
    <cellStyle name="Comma 6 2 2 2 7 2 3" xfId="26823" xr:uid="{00000000-0005-0000-0000-00005D110000}"/>
    <cellStyle name="Comma 6 2 2 2 7 3" xfId="11199" xr:uid="{00000000-0005-0000-0000-00005E110000}"/>
    <cellStyle name="Comma 6 2 2 2 7 3 2" xfId="22367" xr:uid="{00000000-0005-0000-0000-00005F110000}"/>
    <cellStyle name="Comma 6 2 2 2 7 3 3" xfId="25552" xr:uid="{00000000-0005-0000-0000-000060110000}"/>
    <cellStyle name="Comma 6 2 2 2 7 4" xfId="21489" xr:uid="{00000000-0005-0000-0000-000061110000}"/>
    <cellStyle name="Comma 6 2 2 2 7 5" xfId="24674" xr:uid="{00000000-0005-0000-0000-000062110000}"/>
    <cellStyle name="Comma 6 2 2 2 8" xfId="1366" xr:uid="{00000000-0005-0000-0000-000063110000}"/>
    <cellStyle name="Comma 6 2 2 2 8 2" xfId="16114" xr:uid="{00000000-0005-0000-0000-000064110000}"/>
    <cellStyle name="Comma 6 2 2 2 8 2 2" xfId="23662" xr:uid="{00000000-0005-0000-0000-000065110000}"/>
    <cellStyle name="Comma 6 2 2 2 8 2 3" xfId="26847" xr:uid="{00000000-0005-0000-0000-000066110000}"/>
    <cellStyle name="Comma 6 2 2 2 8 3" xfId="11786" xr:uid="{00000000-0005-0000-0000-000067110000}"/>
    <cellStyle name="Comma 6 2 2 2 8 3 2" xfId="22464" xr:uid="{00000000-0005-0000-0000-000068110000}"/>
    <cellStyle name="Comma 6 2 2 2 8 3 3" xfId="25649" xr:uid="{00000000-0005-0000-0000-000069110000}"/>
    <cellStyle name="Comma 6 2 2 2 8 4" xfId="21490" xr:uid="{00000000-0005-0000-0000-00006A110000}"/>
    <cellStyle name="Comma 6 2 2 2 8 5" xfId="24675" xr:uid="{00000000-0005-0000-0000-00006B110000}"/>
    <cellStyle name="Comma 6 2 2 2 9" xfId="1367" xr:uid="{00000000-0005-0000-0000-00006C110000}"/>
    <cellStyle name="Comma 6 2 2 2 9 2" xfId="17637" xr:uid="{00000000-0005-0000-0000-00006D110000}"/>
    <cellStyle name="Comma 6 2 2 2 9 2 2" xfId="23822" xr:uid="{00000000-0005-0000-0000-00006E110000}"/>
    <cellStyle name="Comma 6 2 2 2 9 2 3" xfId="27007" xr:uid="{00000000-0005-0000-0000-00006F110000}"/>
    <cellStyle name="Comma 6 2 2 2 9 3" xfId="11946" xr:uid="{00000000-0005-0000-0000-000070110000}"/>
    <cellStyle name="Comma 6 2 2 2 9 3 2" xfId="22624" xr:uid="{00000000-0005-0000-0000-000071110000}"/>
    <cellStyle name="Comma 6 2 2 2 9 3 3" xfId="25809" xr:uid="{00000000-0005-0000-0000-000072110000}"/>
    <cellStyle name="Comma 6 2 2 2 9 4" xfId="21491" xr:uid="{00000000-0005-0000-0000-000073110000}"/>
    <cellStyle name="Comma 6 2 2 2 9 5" xfId="24676" xr:uid="{00000000-0005-0000-0000-000074110000}"/>
    <cellStyle name="Comma 6 2 2 3" xfId="141" xr:uid="{00000000-0005-0000-0000-000075110000}"/>
    <cellStyle name="Comma 6 2 2 3 10" xfId="1368" xr:uid="{00000000-0005-0000-0000-000076110000}"/>
    <cellStyle name="Comma 6 2 2 3 10 2" xfId="12349" xr:uid="{00000000-0005-0000-0000-000077110000}"/>
    <cellStyle name="Comma 6 2 2 3 10 2 2" xfId="23026" xr:uid="{00000000-0005-0000-0000-000078110000}"/>
    <cellStyle name="Comma 6 2 2 3 10 2 3" xfId="26211" xr:uid="{00000000-0005-0000-0000-000079110000}"/>
    <cellStyle name="Comma 6 2 2 3 10 3" xfId="21492" xr:uid="{00000000-0005-0000-0000-00007A110000}"/>
    <cellStyle name="Comma 6 2 2 3 10 4" xfId="24677" xr:uid="{00000000-0005-0000-0000-00007B110000}"/>
    <cellStyle name="Comma 6 2 2 3 11" xfId="12589" xr:uid="{00000000-0005-0000-0000-00007C110000}"/>
    <cellStyle name="Comma 6 2 2 3 11 2" xfId="23266" xr:uid="{00000000-0005-0000-0000-00007D110000}"/>
    <cellStyle name="Comma 6 2 2 3 11 3" xfId="26451" xr:uid="{00000000-0005-0000-0000-00007E110000}"/>
    <cellStyle name="Comma 6 2 2 3 12" xfId="10211" xr:uid="{00000000-0005-0000-0000-00007F110000}"/>
    <cellStyle name="Comma 6 2 2 3 12 2" xfId="22246" xr:uid="{00000000-0005-0000-0000-000080110000}"/>
    <cellStyle name="Comma 6 2 2 3 12 3" xfId="25431" xr:uid="{00000000-0005-0000-0000-000081110000}"/>
    <cellStyle name="Comma 6 2 2 3 13" xfId="14123" xr:uid="{00000000-0005-0000-0000-000082110000}"/>
    <cellStyle name="Comma 6 2 2 3 13 2" xfId="23443" xr:uid="{00000000-0005-0000-0000-000083110000}"/>
    <cellStyle name="Comma 6 2 2 3 13 3" xfId="26628" xr:uid="{00000000-0005-0000-0000-000084110000}"/>
    <cellStyle name="Comma 6 2 2 3 14" xfId="10036" xr:uid="{00000000-0005-0000-0000-000085110000}"/>
    <cellStyle name="Comma 6 2 2 3 14 2" xfId="22055" xr:uid="{00000000-0005-0000-0000-000086110000}"/>
    <cellStyle name="Comma 6 2 2 3 14 3" xfId="25240" xr:uid="{00000000-0005-0000-0000-000087110000}"/>
    <cellStyle name="Comma 6 2 2 3 15" xfId="21028" xr:uid="{00000000-0005-0000-0000-000088110000}"/>
    <cellStyle name="Comma 6 2 2 3 16" xfId="24213" xr:uid="{00000000-0005-0000-0000-000089110000}"/>
    <cellStyle name="Comma 6 2 2 3 2" xfId="142" xr:uid="{00000000-0005-0000-0000-00008A110000}"/>
    <cellStyle name="Comma 6 2 2 3 2 10" xfId="10104" xr:uid="{00000000-0005-0000-0000-00008B110000}"/>
    <cellStyle name="Comma 6 2 2 3 2 10 2" xfId="22123" xr:uid="{00000000-0005-0000-0000-00008C110000}"/>
    <cellStyle name="Comma 6 2 2 3 2 10 3" xfId="25308" xr:uid="{00000000-0005-0000-0000-00008D110000}"/>
    <cellStyle name="Comma 6 2 2 3 2 11" xfId="21053" xr:uid="{00000000-0005-0000-0000-00008E110000}"/>
    <cellStyle name="Comma 6 2 2 3 2 12" xfId="24238" xr:uid="{00000000-0005-0000-0000-00008F110000}"/>
    <cellStyle name="Comma 6 2 2 3 2 2" xfId="143" xr:uid="{00000000-0005-0000-0000-000090110000}"/>
    <cellStyle name="Comma 6 2 2 3 2 2 10" xfId="21493" xr:uid="{00000000-0005-0000-0000-000091110000}"/>
    <cellStyle name="Comma 6 2 2 3 2 2 11" xfId="24678" xr:uid="{00000000-0005-0000-0000-000092110000}"/>
    <cellStyle name="Comma 6 2 2 3 2 2 2" xfId="1369" xr:uid="{00000000-0005-0000-0000-000093110000}"/>
    <cellStyle name="Comma 6 2 2 3 2 2 2 2" xfId="17127" xr:uid="{00000000-0005-0000-0000-000094110000}"/>
    <cellStyle name="Comma 6 2 2 3 2 2 2 2 2" xfId="23780" xr:uid="{00000000-0005-0000-0000-000095110000}"/>
    <cellStyle name="Comma 6 2 2 3 2 2 2 2 3" xfId="26965" xr:uid="{00000000-0005-0000-0000-000096110000}"/>
    <cellStyle name="Comma 6 2 2 3 2 2 2 3" xfId="11904" xr:uid="{00000000-0005-0000-0000-000097110000}"/>
    <cellStyle name="Comma 6 2 2 3 2 2 2 3 2" xfId="22582" xr:uid="{00000000-0005-0000-0000-000098110000}"/>
    <cellStyle name="Comma 6 2 2 3 2 2 2 3 3" xfId="25767" xr:uid="{00000000-0005-0000-0000-000099110000}"/>
    <cellStyle name="Comma 6 2 2 3 2 2 2 4" xfId="21494" xr:uid="{00000000-0005-0000-0000-00009A110000}"/>
    <cellStyle name="Comma 6 2 2 3 2 2 2 5" xfId="24679" xr:uid="{00000000-0005-0000-0000-00009B110000}"/>
    <cellStyle name="Comma 6 2 2 3 2 2 3" xfId="1370" xr:uid="{00000000-0005-0000-0000-00009C110000}"/>
    <cellStyle name="Comma 6 2 2 3 2 2 3 2" xfId="18650" xr:uid="{00000000-0005-0000-0000-00009D110000}"/>
    <cellStyle name="Comma 6 2 2 3 2 2 3 2 2" xfId="23940" xr:uid="{00000000-0005-0000-0000-00009E110000}"/>
    <cellStyle name="Comma 6 2 2 3 2 2 3 2 3" xfId="27125" xr:uid="{00000000-0005-0000-0000-00009F110000}"/>
    <cellStyle name="Comma 6 2 2 3 2 2 3 3" xfId="12064" xr:uid="{00000000-0005-0000-0000-0000A0110000}"/>
    <cellStyle name="Comma 6 2 2 3 2 2 3 3 2" xfId="22742" xr:uid="{00000000-0005-0000-0000-0000A1110000}"/>
    <cellStyle name="Comma 6 2 2 3 2 2 3 3 3" xfId="25927" xr:uid="{00000000-0005-0000-0000-0000A2110000}"/>
    <cellStyle name="Comma 6 2 2 3 2 2 3 4" xfId="21495" xr:uid="{00000000-0005-0000-0000-0000A3110000}"/>
    <cellStyle name="Comma 6 2 2 3 2 2 3 5" xfId="24680" xr:uid="{00000000-0005-0000-0000-0000A4110000}"/>
    <cellStyle name="Comma 6 2 2 3 2 2 4" xfId="1371" xr:uid="{00000000-0005-0000-0000-0000A5110000}"/>
    <cellStyle name="Comma 6 2 2 3 2 2 4 2" xfId="19951" xr:uid="{00000000-0005-0000-0000-0000A6110000}"/>
    <cellStyle name="Comma 6 2 2 3 2 2 4 2 2" xfId="24077" xr:uid="{00000000-0005-0000-0000-0000A7110000}"/>
    <cellStyle name="Comma 6 2 2 3 2 2 4 2 3" xfId="27262" xr:uid="{00000000-0005-0000-0000-0000A8110000}"/>
    <cellStyle name="Comma 6 2 2 3 2 2 4 3" xfId="12305" xr:uid="{00000000-0005-0000-0000-0000A9110000}"/>
    <cellStyle name="Comma 6 2 2 3 2 2 4 3 2" xfId="22982" xr:uid="{00000000-0005-0000-0000-0000AA110000}"/>
    <cellStyle name="Comma 6 2 2 3 2 2 4 3 3" xfId="26167" xr:uid="{00000000-0005-0000-0000-0000AB110000}"/>
    <cellStyle name="Comma 6 2 2 3 2 2 4 4" xfId="21496" xr:uid="{00000000-0005-0000-0000-0000AC110000}"/>
    <cellStyle name="Comma 6 2 2 3 2 2 4 5" xfId="24681" xr:uid="{00000000-0005-0000-0000-0000AD110000}"/>
    <cellStyle name="Comma 6 2 2 3 2 2 5" xfId="1372" xr:uid="{00000000-0005-0000-0000-0000AE110000}"/>
    <cellStyle name="Comma 6 2 2 3 2 2 5 2" xfId="12465" xr:uid="{00000000-0005-0000-0000-0000AF110000}"/>
    <cellStyle name="Comma 6 2 2 3 2 2 5 2 2" xfId="23142" xr:uid="{00000000-0005-0000-0000-0000B0110000}"/>
    <cellStyle name="Comma 6 2 2 3 2 2 5 2 3" xfId="26327" xr:uid="{00000000-0005-0000-0000-0000B1110000}"/>
    <cellStyle name="Comma 6 2 2 3 2 2 5 3" xfId="21497" xr:uid="{00000000-0005-0000-0000-0000B2110000}"/>
    <cellStyle name="Comma 6 2 2 3 2 2 5 4" xfId="24682" xr:uid="{00000000-0005-0000-0000-0000B3110000}"/>
    <cellStyle name="Comma 6 2 2 3 2 2 6" xfId="13599" xr:uid="{00000000-0005-0000-0000-0000B4110000}"/>
    <cellStyle name="Comma 6 2 2 3 2 2 6 2" xfId="23382" xr:uid="{00000000-0005-0000-0000-0000B5110000}"/>
    <cellStyle name="Comma 6 2 2 3 2 2 6 3" xfId="26567" xr:uid="{00000000-0005-0000-0000-0000B6110000}"/>
    <cellStyle name="Comma 6 2 2 3 2 2 7" xfId="11245" xr:uid="{00000000-0005-0000-0000-0000B7110000}"/>
    <cellStyle name="Comma 6 2 2 3 2 2 7 2" xfId="22413" xr:uid="{00000000-0005-0000-0000-0000B8110000}"/>
    <cellStyle name="Comma 6 2 2 3 2 2 7 3" xfId="25598" xr:uid="{00000000-0005-0000-0000-0000B9110000}"/>
    <cellStyle name="Comma 6 2 2 3 2 2 8" xfId="15146" xr:uid="{00000000-0005-0000-0000-0000BA110000}"/>
    <cellStyle name="Comma 6 2 2 3 2 2 8 2" xfId="23572" xr:uid="{00000000-0005-0000-0000-0000BB110000}"/>
    <cellStyle name="Comma 6 2 2 3 2 2 8 3" xfId="26757" xr:uid="{00000000-0005-0000-0000-0000BC110000}"/>
    <cellStyle name="Comma 6 2 2 3 2 2 9" xfId="10165" xr:uid="{00000000-0005-0000-0000-0000BD110000}"/>
    <cellStyle name="Comma 6 2 2 3 2 2 9 2" xfId="22184" xr:uid="{00000000-0005-0000-0000-0000BE110000}"/>
    <cellStyle name="Comma 6 2 2 3 2 2 9 3" xfId="25369" xr:uid="{00000000-0005-0000-0000-0000BF110000}"/>
    <cellStyle name="Comma 6 2 2 3 2 3" xfId="1373" xr:uid="{00000000-0005-0000-0000-0000C0110000}"/>
    <cellStyle name="Comma 6 2 2 3 2 3 2" xfId="1374" xr:uid="{00000000-0005-0000-0000-0000C1110000}"/>
    <cellStyle name="Comma 6 2 2 3 2 3 2 2" xfId="12245" xr:uid="{00000000-0005-0000-0000-0000C2110000}"/>
    <cellStyle name="Comma 6 2 2 3 2 3 2 2 2" xfId="22922" xr:uid="{00000000-0005-0000-0000-0000C3110000}"/>
    <cellStyle name="Comma 6 2 2 3 2 3 2 2 3" xfId="26107" xr:uid="{00000000-0005-0000-0000-0000C4110000}"/>
    <cellStyle name="Comma 6 2 2 3 2 3 2 3" xfId="21499" xr:uid="{00000000-0005-0000-0000-0000C5110000}"/>
    <cellStyle name="Comma 6 2 2 3 2 3 2 4" xfId="24684" xr:uid="{00000000-0005-0000-0000-0000C6110000}"/>
    <cellStyle name="Comma 6 2 2 3 2 3 3" xfId="1375" xr:uid="{00000000-0005-0000-0000-0000C7110000}"/>
    <cellStyle name="Comma 6 2 2 3 2 3 3 2" xfId="12565" xr:uid="{00000000-0005-0000-0000-0000C8110000}"/>
    <cellStyle name="Comma 6 2 2 3 2 3 3 2 2" xfId="23242" xr:uid="{00000000-0005-0000-0000-0000C9110000}"/>
    <cellStyle name="Comma 6 2 2 3 2 3 3 2 3" xfId="26427" xr:uid="{00000000-0005-0000-0000-0000CA110000}"/>
    <cellStyle name="Comma 6 2 2 3 2 3 3 3" xfId="21500" xr:uid="{00000000-0005-0000-0000-0000CB110000}"/>
    <cellStyle name="Comma 6 2 2 3 2 3 3 4" xfId="24685" xr:uid="{00000000-0005-0000-0000-0000CC110000}"/>
    <cellStyle name="Comma 6 2 2 3 2 3 4" xfId="16734" xr:uid="{00000000-0005-0000-0000-0000CD110000}"/>
    <cellStyle name="Comma 6 2 2 3 2 3 4 2" xfId="23720" xr:uid="{00000000-0005-0000-0000-0000CE110000}"/>
    <cellStyle name="Comma 6 2 2 3 2 3 4 3" xfId="26905" xr:uid="{00000000-0005-0000-0000-0000CF110000}"/>
    <cellStyle name="Comma 6 2 2 3 2 3 5" xfId="11844" xr:uid="{00000000-0005-0000-0000-0000D0110000}"/>
    <cellStyle name="Comma 6 2 2 3 2 3 5 2" xfId="22522" xr:uid="{00000000-0005-0000-0000-0000D1110000}"/>
    <cellStyle name="Comma 6 2 2 3 2 3 5 3" xfId="25707" xr:uid="{00000000-0005-0000-0000-0000D2110000}"/>
    <cellStyle name="Comma 6 2 2 3 2 3 6" xfId="21498" xr:uid="{00000000-0005-0000-0000-0000D3110000}"/>
    <cellStyle name="Comma 6 2 2 3 2 3 7" xfId="24683" xr:uid="{00000000-0005-0000-0000-0000D4110000}"/>
    <cellStyle name="Comma 6 2 2 3 2 4" xfId="1376" xr:uid="{00000000-0005-0000-0000-0000D5110000}"/>
    <cellStyle name="Comma 6 2 2 3 2 4 2" xfId="18257" xr:uid="{00000000-0005-0000-0000-0000D6110000}"/>
    <cellStyle name="Comma 6 2 2 3 2 4 2 2" xfId="23880" xr:uid="{00000000-0005-0000-0000-0000D7110000}"/>
    <cellStyle name="Comma 6 2 2 3 2 4 2 3" xfId="27065" xr:uid="{00000000-0005-0000-0000-0000D8110000}"/>
    <cellStyle name="Comma 6 2 2 3 2 4 3" xfId="12004" xr:uid="{00000000-0005-0000-0000-0000D9110000}"/>
    <cellStyle name="Comma 6 2 2 3 2 4 3 2" xfId="22682" xr:uid="{00000000-0005-0000-0000-0000DA110000}"/>
    <cellStyle name="Comma 6 2 2 3 2 4 3 3" xfId="25867" xr:uid="{00000000-0005-0000-0000-0000DB110000}"/>
    <cellStyle name="Comma 6 2 2 3 2 4 4" xfId="21501" xr:uid="{00000000-0005-0000-0000-0000DC110000}"/>
    <cellStyle name="Comma 6 2 2 3 2 4 5" xfId="24686" xr:uid="{00000000-0005-0000-0000-0000DD110000}"/>
    <cellStyle name="Comma 6 2 2 3 2 5" xfId="1377" xr:uid="{00000000-0005-0000-0000-0000DE110000}"/>
    <cellStyle name="Comma 6 2 2 3 2 5 2" xfId="19190" xr:uid="{00000000-0005-0000-0000-0000DF110000}"/>
    <cellStyle name="Comma 6 2 2 3 2 5 2 2" xfId="23997" xr:uid="{00000000-0005-0000-0000-0000E0110000}"/>
    <cellStyle name="Comma 6 2 2 3 2 5 2 3" xfId="27182" xr:uid="{00000000-0005-0000-0000-0000E1110000}"/>
    <cellStyle name="Comma 6 2 2 3 2 5 3" xfId="12145" xr:uid="{00000000-0005-0000-0000-0000E2110000}"/>
    <cellStyle name="Comma 6 2 2 3 2 5 3 2" xfId="22822" xr:uid="{00000000-0005-0000-0000-0000E3110000}"/>
    <cellStyle name="Comma 6 2 2 3 2 5 3 3" xfId="26007" xr:uid="{00000000-0005-0000-0000-0000E4110000}"/>
    <cellStyle name="Comma 6 2 2 3 2 5 4" xfId="21502" xr:uid="{00000000-0005-0000-0000-0000E5110000}"/>
    <cellStyle name="Comma 6 2 2 3 2 5 5" xfId="24687" xr:uid="{00000000-0005-0000-0000-0000E6110000}"/>
    <cellStyle name="Comma 6 2 2 3 2 6" xfId="1378" xr:uid="{00000000-0005-0000-0000-0000E7110000}"/>
    <cellStyle name="Comma 6 2 2 3 2 6 2" xfId="20845" xr:uid="{00000000-0005-0000-0000-0000E8110000}"/>
    <cellStyle name="Comma 6 2 2 3 2 6 2 2" xfId="24153" xr:uid="{00000000-0005-0000-0000-0000E9110000}"/>
    <cellStyle name="Comma 6 2 2 3 2 6 2 3" xfId="27338" xr:uid="{00000000-0005-0000-0000-0000EA110000}"/>
    <cellStyle name="Comma 6 2 2 3 2 6 3" xfId="12405" xr:uid="{00000000-0005-0000-0000-0000EB110000}"/>
    <cellStyle name="Comma 6 2 2 3 2 6 3 2" xfId="23082" xr:uid="{00000000-0005-0000-0000-0000EC110000}"/>
    <cellStyle name="Comma 6 2 2 3 2 6 3 3" xfId="26267" xr:uid="{00000000-0005-0000-0000-0000ED110000}"/>
    <cellStyle name="Comma 6 2 2 3 2 6 4" xfId="21503" xr:uid="{00000000-0005-0000-0000-0000EE110000}"/>
    <cellStyle name="Comma 6 2 2 3 2 6 5" xfId="24688" xr:uid="{00000000-0005-0000-0000-0000EF110000}"/>
    <cellStyle name="Comma 6 2 2 3 2 7" xfId="13206" xr:uid="{00000000-0005-0000-0000-0000F0110000}"/>
    <cellStyle name="Comma 6 2 2 3 2 7 2" xfId="23322" xr:uid="{00000000-0005-0000-0000-0000F1110000}"/>
    <cellStyle name="Comma 6 2 2 3 2 7 3" xfId="26507" xr:uid="{00000000-0005-0000-0000-0000F2110000}"/>
    <cellStyle name="Comma 6 2 2 3 2 8" xfId="10560" xr:uid="{00000000-0005-0000-0000-0000F3110000}"/>
    <cellStyle name="Comma 6 2 2 3 2 8 2" xfId="22276" xr:uid="{00000000-0005-0000-0000-0000F4110000}"/>
    <cellStyle name="Comma 6 2 2 3 2 8 3" xfId="25461" xr:uid="{00000000-0005-0000-0000-0000F5110000}"/>
    <cellStyle name="Comma 6 2 2 3 2 9" xfId="14752" xr:uid="{00000000-0005-0000-0000-0000F6110000}"/>
    <cellStyle name="Comma 6 2 2 3 2 9 2" xfId="23511" xr:uid="{00000000-0005-0000-0000-0000F7110000}"/>
    <cellStyle name="Comma 6 2 2 3 2 9 3" xfId="26696" xr:uid="{00000000-0005-0000-0000-0000F8110000}"/>
    <cellStyle name="Comma 6 2 2 3 3" xfId="144" xr:uid="{00000000-0005-0000-0000-0000F9110000}"/>
    <cellStyle name="Comma 6 2 2 3 3 10" xfId="10079" xr:uid="{00000000-0005-0000-0000-0000FA110000}"/>
    <cellStyle name="Comma 6 2 2 3 3 10 2" xfId="22098" xr:uid="{00000000-0005-0000-0000-0000FB110000}"/>
    <cellStyle name="Comma 6 2 2 3 3 10 3" xfId="25283" xr:uid="{00000000-0005-0000-0000-0000FC110000}"/>
    <cellStyle name="Comma 6 2 2 3 3 11" xfId="21504" xr:uid="{00000000-0005-0000-0000-0000FD110000}"/>
    <cellStyle name="Comma 6 2 2 3 3 12" xfId="24689" xr:uid="{00000000-0005-0000-0000-0000FE110000}"/>
    <cellStyle name="Comma 6 2 2 3 3 2" xfId="1379" xr:uid="{00000000-0005-0000-0000-0000FF110000}"/>
    <cellStyle name="Comma 6 2 2 3 3 2 10" xfId="21505" xr:uid="{00000000-0005-0000-0000-000000120000}"/>
    <cellStyle name="Comma 6 2 2 3 3 2 11" xfId="24690" xr:uid="{00000000-0005-0000-0000-000001120000}"/>
    <cellStyle name="Comma 6 2 2 3 3 2 2" xfId="1380" xr:uid="{00000000-0005-0000-0000-000002120000}"/>
    <cellStyle name="Comma 6 2 2 3 3 2 2 2" xfId="17128" xr:uid="{00000000-0005-0000-0000-000003120000}"/>
    <cellStyle name="Comma 6 2 2 3 3 2 2 2 2" xfId="23781" xr:uid="{00000000-0005-0000-0000-000004120000}"/>
    <cellStyle name="Comma 6 2 2 3 3 2 2 2 3" xfId="26966" xr:uid="{00000000-0005-0000-0000-000005120000}"/>
    <cellStyle name="Comma 6 2 2 3 3 2 2 3" xfId="11905" xr:uid="{00000000-0005-0000-0000-000006120000}"/>
    <cellStyle name="Comma 6 2 2 3 3 2 2 3 2" xfId="22583" xr:uid="{00000000-0005-0000-0000-000007120000}"/>
    <cellStyle name="Comma 6 2 2 3 3 2 2 3 3" xfId="25768" xr:uid="{00000000-0005-0000-0000-000008120000}"/>
    <cellStyle name="Comma 6 2 2 3 3 2 2 4" xfId="21506" xr:uid="{00000000-0005-0000-0000-000009120000}"/>
    <cellStyle name="Comma 6 2 2 3 3 2 2 5" xfId="24691" xr:uid="{00000000-0005-0000-0000-00000A120000}"/>
    <cellStyle name="Comma 6 2 2 3 3 2 3" xfId="1381" xr:uid="{00000000-0005-0000-0000-00000B120000}"/>
    <cellStyle name="Comma 6 2 2 3 3 2 3 2" xfId="18651" xr:uid="{00000000-0005-0000-0000-00000C120000}"/>
    <cellStyle name="Comma 6 2 2 3 3 2 3 2 2" xfId="23941" xr:uid="{00000000-0005-0000-0000-00000D120000}"/>
    <cellStyle name="Comma 6 2 2 3 3 2 3 2 3" xfId="27126" xr:uid="{00000000-0005-0000-0000-00000E120000}"/>
    <cellStyle name="Comma 6 2 2 3 3 2 3 3" xfId="12065" xr:uid="{00000000-0005-0000-0000-00000F120000}"/>
    <cellStyle name="Comma 6 2 2 3 3 2 3 3 2" xfId="22743" xr:uid="{00000000-0005-0000-0000-000010120000}"/>
    <cellStyle name="Comma 6 2 2 3 3 2 3 3 3" xfId="25928" xr:uid="{00000000-0005-0000-0000-000011120000}"/>
    <cellStyle name="Comma 6 2 2 3 3 2 3 4" xfId="21507" xr:uid="{00000000-0005-0000-0000-000012120000}"/>
    <cellStyle name="Comma 6 2 2 3 3 2 3 5" xfId="24692" xr:uid="{00000000-0005-0000-0000-000013120000}"/>
    <cellStyle name="Comma 6 2 2 3 3 2 4" xfId="1382" xr:uid="{00000000-0005-0000-0000-000014120000}"/>
    <cellStyle name="Comma 6 2 2 3 3 2 4 2" xfId="19952" xr:uid="{00000000-0005-0000-0000-000015120000}"/>
    <cellStyle name="Comma 6 2 2 3 3 2 4 2 2" xfId="24078" xr:uid="{00000000-0005-0000-0000-000016120000}"/>
    <cellStyle name="Comma 6 2 2 3 3 2 4 2 3" xfId="27263" xr:uid="{00000000-0005-0000-0000-000017120000}"/>
    <cellStyle name="Comma 6 2 2 3 3 2 4 3" xfId="12306" xr:uid="{00000000-0005-0000-0000-000018120000}"/>
    <cellStyle name="Comma 6 2 2 3 3 2 4 3 2" xfId="22983" xr:uid="{00000000-0005-0000-0000-000019120000}"/>
    <cellStyle name="Comma 6 2 2 3 3 2 4 3 3" xfId="26168" xr:uid="{00000000-0005-0000-0000-00001A120000}"/>
    <cellStyle name="Comma 6 2 2 3 3 2 4 4" xfId="21508" xr:uid="{00000000-0005-0000-0000-00001B120000}"/>
    <cellStyle name="Comma 6 2 2 3 3 2 4 5" xfId="24693" xr:uid="{00000000-0005-0000-0000-00001C120000}"/>
    <cellStyle name="Comma 6 2 2 3 3 2 5" xfId="1383" xr:uid="{00000000-0005-0000-0000-00001D120000}"/>
    <cellStyle name="Comma 6 2 2 3 3 2 5 2" xfId="12466" xr:uid="{00000000-0005-0000-0000-00001E120000}"/>
    <cellStyle name="Comma 6 2 2 3 3 2 5 2 2" xfId="23143" xr:uid="{00000000-0005-0000-0000-00001F120000}"/>
    <cellStyle name="Comma 6 2 2 3 3 2 5 2 3" xfId="26328" xr:uid="{00000000-0005-0000-0000-000020120000}"/>
    <cellStyle name="Comma 6 2 2 3 3 2 5 3" xfId="21509" xr:uid="{00000000-0005-0000-0000-000021120000}"/>
    <cellStyle name="Comma 6 2 2 3 3 2 5 4" xfId="24694" xr:uid="{00000000-0005-0000-0000-000022120000}"/>
    <cellStyle name="Comma 6 2 2 3 3 2 6" xfId="13600" xr:uid="{00000000-0005-0000-0000-000023120000}"/>
    <cellStyle name="Comma 6 2 2 3 3 2 6 2" xfId="23383" xr:uid="{00000000-0005-0000-0000-000024120000}"/>
    <cellStyle name="Comma 6 2 2 3 3 2 6 3" xfId="26568" xr:uid="{00000000-0005-0000-0000-000025120000}"/>
    <cellStyle name="Comma 6 2 2 3 3 2 7" xfId="11246" xr:uid="{00000000-0005-0000-0000-000026120000}"/>
    <cellStyle name="Comma 6 2 2 3 3 2 7 2" xfId="22414" xr:uid="{00000000-0005-0000-0000-000027120000}"/>
    <cellStyle name="Comma 6 2 2 3 3 2 7 3" xfId="25599" xr:uid="{00000000-0005-0000-0000-000028120000}"/>
    <cellStyle name="Comma 6 2 2 3 3 2 8" xfId="15147" xr:uid="{00000000-0005-0000-0000-000029120000}"/>
    <cellStyle name="Comma 6 2 2 3 3 2 8 2" xfId="23573" xr:uid="{00000000-0005-0000-0000-00002A120000}"/>
    <cellStyle name="Comma 6 2 2 3 3 2 8 3" xfId="26758" xr:uid="{00000000-0005-0000-0000-00002B120000}"/>
    <cellStyle name="Comma 6 2 2 3 3 2 9" xfId="10166" xr:uid="{00000000-0005-0000-0000-00002C120000}"/>
    <cellStyle name="Comma 6 2 2 3 3 2 9 2" xfId="22185" xr:uid="{00000000-0005-0000-0000-00002D120000}"/>
    <cellStyle name="Comma 6 2 2 3 3 2 9 3" xfId="25370" xr:uid="{00000000-0005-0000-0000-00002E120000}"/>
    <cellStyle name="Comma 6 2 2 3 3 3" xfId="1384" xr:uid="{00000000-0005-0000-0000-00002F120000}"/>
    <cellStyle name="Comma 6 2 2 3 3 3 2" xfId="1385" xr:uid="{00000000-0005-0000-0000-000030120000}"/>
    <cellStyle name="Comma 6 2 2 3 3 3 2 2" xfId="12221" xr:uid="{00000000-0005-0000-0000-000031120000}"/>
    <cellStyle name="Comma 6 2 2 3 3 3 2 2 2" xfId="22898" xr:uid="{00000000-0005-0000-0000-000032120000}"/>
    <cellStyle name="Comma 6 2 2 3 3 3 2 2 3" xfId="26083" xr:uid="{00000000-0005-0000-0000-000033120000}"/>
    <cellStyle name="Comma 6 2 2 3 3 3 2 3" xfId="21511" xr:uid="{00000000-0005-0000-0000-000034120000}"/>
    <cellStyle name="Comma 6 2 2 3 3 3 2 4" xfId="24696" xr:uid="{00000000-0005-0000-0000-000035120000}"/>
    <cellStyle name="Comma 6 2 2 3 3 3 3" xfId="1386" xr:uid="{00000000-0005-0000-0000-000036120000}"/>
    <cellStyle name="Comma 6 2 2 3 3 3 3 2" xfId="12541" xr:uid="{00000000-0005-0000-0000-000037120000}"/>
    <cellStyle name="Comma 6 2 2 3 3 3 3 2 2" xfId="23218" xr:uid="{00000000-0005-0000-0000-000038120000}"/>
    <cellStyle name="Comma 6 2 2 3 3 3 3 2 3" xfId="26403" xr:uid="{00000000-0005-0000-0000-000039120000}"/>
    <cellStyle name="Comma 6 2 2 3 3 3 3 3" xfId="21512" xr:uid="{00000000-0005-0000-0000-00003A120000}"/>
    <cellStyle name="Comma 6 2 2 3 3 3 3 4" xfId="24697" xr:uid="{00000000-0005-0000-0000-00003B120000}"/>
    <cellStyle name="Comma 6 2 2 3 3 3 4" xfId="16486" xr:uid="{00000000-0005-0000-0000-00003C120000}"/>
    <cellStyle name="Comma 6 2 2 3 3 3 4 2" xfId="23696" xr:uid="{00000000-0005-0000-0000-00003D120000}"/>
    <cellStyle name="Comma 6 2 2 3 3 3 4 3" xfId="26881" xr:uid="{00000000-0005-0000-0000-00003E120000}"/>
    <cellStyle name="Comma 6 2 2 3 3 3 5" xfId="11820" xr:uid="{00000000-0005-0000-0000-00003F120000}"/>
    <cellStyle name="Comma 6 2 2 3 3 3 5 2" xfId="22498" xr:uid="{00000000-0005-0000-0000-000040120000}"/>
    <cellStyle name="Comma 6 2 2 3 3 3 5 3" xfId="25683" xr:uid="{00000000-0005-0000-0000-000041120000}"/>
    <cellStyle name="Comma 6 2 2 3 3 3 6" xfId="21510" xr:uid="{00000000-0005-0000-0000-000042120000}"/>
    <cellStyle name="Comma 6 2 2 3 3 3 7" xfId="24695" xr:uid="{00000000-0005-0000-0000-000043120000}"/>
    <cellStyle name="Comma 6 2 2 3 3 4" xfId="1387" xr:uid="{00000000-0005-0000-0000-000044120000}"/>
    <cellStyle name="Comma 6 2 2 3 3 4 2" xfId="18009" xr:uid="{00000000-0005-0000-0000-000045120000}"/>
    <cellStyle name="Comma 6 2 2 3 3 4 2 2" xfId="23856" xr:uid="{00000000-0005-0000-0000-000046120000}"/>
    <cellStyle name="Comma 6 2 2 3 3 4 2 3" xfId="27041" xr:uid="{00000000-0005-0000-0000-000047120000}"/>
    <cellStyle name="Comma 6 2 2 3 3 4 3" xfId="11980" xr:uid="{00000000-0005-0000-0000-000048120000}"/>
    <cellStyle name="Comma 6 2 2 3 3 4 3 2" xfId="22658" xr:uid="{00000000-0005-0000-0000-000049120000}"/>
    <cellStyle name="Comma 6 2 2 3 3 4 3 3" xfId="25843" xr:uid="{00000000-0005-0000-0000-00004A120000}"/>
    <cellStyle name="Comma 6 2 2 3 3 4 4" xfId="21513" xr:uid="{00000000-0005-0000-0000-00004B120000}"/>
    <cellStyle name="Comma 6 2 2 3 3 4 5" xfId="24698" xr:uid="{00000000-0005-0000-0000-00004C120000}"/>
    <cellStyle name="Comma 6 2 2 3 3 5" xfId="1388" xr:uid="{00000000-0005-0000-0000-00004D120000}"/>
    <cellStyle name="Comma 6 2 2 3 3 5 2" xfId="19191" xr:uid="{00000000-0005-0000-0000-00004E120000}"/>
    <cellStyle name="Comma 6 2 2 3 3 5 2 2" xfId="23998" xr:uid="{00000000-0005-0000-0000-00004F120000}"/>
    <cellStyle name="Comma 6 2 2 3 3 5 2 3" xfId="27183" xr:uid="{00000000-0005-0000-0000-000050120000}"/>
    <cellStyle name="Comma 6 2 2 3 3 5 3" xfId="12146" xr:uid="{00000000-0005-0000-0000-000051120000}"/>
    <cellStyle name="Comma 6 2 2 3 3 5 3 2" xfId="22823" xr:uid="{00000000-0005-0000-0000-000052120000}"/>
    <cellStyle name="Comma 6 2 2 3 3 5 3 3" xfId="26008" xr:uid="{00000000-0005-0000-0000-000053120000}"/>
    <cellStyle name="Comma 6 2 2 3 3 5 4" xfId="21514" xr:uid="{00000000-0005-0000-0000-000054120000}"/>
    <cellStyle name="Comma 6 2 2 3 3 5 5" xfId="24699" xr:uid="{00000000-0005-0000-0000-000055120000}"/>
    <cellStyle name="Comma 6 2 2 3 3 6" xfId="1389" xr:uid="{00000000-0005-0000-0000-000056120000}"/>
    <cellStyle name="Comma 6 2 2 3 3 6 2" xfId="20597" xr:uid="{00000000-0005-0000-0000-000057120000}"/>
    <cellStyle name="Comma 6 2 2 3 3 6 2 2" xfId="24129" xr:uid="{00000000-0005-0000-0000-000058120000}"/>
    <cellStyle name="Comma 6 2 2 3 3 6 2 3" xfId="27314" xr:uid="{00000000-0005-0000-0000-000059120000}"/>
    <cellStyle name="Comma 6 2 2 3 3 6 3" xfId="12381" xr:uid="{00000000-0005-0000-0000-00005A120000}"/>
    <cellStyle name="Comma 6 2 2 3 3 6 3 2" xfId="23058" xr:uid="{00000000-0005-0000-0000-00005B120000}"/>
    <cellStyle name="Comma 6 2 2 3 3 6 3 3" xfId="26243" xr:uid="{00000000-0005-0000-0000-00005C120000}"/>
    <cellStyle name="Comma 6 2 2 3 3 6 4" xfId="21515" xr:uid="{00000000-0005-0000-0000-00005D120000}"/>
    <cellStyle name="Comma 6 2 2 3 3 6 5" xfId="24700" xr:uid="{00000000-0005-0000-0000-00005E120000}"/>
    <cellStyle name="Comma 6 2 2 3 3 7" xfId="12958" xr:uid="{00000000-0005-0000-0000-00005F120000}"/>
    <cellStyle name="Comma 6 2 2 3 3 7 2" xfId="23298" xr:uid="{00000000-0005-0000-0000-000060120000}"/>
    <cellStyle name="Comma 6 2 2 3 3 7 3" xfId="26483" xr:uid="{00000000-0005-0000-0000-000061120000}"/>
    <cellStyle name="Comma 6 2 2 3 3 8" xfId="10798" xr:uid="{00000000-0005-0000-0000-000062120000}"/>
    <cellStyle name="Comma 6 2 2 3 3 8 2" xfId="22300" xr:uid="{00000000-0005-0000-0000-000063120000}"/>
    <cellStyle name="Comma 6 2 2 3 3 8 3" xfId="25485" xr:uid="{00000000-0005-0000-0000-000064120000}"/>
    <cellStyle name="Comma 6 2 2 3 3 9" xfId="14503" xr:uid="{00000000-0005-0000-0000-000065120000}"/>
    <cellStyle name="Comma 6 2 2 3 3 9 2" xfId="23486" xr:uid="{00000000-0005-0000-0000-000066120000}"/>
    <cellStyle name="Comma 6 2 2 3 3 9 3" xfId="26671" xr:uid="{00000000-0005-0000-0000-000067120000}"/>
    <cellStyle name="Comma 6 2 2 3 4" xfId="1390" xr:uid="{00000000-0005-0000-0000-000068120000}"/>
    <cellStyle name="Comma 6 2 2 3 4 10" xfId="21516" xr:uid="{00000000-0005-0000-0000-000069120000}"/>
    <cellStyle name="Comma 6 2 2 3 4 11" xfId="24701" xr:uid="{00000000-0005-0000-0000-00006A120000}"/>
    <cellStyle name="Comma 6 2 2 3 4 2" xfId="1391" xr:uid="{00000000-0005-0000-0000-00006B120000}"/>
    <cellStyle name="Comma 6 2 2 3 4 2 2" xfId="16877" xr:uid="{00000000-0005-0000-0000-00006C120000}"/>
    <cellStyle name="Comma 6 2 2 3 4 2 2 2" xfId="23744" xr:uid="{00000000-0005-0000-0000-00006D120000}"/>
    <cellStyle name="Comma 6 2 2 3 4 2 2 3" xfId="26929" xr:uid="{00000000-0005-0000-0000-00006E120000}"/>
    <cellStyle name="Comma 6 2 2 3 4 2 3" xfId="11868" xr:uid="{00000000-0005-0000-0000-00006F120000}"/>
    <cellStyle name="Comma 6 2 2 3 4 2 3 2" xfId="22546" xr:uid="{00000000-0005-0000-0000-000070120000}"/>
    <cellStyle name="Comma 6 2 2 3 4 2 3 3" xfId="25731" xr:uid="{00000000-0005-0000-0000-000071120000}"/>
    <cellStyle name="Comma 6 2 2 3 4 2 4" xfId="21517" xr:uid="{00000000-0005-0000-0000-000072120000}"/>
    <cellStyle name="Comma 6 2 2 3 4 2 5" xfId="24702" xr:uid="{00000000-0005-0000-0000-000073120000}"/>
    <cellStyle name="Comma 6 2 2 3 4 3" xfId="1392" xr:uid="{00000000-0005-0000-0000-000074120000}"/>
    <cellStyle name="Comma 6 2 2 3 4 3 2" xfId="18400" xr:uid="{00000000-0005-0000-0000-000075120000}"/>
    <cellStyle name="Comma 6 2 2 3 4 3 2 2" xfId="23904" xr:uid="{00000000-0005-0000-0000-000076120000}"/>
    <cellStyle name="Comma 6 2 2 3 4 3 2 3" xfId="27089" xr:uid="{00000000-0005-0000-0000-000077120000}"/>
    <cellStyle name="Comma 6 2 2 3 4 3 3" xfId="12028" xr:uid="{00000000-0005-0000-0000-000078120000}"/>
    <cellStyle name="Comma 6 2 2 3 4 3 3 2" xfId="22706" xr:uid="{00000000-0005-0000-0000-000079120000}"/>
    <cellStyle name="Comma 6 2 2 3 4 3 3 3" xfId="25891" xr:uid="{00000000-0005-0000-0000-00007A120000}"/>
    <cellStyle name="Comma 6 2 2 3 4 3 4" xfId="21518" xr:uid="{00000000-0005-0000-0000-00007B120000}"/>
    <cellStyle name="Comma 6 2 2 3 4 3 5" xfId="24703" xr:uid="{00000000-0005-0000-0000-00007C120000}"/>
    <cellStyle name="Comma 6 2 2 3 4 4" xfId="1393" xr:uid="{00000000-0005-0000-0000-00007D120000}"/>
    <cellStyle name="Comma 6 2 2 3 4 4 2" xfId="19701" xr:uid="{00000000-0005-0000-0000-00007E120000}"/>
    <cellStyle name="Comma 6 2 2 3 4 4 2 2" xfId="24041" xr:uid="{00000000-0005-0000-0000-00007F120000}"/>
    <cellStyle name="Comma 6 2 2 3 4 4 2 3" xfId="27226" xr:uid="{00000000-0005-0000-0000-000080120000}"/>
    <cellStyle name="Comma 6 2 2 3 4 4 3" xfId="12269" xr:uid="{00000000-0005-0000-0000-000081120000}"/>
    <cellStyle name="Comma 6 2 2 3 4 4 3 2" xfId="22946" xr:uid="{00000000-0005-0000-0000-000082120000}"/>
    <cellStyle name="Comma 6 2 2 3 4 4 3 3" xfId="26131" xr:uid="{00000000-0005-0000-0000-000083120000}"/>
    <cellStyle name="Comma 6 2 2 3 4 4 4" xfId="21519" xr:uid="{00000000-0005-0000-0000-000084120000}"/>
    <cellStyle name="Comma 6 2 2 3 4 4 5" xfId="24704" xr:uid="{00000000-0005-0000-0000-000085120000}"/>
    <cellStyle name="Comma 6 2 2 3 4 5" xfId="1394" xr:uid="{00000000-0005-0000-0000-000086120000}"/>
    <cellStyle name="Comma 6 2 2 3 4 5 2" xfId="12429" xr:uid="{00000000-0005-0000-0000-000087120000}"/>
    <cellStyle name="Comma 6 2 2 3 4 5 2 2" xfId="23106" xr:uid="{00000000-0005-0000-0000-000088120000}"/>
    <cellStyle name="Comma 6 2 2 3 4 5 2 3" xfId="26291" xr:uid="{00000000-0005-0000-0000-000089120000}"/>
    <cellStyle name="Comma 6 2 2 3 4 5 3" xfId="21520" xr:uid="{00000000-0005-0000-0000-00008A120000}"/>
    <cellStyle name="Comma 6 2 2 3 4 5 4" xfId="24705" xr:uid="{00000000-0005-0000-0000-00008B120000}"/>
    <cellStyle name="Comma 6 2 2 3 4 6" xfId="13349" xr:uid="{00000000-0005-0000-0000-00008C120000}"/>
    <cellStyle name="Comma 6 2 2 3 4 6 2" xfId="23346" xr:uid="{00000000-0005-0000-0000-00008D120000}"/>
    <cellStyle name="Comma 6 2 2 3 4 6 3" xfId="26531" xr:uid="{00000000-0005-0000-0000-00008E120000}"/>
    <cellStyle name="Comma 6 2 2 3 4 7" xfId="10924" xr:uid="{00000000-0005-0000-0000-00008F120000}"/>
    <cellStyle name="Comma 6 2 2 3 4 7 2" xfId="22321" xr:uid="{00000000-0005-0000-0000-000090120000}"/>
    <cellStyle name="Comma 6 2 2 3 4 7 3" xfId="25506" xr:uid="{00000000-0005-0000-0000-000091120000}"/>
    <cellStyle name="Comma 6 2 2 3 4 8" xfId="14896" xr:uid="{00000000-0005-0000-0000-000092120000}"/>
    <cellStyle name="Comma 6 2 2 3 4 8 2" xfId="23536" xr:uid="{00000000-0005-0000-0000-000093120000}"/>
    <cellStyle name="Comma 6 2 2 3 4 8 3" xfId="26721" xr:uid="{00000000-0005-0000-0000-000094120000}"/>
    <cellStyle name="Comma 6 2 2 3 4 9" xfId="10129" xr:uid="{00000000-0005-0000-0000-000095120000}"/>
    <cellStyle name="Comma 6 2 2 3 4 9 2" xfId="22148" xr:uid="{00000000-0005-0000-0000-000096120000}"/>
    <cellStyle name="Comma 6 2 2 3 4 9 3" xfId="25333" xr:uid="{00000000-0005-0000-0000-000097120000}"/>
    <cellStyle name="Comma 6 2 2 3 5" xfId="1395" xr:uid="{00000000-0005-0000-0000-000098120000}"/>
    <cellStyle name="Comma 6 2 2 3 5 2" xfId="1396" xr:uid="{00000000-0005-0000-0000-000099120000}"/>
    <cellStyle name="Comma 6 2 2 3 5 2 2" xfId="12189" xr:uid="{00000000-0005-0000-0000-00009A120000}"/>
    <cellStyle name="Comma 6 2 2 3 5 2 2 2" xfId="22866" xr:uid="{00000000-0005-0000-0000-00009B120000}"/>
    <cellStyle name="Comma 6 2 2 3 5 2 2 3" xfId="26051" xr:uid="{00000000-0005-0000-0000-00009C120000}"/>
    <cellStyle name="Comma 6 2 2 3 5 2 3" xfId="21522" xr:uid="{00000000-0005-0000-0000-00009D120000}"/>
    <cellStyle name="Comma 6 2 2 3 5 2 4" xfId="24707" xr:uid="{00000000-0005-0000-0000-00009E120000}"/>
    <cellStyle name="Comma 6 2 2 3 5 3" xfId="1397" xr:uid="{00000000-0005-0000-0000-00009F120000}"/>
    <cellStyle name="Comma 6 2 2 3 5 3 2" xfId="12509" xr:uid="{00000000-0005-0000-0000-0000A0120000}"/>
    <cellStyle name="Comma 6 2 2 3 5 3 2 2" xfId="23186" xr:uid="{00000000-0005-0000-0000-0000A1120000}"/>
    <cellStyle name="Comma 6 2 2 3 5 3 2 3" xfId="26371" xr:uid="{00000000-0005-0000-0000-0000A2120000}"/>
    <cellStyle name="Comma 6 2 2 3 5 3 3" xfId="21523" xr:uid="{00000000-0005-0000-0000-0000A3120000}"/>
    <cellStyle name="Comma 6 2 2 3 5 3 4" xfId="24708" xr:uid="{00000000-0005-0000-0000-0000A4120000}"/>
    <cellStyle name="Comma 6 2 2 3 5 4" xfId="15762" xr:uid="{00000000-0005-0000-0000-0000A5120000}"/>
    <cellStyle name="Comma 6 2 2 3 5 4 2" xfId="23619" xr:uid="{00000000-0005-0000-0000-0000A6120000}"/>
    <cellStyle name="Comma 6 2 2 3 5 4 3" xfId="26804" xr:uid="{00000000-0005-0000-0000-0000A7120000}"/>
    <cellStyle name="Comma 6 2 2 3 5 5" xfId="11174" xr:uid="{00000000-0005-0000-0000-0000A8120000}"/>
    <cellStyle name="Comma 6 2 2 3 5 5 2" xfId="22348" xr:uid="{00000000-0005-0000-0000-0000A9120000}"/>
    <cellStyle name="Comma 6 2 2 3 5 5 3" xfId="25533" xr:uid="{00000000-0005-0000-0000-0000AA120000}"/>
    <cellStyle name="Comma 6 2 2 3 5 6" xfId="21521" xr:uid="{00000000-0005-0000-0000-0000AB120000}"/>
    <cellStyle name="Comma 6 2 2 3 5 7" xfId="24706" xr:uid="{00000000-0005-0000-0000-0000AC120000}"/>
    <cellStyle name="Comma 6 2 2 3 6" xfId="1398" xr:uid="{00000000-0005-0000-0000-0000AD120000}"/>
    <cellStyle name="Comma 6 2 2 3 6 2" xfId="15882" xr:uid="{00000000-0005-0000-0000-0000AE120000}"/>
    <cellStyle name="Comma 6 2 2 3 6 2 2" xfId="23640" xr:uid="{00000000-0005-0000-0000-0000AF120000}"/>
    <cellStyle name="Comma 6 2 2 3 6 2 3" xfId="26825" xr:uid="{00000000-0005-0000-0000-0000B0120000}"/>
    <cellStyle name="Comma 6 2 2 3 6 3" xfId="11201" xr:uid="{00000000-0005-0000-0000-0000B1120000}"/>
    <cellStyle name="Comma 6 2 2 3 6 3 2" xfId="22369" xr:uid="{00000000-0005-0000-0000-0000B2120000}"/>
    <cellStyle name="Comma 6 2 2 3 6 3 3" xfId="25554" xr:uid="{00000000-0005-0000-0000-0000B3120000}"/>
    <cellStyle name="Comma 6 2 2 3 6 4" xfId="21524" xr:uid="{00000000-0005-0000-0000-0000B4120000}"/>
    <cellStyle name="Comma 6 2 2 3 6 5" xfId="24709" xr:uid="{00000000-0005-0000-0000-0000B5120000}"/>
    <cellStyle name="Comma 6 2 2 3 7" xfId="1399" xr:uid="{00000000-0005-0000-0000-0000B6120000}"/>
    <cellStyle name="Comma 6 2 2 3 7 2" xfId="16116" xr:uid="{00000000-0005-0000-0000-0000B7120000}"/>
    <cellStyle name="Comma 6 2 2 3 7 2 2" xfId="23664" xr:uid="{00000000-0005-0000-0000-0000B8120000}"/>
    <cellStyle name="Comma 6 2 2 3 7 2 3" xfId="26849" xr:uid="{00000000-0005-0000-0000-0000B9120000}"/>
    <cellStyle name="Comma 6 2 2 3 7 3" xfId="11788" xr:uid="{00000000-0005-0000-0000-0000BA120000}"/>
    <cellStyle name="Comma 6 2 2 3 7 3 2" xfId="22466" xr:uid="{00000000-0005-0000-0000-0000BB120000}"/>
    <cellStyle name="Comma 6 2 2 3 7 3 3" xfId="25651" xr:uid="{00000000-0005-0000-0000-0000BC120000}"/>
    <cellStyle name="Comma 6 2 2 3 7 4" xfId="21525" xr:uid="{00000000-0005-0000-0000-0000BD120000}"/>
    <cellStyle name="Comma 6 2 2 3 7 5" xfId="24710" xr:uid="{00000000-0005-0000-0000-0000BE120000}"/>
    <cellStyle name="Comma 6 2 2 3 8" xfId="1400" xr:uid="{00000000-0005-0000-0000-0000BF120000}"/>
    <cellStyle name="Comma 6 2 2 3 8 2" xfId="17639" xr:uid="{00000000-0005-0000-0000-0000C0120000}"/>
    <cellStyle name="Comma 6 2 2 3 8 2 2" xfId="23824" xr:uid="{00000000-0005-0000-0000-0000C1120000}"/>
    <cellStyle name="Comma 6 2 2 3 8 2 3" xfId="27009" xr:uid="{00000000-0005-0000-0000-0000C2120000}"/>
    <cellStyle name="Comma 6 2 2 3 8 3" xfId="11948" xr:uid="{00000000-0005-0000-0000-0000C3120000}"/>
    <cellStyle name="Comma 6 2 2 3 8 3 2" xfId="22626" xr:uid="{00000000-0005-0000-0000-0000C4120000}"/>
    <cellStyle name="Comma 6 2 2 3 8 3 3" xfId="25811" xr:uid="{00000000-0005-0000-0000-0000C5120000}"/>
    <cellStyle name="Comma 6 2 2 3 8 4" xfId="21526" xr:uid="{00000000-0005-0000-0000-0000C6120000}"/>
    <cellStyle name="Comma 6 2 2 3 8 5" xfId="24711" xr:uid="{00000000-0005-0000-0000-0000C7120000}"/>
    <cellStyle name="Comma 6 2 2 3 9" xfId="1401" xr:uid="{00000000-0005-0000-0000-0000C8120000}"/>
    <cellStyle name="Comma 6 2 2 3 9 2" xfId="12109" xr:uid="{00000000-0005-0000-0000-0000C9120000}"/>
    <cellStyle name="Comma 6 2 2 3 9 2 2" xfId="22786" xr:uid="{00000000-0005-0000-0000-0000CA120000}"/>
    <cellStyle name="Comma 6 2 2 3 9 2 3" xfId="25971" xr:uid="{00000000-0005-0000-0000-0000CB120000}"/>
    <cellStyle name="Comma 6 2 2 3 9 3" xfId="21527" xr:uid="{00000000-0005-0000-0000-0000CC120000}"/>
    <cellStyle name="Comma 6 2 2 3 9 4" xfId="24712" xr:uid="{00000000-0005-0000-0000-0000CD120000}"/>
    <cellStyle name="Comma 6 2 2 4" xfId="145" xr:uid="{00000000-0005-0000-0000-0000CE120000}"/>
    <cellStyle name="Comma 6 2 2 4 10" xfId="10092" xr:uid="{00000000-0005-0000-0000-0000CF120000}"/>
    <cellStyle name="Comma 6 2 2 4 10 2" xfId="22111" xr:uid="{00000000-0005-0000-0000-0000D0120000}"/>
    <cellStyle name="Comma 6 2 2 4 10 3" xfId="25296" xr:uid="{00000000-0005-0000-0000-0000D1120000}"/>
    <cellStyle name="Comma 6 2 2 4 11" xfId="21041" xr:uid="{00000000-0005-0000-0000-0000D2120000}"/>
    <cellStyle name="Comma 6 2 2 4 12" xfId="24226" xr:uid="{00000000-0005-0000-0000-0000D3120000}"/>
    <cellStyle name="Comma 6 2 2 4 2" xfId="146" xr:uid="{00000000-0005-0000-0000-0000D4120000}"/>
    <cellStyle name="Comma 6 2 2 4 2 10" xfId="21528" xr:uid="{00000000-0005-0000-0000-0000D5120000}"/>
    <cellStyle name="Comma 6 2 2 4 2 11" xfId="24713" xr:uid="{00000000-0005-0000-0000-0000D6120000}"/>
    <cellStyle name="Comma 6 2 2 4 2 2" xfId="1402" xr:uid="{00000000-0005-0000-0000-0000D7120000}"/>
    <cellStyle name="Comma 6 2 2 4 2 2 2" xfId="17129" xr:uid="{00000000-0005-0000-0000-0000D8120000}"/>
    <cellStyle name="Comma 6 2 2 4 2 2 2 2" xfId="23782" xr:uid="{00000000-0005-0000-0000-0000D9120000}"/>
    <cellStyle name="Comma 6 2 2 4 2 2 2 3" xfId="26967" xr:uid="{00000000-0005-0000-0000-0000DA120000}"/>
    <cellStyle name="Comma 6 2 2 4 2 2 3" xfId="11906" xr:uid="{00000000-0005-0000-0000-0000DB120000}"/>
    <cellStyle name="Comma 6 2 2 4 2 2 3 2" xfId="22584" xr:uid="{00000000-0005-0000-0000-0000DC120000}"/>
    <cellStyle name="Comma 6 2 2 4 2 2 3 3" xfId="25769" xr:uid="{00000000-0005-0000-0000-0000DD120000}"/>
    <cellStyle name="Comma 6 2 2 4 2 2 4" xfId="21529" xr:uid="{00000000-0005-0000-0000-0000DE120000}"/>
    <cellStyle name="Comma 6 2 2 4 2 2 5" xfId="24714" xr:uid="{00000000-0005-0000-0000-0000DF120000}"/>
    <cellStyle name="Comma 6 2 2 4 2 3" xfId="1403" xr:uid="{00000000-0005-0000-0000-0000E0120000}"/>
    <cellStyle name="Comma 6 2 2 4 2 3 2" xfId="18652" xr:uid="{00000000-0005-0000-0000-0000E1120000}"/>
    <cellStyle name="Comma 6 2 2 4 2 3 2 2" xfId="23942" xr:uid="{00000000-0005-0000-0000-0000E2120000}"/>
    <cellStyle name="Comma 6 2 2 4 2 3 2 3" xfId="27127" xr:uid="{00000000-0005-0000-0000-0000E3120000}"/>
    <cellStyle name="Comma 6 2 2 4 2 3 3" xfId="12066" xr:uid="{00000000-0005-0000-0000-0000E4120000}"/>
    <cellStyle name="Comma 6 2 2 4 2 3 3 2" xfId="22744" xr:uid="{00000000-0005-0000-0000-0000E5120000}"/>
    <cellStyle name="Comma 6 2 2 4 2 3 3 3" xfId="25929" xr:uid="{00000000-0005-0000-0000-0000E6120000}"/>
    <cellStyle name="Comma 6 2 2 4 2 3 4" xfId="21530" xr:uid="{00000000-0005-0000-0000-0000E7120000}"/>
    <cellStyle name="Comma 6 2 2 4 2 3 5" xfId="24715" xr:uid="{00000000-0005-0000-0000-0000E8120000}"/>
    <cellStyle name="Comma 6 2 2 4 2 4" xfId="1404" xr:uid="{00000000-0005-0000-0000-0000E9120000}"/>
    <cellStyle name="Comma 6 2 2 4 2 4 2" xfId="19953" xr:uid="{00000000-0005-0000-0000-0000EA120000}"/>
    <cellStyle name="Comma 6 2 2 4 2 4 2 2" xfId="24079" xr:uid="{00000000-0005-0000-0000-0000EB120000}"/>
    <cellStyle name="Comma 6 2 2 4 2 4 2 3" xfId="27264" xr:uid="{00000000-0005-0000-0000-0000EC120000}"/>
    <cellStyle name="Comma 6 2 2 4 2 4 3" xfId="12307" xr:uid="{00000000-0005-0000-0000-0000ED120000}"/>
    <cellStyle name="Comma 6 2 2 4 2 4 3 2" xfId="22984" xr:uid="{00000000-0005-0000-0000-0000EE120000}"/>
    <cellStyle name="Comma 6 2 2 4 2 4 3 3" xfId="26169" xr:uid="{00000000-0005-0000-0000-0000EF120000}"/>
    <cellStyle name="Comma 6 2 2 4 2 4 4" xfId="21531" xr:uid="{00000000-0005-0000-0000-0000F0120000}"/>
    <cellStyle name="Comma 6 2 2 4 2 4 5" xfId="24716" xr:uid="{00000000-0005-0000-0000-0000F1120000}"/>
    <cellStyle name="Comma 6 2 2 4 2 5" xfId="1405" xr:uid="{00000000-0005-0000-0000-0000F2120000}"/>
    <cellStyle name="Comma 6 2 2 4 2 5 2" xfId="12467" xr:uid="{00000000-0005-0000-0000-0000F3120000}"/>
    <cellStyle name="Comma 6 2 2 4 2 5 2 2" xfId="23144" xr:uid="{00000000-0005-0000-0000-0000F4120000}"/>
    <cellStyle name="Comma 6 2 2 4 2 5 2 3" xfId="26329" xr:uid="{00000000-0005-0000-0000-0000F5120000}"/>
    <cellStyle name="Comma 6 2 2 4 2 5 3" xfId="21532" xr:uid="{00000000-0005-0000-0000-0000F6120000}"/>
    <cellStyle name="Comma 6 2 2 4 2 5 4" xfId="24717" xr:uid="{00000000-0005-0000-0000-0000F7120000}"/>
    <cellStyle name="Comma 6 2 2 4 2 6" xfId="13601" xr:uid="{00000000-0005-0000-0000-0000F8120000}"/>
    <cellStyle name="Comma 6 2 2 4 2 6 2" xfId="23384" xr:uid="{00000000-0005-0000-0000-0000F9120000}"/>
    <cellStyle name="Comma 6 2 2 4 2 6 3" xfId="26569" xr:uid="{00000000-0005-0000-0000-0000FA120000}"/>
    <cellStyle name="Comma 6 2 2 4 2 7" xfId="11247" xr:uid="{00000000-0005-0000-0000-0000FB120000}"/>
    <cellStyle name="Comma 6 2 2 4 2 7 2" xfId="22415" xr:uid="{00000000-0005-0000-0000-0000FC120000}"/>
    <cellStyle name="Comma 6 2 2 4 2 7 3" xfId="25600" xr:uid="{00000000-0005-0000-0000-0000FD120000}"/>
    <cellStyle name="Comma 6 2 2 4 2 8" xfId="15148" xr:uid="{00000000-0005-0000-0000-0000FE120000}"/>
    <cellStyle name="Comma 6 2 2 4 2 8 2" xfId="23574" xr:uid="{00000000-0005-0000-0000-0000FF120000}"/>
    <cellStyle name="Comma 6 2 2 4 2 8 3" xfId="26759" xr:uid="{00000000-0005-0000-0000-000000130000}"/>
    <cellStyle name="Comma 6 2 2 4 2 9" xfId="10167" xr:uid="{00000000-0005-0000-0000-000001130000}"/>
    <cellStyle name="Comma 6 2 2 4 2 9 2" xfId="22186" xr:uid="{00000000-0005-0000-0000-000002130000}"/>
    <cellStyle name="Comma 6 2 2 4 2 9 3" xfId="25371" xr:uid="{00000000-0005-0000-0000-000003130000}"/>
    <cellStyle name="Comma 6 2 2 4 3" xfId="1406" xr:uid="{00000000-0005-0000-0000-000004130000}"/>
    <cellStyle name="Comma 6 2 2 4 3 2" xfId="1407" xr:uid="{00000000-0005-0000-0000-000005130000}"/>
    <cellStyle name="Comma 6 2 2 4 3 2 2" xfId="12233" xr:uid="{00000000-0005-0000-0000-000006130000}"/>
    <cellStyle name="Comma 6 2 2 4 3 2 2 2" xfId="22910" xr:uid="{00000000-0005-0000-0000-000007130000}"/>
    <cellStyle name="Comma 6 2 2 4 3 2 2 3" xfId="26095" xr:uid="{00000000-0005-0000-0000-000008130000}"/>
    <cellStyle name="Comma 6 2 2 4 3 2 3" xfId="21534" xr:uid="{00000000-0005-0000-0000-000009130000}"/>
    <cellStyle name="Comma 6 2 2 4 3 2 4" xfId="24719" xr:uid="{00000000-0005-0000-0000-00000A130000}"/>
    <cellStyle name="Comma 6 2 2 4 3 3" xfId="1408" xr:uid="{00000000-0005-0000-0000-00000B130000}"/>
    <cellStyle name="Comma 6 2 2 4 3 3 2" xfId="12553" xr:uid="{00000000-0005-0000-0000-00000C130000}"/>
    <cellStyle name="Comma 6 2 2 4 3 3 2 2" xfId="23230" xr:uid="{00000000-0005-0000-0000-00000D130000}"/>
    <cellStyle name="Comma 6 2 2 4 3 3 2 3" xfId="26415" xr:uid="{00000000-0005-0000-0000-00000E130000}"/>
    <cellStyle name="Comma 6 2 2 4 3 3 3" xfId="21535" xr:uid="{00000000-0005-0000-0000-00000F130000}"/>
    <cellStyle name="Comma 6 2 2 4 3 3 4" xfId="24720" xr:uid="{00000000-0005-0000-0000-000010130000}"/>
    <cellStyle name="Comma 6 2 2 4 3 4" xfId="16610" xr:uid="{00000000-0005-0000-0000-000011130000}"/>
    <cellStyle name="Comma 6 2 2 4 3 4 2" xfId="23708" xr:uid="{00000000-0005-0000-0000-000012130000}"/>
    <cellStyle name="Comma 6 2 2 4 3 4 3" xfId="26893" xr:uid="{00000000-0005-0000-0000-000013130000}"/>
    <cellStyle name="Comma 6 2 2 4 3 5" xfId="11832" xr:uid="{00000000-0005-0000-0000-000014130000}"/>
    <cellStyle name="Comma 6 2 2 4 3 5 2" xfId="22510" xr:uid="{00000000-0005-0000-0000-000015130000}"/>
    <cellStyle name="Comma 6 2 2 4 3 5 3" xfId="25695" xr:uid="{00000000-0005-0000-0000-000016130000}"/>
    <cellStyle name="Comma 6 2 2 4 3 6" xfId="21533" xr:uid="{00000000-0005-0000-0000-000017130000}"/>
    <cellStyle name="Comma 6 2 2 4 3 7" xfId="24718" xr:uid="{00000000-0005-0000-0000-000018130000}"/>
    <cellStyle name="Comma 6 2 2 4 4" xfId="1409" xr:uid="{00000000-0005-0000-0000-000019130000}"/>
    <cellStyle name="Comma 6 2 2 4 4 2" xfId="18133" xr:uid="{00000000-0005-0000-0000-00001A130000}"/>
    <cellStyle name="Comma 6 2 2 4 4 2 2" xfId="23868" xr:uid="{00000000-0005-0000-0000-00001B130000}"/>
    <cellStyle name="Comma 6 2 2 4 4 2 3" xfId="27053" xr:uid="{00000000-0005-0000-0000-00001C130000}"/>
    <cellStyle name="Comma 6 2 2 4 4 3" xfId="11992" xr:uid="{00000000-0005-0000-0000-00001D130000}"/>
    <cellStyle name="Comma 6 2 2 4 4 3 2" xfId="22670" xr:uid="{00000000-0005-0000-0000-00001E130000}"/>
    <cellStyle name="Comma 6 2 2 4 4 3 3" xfId="25855" xr:uid="{00000000-0005-0000-0000-00001F130000}"/>
    <cellStyle name="Comma 6 2 2 4 4 4" xfId="21536" xr:uid="{00000000-0005-0000-0000-000020130000}"/>
    <cellStyle name="Comma 6 2 2 4 4 5" xfId="24721" xr:uid="{00000000-0005-0000-0000-000021130000}"/>
    <cellStyle name="Comma 6 2 2 4 5" xfId="1410" xr:uid="{00000000-0005-0000-0000-000022130000}"/>
    <cellStyle name="Comma 6 2 2 4 5 2" xfId="19192" xr:uid="{00000000-0005-0000-0000-000023130000}"/>
    <cellStyle name="Comma 6 2 2 4 5 2 2" xfId="23999" xr:uid="{00000000-0005-0000-0000-000024130000}"/>
    <cellStyle name="Comma 6 2 2 4 5 2 3" xfId="27184" xr:uid="{00000000-0005-0000-0000-000025130000}"/>
    <cellStyle name="Comma 6 2 2 4 5 3" xfId="12147" xr:uid="{00000000-0005-0000-0000-000026130000}"/>
    <cellStyle name="Comma 6 2 2 4 5 3 2" xfId="22824" xr:uid="{00000000-0005-0000-0000-000027130000}"/>
    <cellStyle name="Comma 6 2 2 4 5 3 3" xfId="26009" xr:uid="{00000000-0005-0000-0000-000028130000}"/>
    <cellStyle name="Comma 6 2 2 4 5 4" xfId="21537" xr:uid="{00000000-0005-0000-0000-000029130000}"/>
    <cellStyle name="Comma 6 2 2 4 5 5" xfId="24722" xr:uid="{00000000-0005-0000-0000-00002A130000}"/>
    <cellStyle name="Comma 6 2 2 4 6" xfId="1411" xr:uid="{00000000-0005-0000-0000-00002B130000}"/>
    <cellStyle name="Comma 6 2 2 4 6 2" xfId="20721" xr:uid="{00000000-0005-0000-0000-00002C130000}"/>
    <cellStyle name="Comma 6 2 2 4 6 2 2" xfId="24141" xr:uid="{00000000-0005-0000-0000-00002D130000}"/>
    <cellStyle name="Comma 6 2 2 4 6 2 3" xfId="27326" xr:uid="{00000000-0005-0000-0000-00002E130000}"/>
    <cellStyle name="Comma 6 2 2 4 6 3" xfId="12393" xr:uid="{00000000-0005-0000-0000-00002F130000}"/>
    <cellStyle name="Comma 6 2 2 4 6 3 2" xfId="23070" xr:uid="{00000000-0005-0000-0000-000030130000}"/>
    <cellStyle name="Comma 6 2 2 4 6 3 3" xfId="26255" xr:uid="{00000000-0005-0000-0000-000031130000}"/>
    <cellStyle name="Comma 6 2 2 4 6 4" xfId="21538" xr:uid="{00000000-0005-0000-0000-000032130000}"/>
    <cellStyle name="Comma 6 2 2 4 6 5" xfId="24723" xr:uid="{00000000-0005-0000-0000-000033130000}"/>
    <cellStyle name="Comma 6 2 2 4 7" xfId="13082" xr:uid="{00000000-0005-0000-0000-000034130000}"/>
    <cellStyle name="Comma 6 2 2 4 7 2" xfId="23310" xr:uid="{00000000-0005-0000-0000-000035130000}"/>
    <cellStyle name="Comma 6 2 2 4 7 3" xfId="26495" xr:uid="{00000000-0005-0000-0000-000036130000}"/>
    <cellStyle name="Comma 6 2 2 4 8" xfId="10441" xr:uid="{00000000-0005-0000-0000-000037130000}"/>
    <cellStyle name="Comma 6 2 2 4 8 2" xfId="22264" xr:uid="{00000000-0005-0000-0000-000038130000}"/>
    <cellStyle name="Comma 6 2 2 4 8 3" xfId="25449" xr:uid="{00000000-0005-0000-0000-000039130000}"/>
    <cellStyle name="Comma 6 2 2 4 9" xfId="14628" xr:uid="{00000000-0005-0000-0000-00003A130000}"/>
    <cellStyle name="Comma 6 2 2 4 9 2" xfId="23499" xr:uid="{00000000-0005-0000-0000-00003B130000}"/>
    <cellStyle name="Comma 6 2 2 4 9 3" xfId="26684" xr:uid="{00000000-0005-0000-0000-00003C130000}"/>
    <cellStyle name="Comma 6 2 2 5" xfId="147" xr:uid="{00000000-0005-0000-0000-00003D130000}"/>
    <cellStyle name="Comma 6 2 2 5 10" xfId="10056" xr:uid="{00000000-0005-0000-0000-00003E130000}"/>
    <cellStyle name="Comma 6 2 2 5 10 2" xfId="22075" xr:uid="{00000000-0005-0000-0000-00003F130000}"/>
    <cellStyle name="Comma 6 2 2 5 10 3" xfId="25260" xr:uid="{00000000-0005-0000-0000-000040130000}"/>
    <cellStyle name="Comma 6 2 2 5 11" xfId="21539" xr:uid="{00000000-0005-0000-0000-000041130000}"/>
    <cellStyle name="Comma 6 2 2 5 12" xfId="24724" xr:uid="{00000000-0005-0000-0000-000042130000}"/>
    <cellStyle name="Comma 6 2 2 5 2" xfId="1412" xr:uid="{00000000-0005-0000-0000-000043130000}"/>
    <cellStyle name="Comma 6 2 2 5 2 10" xfId="21540" xr:uid="{00000000-0005-0000-0000-000044130000}"/>
    <cellStyle name="Comma 6 2 2 5 2 11" xfId="24725" xr:uid="{00000000-0005-0000-0000-000045130000}"/>
    <cellStyle name="Comma 6 2 2 5 2 2" xfId="1413" xr:uid="{00000000-0005-0000-0000-000046130000}"/>
    <cellStyle name="Comma 6 2 2 5 2 2 2" xfId="17130" xr:uid="{00000000-0005-0000-0000-000047130000}"/>
    <cellStyle name="Comma 6 2 2 5 2 2 2 2" xfId="23783" xr:uid="{00000000-0005-0000-0000-000048130000}"/>
    <cellStyle name="Comma 6 2 2 5 2 2 2 3" xfId="26968" xr:uid="{00000000-0005-0000-0000-000049130000}"/>
    <cellStyle name="Comma 6 2 2 5 2 2 3" xfId="11907" xr:uid="{00000000-0005-0000-0000-00004A130000}"/>
    <cellStyle name="Comma 6 2 2 5 2 2 3 2" xfId="22585" xr:uid="{00000000-0005-0000-0000-00004B130000}"/>
    <cellStyle name="Comma 6 2 2 5 2 2 3 3" xfId="25770" xr:uid="{00000000-0005-0000-0000-00004C130000}"/>
    <cellStyle name="Comma 6 2 2 5 2 2 4" xfId="21541" xr:uid="{00000000-0005-0000-0000-00004D130000}"/>
    <cellStyle name="Comma 6 2 2 5 2 2 5" xfId="24726" xr:uid="{00000000-0005-0000-0000-00004E130000}"/>
    <cellStyle name="Comma 6 2 2 5 2 3" xfId="1414" xr:uid="{00000000-0005-0000-0000-00004F130000}"/>
    <cellStyle name="Comma 6 2 2 5 2 3 2" xfId="18653" xr:uid="{00000000-0005-0000-0000-000050130000}"/>
    <cellStyle name="Comma 6 2 2 5 2 3 2 2" xfId="23943" xr:uid="{00000000-0005-0000-0000-000051130000}"/>
    <cellStyle name="Comma 6 2 2 5 2 3 2 3" xfId="27128" xr:uid="{00000000-0005-0000-0000-000052130000}"/>
    <cellStyle name="Comma 6 2 2 5 2 3 3" xfId="12067" xr:uid="{00000000-0005-0000-0000-000053130000}"/>
    <cellStyle name="Comma 6 2 2 5 2 3 3 2" xfId="22745" xr:uid="{00000000-0005-0000-0000-000054130000}"/>
    <cellStyle name="Comma 6 2 2 5 2 3 3 3" xfId="25930" xr:uid="{00000000-0005-0000-0000-000055130000}"/>
    <cellStyle name="Comma 6 2 2 5 2 3 4" xfId="21542" xr:uid="{00000000-0005-0000-0000-000056130000}"/>
    <cellStyle name="Comma 6 2 2 5 2 3 5" xfId="24727" xr:uid="{00000000-0005-0000-0000-000057130000}"/>
    <cellStyle name="Comma 6 2 2 5 2 4" xfId="1415" xr:uid="{00000000-0005-0000-0000-000058130000}"/>
    <cellStyle name="Comma 6 2 2 5 2 4 2" xfId="19954" xr:uid="{00000000-0005-0000-0000-000059130000}"/>
    <cellStyle name="Comma 6 2 2 5 2 4 2 2" xfId="24080" xr:uid="{00000000-0005-0000-0000-00005A130000}"/>
    <cellStyle name="Comma 6 2 2 5 2 4 2 3" xfId="27265" xr:uid="{00000000-0005-0000-0000-00005B130000}"/>
    <cellStyle name="Comma 6 2 2 5 2 4 3" xfId="12308" xr:uid="{00000000-0005-0000-0000-00005C130000}"/>
    <cellStyle name="Comma 6 2 2 5 2 4 3 2" xfId="22985" xr:uid="{00000000-0005-0000-0000-00005D130000}"/>
    <cellStyle name="Comma 6 2 2 5 2 4 3 3" xfId="26170" xr:uid="{00000000-0005-0000-0000-00005E130000}"/>
    <cellStyle name="Comma 6 2 2 5 2 4 4" xfId="21543" xr:uid="{00000000-0005-0000-0000-00005F130000}"/>
    <cellStyle name="Comma 6 2 2 5 2 4 5" xfId="24728" xr:uid="{00000000-0005-0000-0000-000060130000}"/>
    <cellStyle name="Comma 6 2 2 5 2 5" xfId="1416" xr:uid="{00000000-0005-0000-0000-000061130000}"/>
    <cellStyle name="Comma 6 2 2 5 2 5 2" xfId="12468" xr:uid="{00000000-0005-0000-0000-000062130000}"/>
    <cellStyle name="Comma 6 2 2 5 2 5 2 2" xfId="23145" xr:uid="{00000000-0005-0000-0000-000063130000}"/>
    <cellStyle name="Comma 6 2 2 5 2 5 2 3" xfId="26330" xr:uid="{00000000-0005-0000-0000-000064130000}"/>
    <cellStyle name="Comma 6 2 2 5 2 5 3" xfId="21544" xr:uid="{00000000-0005-0000-0000-000065130000}"/>
    <cellStyle name="Comma 6 2 2 5 2 5 4" xfId="24729" xr:uid="{00000000-0005-0000-0000-000066130000}"/>
    <cellStyle name="Comma 6 2 2 5 2 6" xfId="13602" xr:uid="{00000000-0005-0000-0000-000067130000}"/>
    <cellStyle name="Comma 6 2 2 5 2 6 2" xfId="23385" xr:uid="{00000000-0005-0000-0000-000068130000}"/>
    <cellStyle name="Comma 6 2 2 5 2 6 3" xfId="26570" xr:uid="{00000000-0005-0000-0000-000069130000}"/>
    <cellStyle name="Comma 6 2 2 5 2 7" xfId="11248" xr:uid="{00000000-0005-0000-0000-00006A130000}"/>
    <cellStyle name="Comma 6 2 2 5 2 7 2" xfId="22416" xr:uid="{00000000-0005-0000-0000-00006B130000}"/>
    <cellStyle name="Comma 6 2 2 5 2 7 3" xfId="25601" xr:uid="{00000000-0005-0000-0000-00006C130000}"/>
    <cellStyle name="Comma 6 2 2 5 2 8" xfId="15149" xr:uid="{00000000-0005-0000-0000-00006D130000}"/>
    <cellStyle name="Comma 6 2 2 5 2 8 2" xfId="23575" xr:uid="{00000000-0005-0000-0000-00006E130000}"/>
    <cellStyle name="Comma 6 2 2 5 2 8 3" xfId="26760" xr:uid="{00000000-0005-0000-0000-00006F130000}"/>
    <cellStyle name="Comma 6 2 2 5 2 9" xfId="10168" xr:uid="{00000000-0005-0000-0000-000070130000}"/>
    <cellStyle name="Comma 6 2 2 5 2 9 2" xfId="22187" xr:uid="{00000000-0005-0000-0000-000071130000}"/>
    <cellStyle name="Comma 6 2 2 5 2 9 3" xfId="25372" xr:uid="{00000000-0005-0000-0000-000072130000}"/>
    <cellStyle name="Comma 6 2 2 5 3" xfId="1417" xr:uid="{00000000-0005-0000-0000-000073130000}"/>
    <cellStyle name="Comma 6 2 2 5 3 2" xfId="1418" xr:uid="{00000000-0005-0000-0000-000074130000}"/>
    <cellStyle name="Comma 6 2 2 5 3 2 2" xfId="12206" xr:uid="{00000000-0005-0000-0000-000075130000}"/>
    <cellStyle name="Comma 6 2 2 5 3 2 2 2" xfId="22883" xr:uid="{00000000-0005-0000-0000-000076130000}"/>
    <cellStyle name="Comma 6 2 2 5 3 2 2 3" xfId="26068" xr:uid="{00000000-0005-0000-0000-000077130000}"/>
    <cellStyle name="Comma 6 2 2 5 3 2 3" xfId="21546" xr:uid="{00000000-0005-0000-0000-000078130000}"/>
    <cellStyle name="Comma 6 2 2 5 3 2 4" xfId="24731" xr:uid="{00000000-0005-0000-0000-000079130000}"/>
    <cellStyle name="Comma 6 2 2 5 3 3" xfId="1419" xr:uid="{00000000-0005-0000-0000-00007A130000}"/>
    <cellStyle name="Comma 6 2 2 5 3 3 2" xfId="12526" xr:uid="{00000000-0005-0000-0000-00007B130000}"/>
    <cellStyle name="Comma 6 2 2 5 3 3 2 2" xfId="23203" xr:uid="{00000000-0005-0000-0000-00007C130000}"/>
    <cellStyle name="Comma 6 2 2 5 3 3 2 3" xfId="26388" xr:uid="{00000000-0005-0000-0000-00007D130000}"/>
    <cellStyle name="Comma 6 2 2 5 3 3 3" xfId="21547" xr:uid="{00000000-0005-0000-0000-00007E130000}"/>
    <cellStyle name="Comma 6 2 2 5 3 3 4" xfId="24732" xr:uid="{00000000-0005-0000-0000-00007F130000}"/>
    <cellStyle name="Comma 6 2 2 5 3 4" xfId="16349" xr:uid="{00000000-0005-0000-0000-000080130000}"/>
    <cellStyle name="Comma 6 2 2 5 3 4 2" xfId="23681" xr:uid="{00000000-0005-0000-0000-000081130000}"/>
    <cellStyle name="Comma 6 2 2 5 3 4 3" xfId="26866" xr:uid="{00000000-0005-0000-0000-000082130000}"/>
    <cellStyle name="Comma 6 2 2 5 3 5" xfId="11805" xr:uid="{00000000-0005-0000-0000-000083130000}"/>
    <cellStyle name="Comma 6 2 2 5 3 5 2" xfId="22483" xr:uid="{00000000-0005-0000-0000-000084130000}"/>
    <cellStyle name="Comma 6 2 2 5 3 5 3" xfId="25668" xr:uid="{00000000-0005-0000-0000-000085130000}"/>
    <cellStyle name="Comma 6 2 2 5 3 6" xfId="21545" xr:uid="{00000000-0005-0000-0000-000086130000}"/>
    <cellStyle name="Comma 6 2 2 5 3 7" xfId="24730" xr:uid="{00000000-0005-0000-0000-000087130000}"/>
    <cellStyle name="Comma 6 2 2 5 4" xfId="1420" xr:uid="{00000000-0005-0000-0000-000088130000}"/>
    <cellStyle name="Comma 6 2 2 5 4 2" xfId="17872" xr:uid="{00000000-0005-0000-0000-000089130000}"/>
    <cellStyle name="Comma 6 2 2 5 4 2 2" xfId="23841" xr:uid="{00000000-0005-0000-0000-00008A130000}"/>
    <cellStyle name="Comma 6 2 2 5 4 2 3" xfId="27026" xr:uid="{00000000-0005-0000-0000-00008B130000}"/>
    <cellStyle name="Comma 6 2 2 5 4 3" xfId="11965" xr:uid="{00000000-0005-0000-0000-00008C130000}"/>
    <cellStyle name="Comma 6 2 2 5 4 3 2" xfId="22643" xr:uid="{00000000-0005-0000-0000-00008D130000}"/>
    <cellStyle name="Comma 6 2 2 5 4 3 3" xfId="25828" xr:uid="{00000000-0005-0000-0000-00008E130000}"/>
    <cellStyle name="Comma 6 2 2 5 4 4" xfId="21548" xr:uid="{00000000-0005-0000-0000-00008F130000}"/>
    <cellStyle name="Comma 6 2 2 5 4 5" xfId="24733" xr:uid="{00000000-0005-0000-0000-000090130000}"/>
    <cellStyle name="Comma 6 2 2 5 5" xfId="1421" xr:uid="{00000000-0005-0000-0000-000091130000}"/>
    <cellStyle name="Comma 6 2 2 5 5 2" xfId="19193" xr:uid="{00000000-0005-0000-0000-000092130000}"/>
    <cellStyle name="Comma 6 2 2 5 5 2 2" xfId="24000" xr:uid="{00000000-0005-0000-0000-000093130000}"/>
    <cellStyle name="Comma 6 2 2 5 5 2 3" xfId="27185" xr:uid="{00000000-0005-0000-0000-000094130000}"/>
    <cellStyle name="Comma 6 2 2 5 5 3" xfId="12148" xr:uid="{00000000-0005-0000-0000-000095130000}"/>
    <cellStyle name="Comma 6 2 2 5 5 3 2" xfId="22825" xr:uid="{00000000-0005-0000-0000-000096130000}"/>
    <cellStyle name="Comma 6 2 2 5 5 3 3" xfId="26010" xr:uid="{00000000-0005-0000-0000-000097130000}"/>
    <cellStyle name="Comma 6 2 2 5 5 4" xfId="21549" xr:uid="{00000000-0005-0000-0000-000098130000}"/>
    <cellStyle name="Comma 6 2 2 5 5 5" xfId="24734" xr:uid="{00000000-0005-0000-0000-000099130000}"/>
    <cellStyle name="Comma 6 2 2 5 6" xfId="1422" xr:uid="{00000000-0005-0000-0000-00009A130000}"/>
    <cellStyle name="Comma 6 2 2 5 6 2" xfId="20460" xr:uid="{00000000-0005-0000-0000-00009B130000}"/>
    <cellStyle name="Comma 6 2 2 5 6 2 2" xfId="24114" xr:uid="{00000000-0005-0000-0000-00009C130000}"/>
    <cellStyle name="Comma 6 2 2 5 6 2 3" xfId="27299" xr:uid="{00000000-0005-0000-0000-00009D130000}"/>
    <cellStyle name="Comma 6 2 2 5 6 3" xfId="12366" xr:uid="{00000000-0005-0000-0000-00009E130000}"/>
    <cellStyle name="Comma 6 2 2 5 6 3 2" xfId="23043" xr:uid="{00000000-0005-0000-0000-00009F130000}"/>
    <cellStyle name="Comma 6 2 2 5 6 3 3" xfId="26228" xr:uid="{00000000-0005-0000-0000-0000A0130000}"/>
    <cellStyle name="Comma 6 2 2 5 6 4" xfId="21550" xr:uid="{00000000-0005-0000-0000-0000A1130000}"/>
    <cellStyle name="Comma 6 2 2 5 6 5" xfId="24735" xr:uid="{00000000-0005-0000-0000-0000A2130000}"/>
    <cellStyle name="Comma 6 2 2 5 7" xfId="12821" xr:uid="{00000000-0005-0000-0000-0000A3130000}"/>
    <cellStyle name="Comma 6 2 2 5 7 2" xfId="23283" xr:uid="{00000000-0005-0000-0000-0000A4130000}"/>
    <cellStyle name="Comma 6 2 2 5 7 3" xfId="26468" xr:uid="{00000000-0005-0000-0000-0000A5130000}"/>
    <cellStyle name="Comma 6 2 2 5 8" xfId="10679" xr:uid="{00000000-0005-0000-0000-0000A6130000}"/>
    <cellStyle name="Comma 6 2 2 5 8 2" xfId="22288" xr:uid="{00000000-0005-0000-0000-0000A7130000}"/>
    <cellStyle name="Comma 6 2 2 5 8 3" xfId="25473" xr:uid="{00000000-0005-0000-0000-0000A8130000}"/>
    <cellStyle name="Comma 6 2 2 5 9" xfId="14358" xr:uid="{00000000-0005-0000-0000-0000A9130000}"/>
    <cellStyle name="Comma 6 2 2 5 9 2" xfId="23463" xr:uid="{00000000-0005-0000-0000-0000AA130000}"/>
    <cellStyle name="Comma 6 2 2 5 9 3" xfId="26648" xr:uid="{00000000-0005-0000-0000-0000AB130000}"/>
    <cellStyle name="Comma 6 2 2 6" xfId="1423" xr:uid="{00000000-0005-0000-0000-0000AC130000}"/>
    <cellStyle name="Comma 6 2 2 6 10" xfId="21551" xr:uid="{00000000-0005-0000-0000-0000AD130000}"/>
    <cellStyle name="Comma 6 2 2 6 11" xfId="24736" xr:uid="{00000000-0005-0000-0000-0000AE130000}"/>
    <cellStyle name="Comma 6 2 2 6 2" xfId="1424" xr:uid="{00000000-0005-0000-0000-0000AF130000}"/>
    <cellStyle name="Comma 6 2 2 6 2 2" xfId="16874" xr:uid="{00000000-0005-0000-0000-0000B0130000}"/>
    <cellStyle name="Comma 6 2 2 6 2 2 2" xfId="23741" xr:uid="{00000000-0005-0000-0000-0000B1130000}"/>
    <cellStyle name="Comma 6 2 2 6 2 2 3" xfId="26926" xr:uid="{00000000-0005-0000-0000-0000B2130000}"/>
    <cellStyle name="Comma 6 2 2 6 2 3" xfId="11865" xr:uid="{00000000-0005-0000-0000-0000B3130000}"/>
    <cellStyle name="Comma 6 2 2 6 2 3 2" xfId="22543" xr:uid="{00000000-0005-0000-0000-0000B4130000}"/>
    <cellStyle name="Comma 6 2 2 6 2 3 3" xfId="25728" xr:uid="{00000000-0005-0000-0000-0000B5130000}"/>
    <cellStyle name="Comma 6 2 2 6 2 4" xfId="21552" xr:uid="{00000000-0005-0000-0000-0000B6130000}"/>
    <cellStyle name="Comma 6 2 2 6 2 5" xfId="24737" xr:uid="{00000000-0005-0000-0000-0000B7130000}"/>
    <cellStyle name="Comma 6 2 2 6 3" xfId="1425" xr:uid="{00000000-0005-0000-0000-0000B8130000}"/>
    <cellStyle name="Comma 6 2 2 6 3 2" xfId="18397" xr:uid="{00000000-0005-0000-0000-0000B9130000}"/>
    <cellStyle name="Comma 6 2 2 6 3 2 2" xfId="23901" xr:uid="{00000000-0005-0000-0000-0000BA130000}"/>
    <cellStyle name="Comma 6 2 2 6 3 2 3" xfId="27086" xr:uid="{00000000-0005-0000-0000-0000BB130000}"/>
    <cellStyle name="Comma 6 2 2 6 3 3" xfId="12025" xr:uid="{00000000-0005-0000-0000-0000BC130000}"/>
    <cellStyle name="Comma 6 2 2 6 3 3 2" xfId="22703" xr:uid="{00000000-0005-0000-0000-0000BD130000}"/>
    <cellStyle name="Comma 6 2 2 6 3 3 3" xfId="25888" xr:uid="{00000000-0005-0000-0000-0000BE130000}"/>
    <cellStyle name="Comma 6 2 2 6 3 4" xfId="21553" xr:uid="{00000000-0005-0000-0000-0000BF130000}"/>
    <cellStyle name="Comma 6 2 2 6 3 5" xfId="24738" xr:uid="{00000000-0005-0000-0000-0000C0130000}"/>
    <cellStyle name="Comma 6 2 2 6 4" xfId="1426" xr:uid="{00000000-0005-0000-0000-0000C1130000}"/>
    <cellStyle name="Comma 6 2 2 6 4 2" xfId="19698" xr:uid="{00000000-0005-0000-0000-0000C2130000}"/>
    <cellStyle name="Comma 6 2 2 6 4 2 2" xfId="24038" xr:uid="{00000000-0005-0000-0000-0000C3130000}"/>
    <cellStyle name="Comma 6 2 2 6 4 2 3" xfId="27223" xr:uid="{00000000-0005-0000-0000-0000C4130000}"/>
    <cellStyle name="Comma 6 2 2 6 4 3" xfId="12266" xr:uid="{00000000-0005-0000-0000-0000C5130000}"/>
    <cellStyle name="Comma 6 2 2 6 4 3 2" xfId="22943" xr:uid="{00000000-0005-0000-0000-0000C6130000}"/>
    <cellStyle name="Comma 6 2 2 6 4 3 3" xfId="26128" xr:uid="{00000000-0005-0000-0000-0000C7130000}"/>
    <cellStyle name="Comma 6 2 2 6 4 4" xfId="21554" xr:uid="{00000000-0005-0000-0000-0000C8130000}"/>
    <cellStyle name="Comma 6 2 2 6 4 5" xfId="24739" xr:uid="{00000000-0005-0000-0000-0000C9130000}"/>
    <cellStyle name="Comma 6 2 2 6 5" xfId="1427" xr:uid="{00000000-0005-0000-0000-0000CA130000}"/>
    <cellStyle name="Comma 6 2 2 6 5 2" xfId="12426" xr:uid="{00000000-0005-0000-0000-0000CB130000}"/>
    <cellStyle name="Comma 6 2 2 6 5 2 2" xfId="23103" xr:uid="{00000000-0005-0000-0000-0000CC130000}"/>
    <cellStyle name="Comma 6 2 2 6 5 2 3" xfId="26288" xr:uid="{00000000-0005-0000-0000-0000CD130000}"/>
    <cellStyle name="Comma 6 2 2 6 5 3" xfId="21555" xr:uid="{00000000-0005-0000-0000-0000CE130000}"/>
    <cellStyle name="Comma 6 2 2 6 5 4" xfId="24740" xr:uid="{00000000-0005-0000-0000-0000CF130000}"/>
    <cellStyle name="Comma 6 2 2 6 6" xfId="13346" xr:uid="{00000000-0005-0000-0000-0000D0130000}"/>
    <cellStyle name="Comma 6 2 2 6 6 2" xfId="23343" xr:uid="{00000000-0005-0000-0000-0000D1130000}"/>
    <cellStyle name="Comma 6 2 2 6 6 3" xfId="26528" xr:uid="{00000000-0005-0000-0000-0000D2130000}"/>
    <cellStyle name="Comma 6 2 2 6 7" xfId="10921" xr:uid="{00000000-0005-0000-0000-0000D3130000}"/>
    <cellStyle name="Comma 6 2 2 6 7 2" xfId="22318" xr:uid="{00000000-0005-0000-0000-0000D4130000}"/>
    <cellStyle name="Comma 6 2 2 6 7 3" xfId="25503" xr:uid="{00000000-0005-0000-0000-0000D5130000}"/>
    <cellStyle name="Comma 6 2 2 6 8" xfId="14893" xr:uid="{00000000-0005-0000-0000-0000D6130000}"/>
    <cellStyle name="Comma 6 2 2 6 8 2" xfId="23533" xr:uid="{00000000-0005-0000-0000-0000D7130000}"/>
    <cellStyle name="Comma 6 2 2 6 8 3" xfId="26718" xr:uid="{00000000-0005-0000-0000-0000D8130000}"/>
    <cellStyle name="Comma 6 2 2 6 9" xfId="10126" xr:uid="{00000000-0005-0000-0000-0000D9130000}"/>
    <cellStyle name="Comma 6 2 2 6 9 2" xfId="22145" xr:uid="{00000000-0005-0000-0000-0000DA130000}"/>
    <cellStyle name="Comma 6 2 2 6 9 3" xfId="25330" xr:uid="{00000000-0005-0000-0000-0000DB130000}"/>
    <cellStyle name="Comma 6 2 2 7" xfId="1428" xr:uid="{00000000-0005-0000-0000-0000DC130000}"/>
    <cellStyle name="Comma 6 2 2 7 2" xfId="1429" xr:uid="{00000000-0005-0000-0000-0000DD130000}"/>
    <cellStyle name="Comma 6 2 2 7 2 2" xfId="12186" xr:uid="{00000000-0005-0000-0000-0000DE130000}"/>
    <cellStyle name="Comma 6 2 2 7 2 2 2" xfId="22863" xr:uid="{00000000-0005-0000-0000-0000DF130000}"/>
    <cellStyle name="Comma 6 2 2 7 2 2 3" xfId="26048" xr:uid="{00000000-0005-0000-0000-0000E0130000}"/>
    <cellStyle name="Comma 6 2 2 7 2 3" xfId="21557" xr:uid="{00000000-0005-0000-0000-0000E1130000}"/>
    <cellStyle name="Comma 6 2 2 7 2 4" xfId="24742" xr:uid="{00000000-0005-0000-0000-0000E2130000}"/>
    <cellStyle name="Comma 6 2 2 7 3" xfId="1430" xr:uid="{00000000-0005-0000-0000-0000E3130000}"/>
    <cellStyle name="Comma 6 2 2 7 3 2" xfId="12506" xr:uid="{00000000-0005-0000-0000-0000E4130000}"/>
    <cellStyle name="Comma 6 2 2 7 3 2 2" xfId="23183" xr:uid="{00000000-0005-0000-0000-0000E5130000}"/>
    <cellStyle name="Comma 6 2 2 7 3 2 3" xfId="26368" xr:uid="{00000000-0005-0000-0000-0000E6130000}"/>
    <cellStyle name="Comma 6 2 2 7 3 3" xfId="21558" xr:uid="{00000000-0005-0000-0000-0000E7130000}"/>
    <cellStyle name="Comma 6 2 2 7 3 4" xfId="24743" xr:uid="{00000000-0005-0000-0000-0000E8130000}"/>
    <cellStyle name="Comma 6 2 2 7 4" xfId="15651" xr:uid="{00000000-0005-0000-0000-0000E9130000}"/>
    <cellStyle name="Comma 6 2 2 7 4 2" xfId="23607" xr:uid="{00000000-0005-0000-0000-0000EA130000}"/>
    <cellStyle name="Comma 6 2 2 7 4 3" xfId="26792" xr:uid="{00000000-0005-0000-0000-0000EB130000}"/>
    <cellStyle name="Comma 6 2 2 7 5" xfId="11154" xr:uid="{00000000-0005-0000-0000-0000EC130000}"/>
    <cellStyle name="Comma 6 2 2 7 5 2" xfId="22336" xr:uid="{00000000-0005-0000-0000-0000ED130000}"/>
    <cellStyle name="Comma 6 2 2 7 5 3" xfId="25521" xr:uid="{00000000-0005-0000-0000-0000EE130000}"/>
    <cellStyle name="Comma 6 2 2 7 6" xfId="21556" xr:uid="{00000000-0005-0000-0000-0000EF130000}"/>
    <cellStyle name="Comma 6 2 2 7 7" xfId="24741" xr:uid="{00000000-0005-0000-0000-0000F0130000}"/>
    <cellStyle name="Comma 6 2 2 8" xfId="1431" xr:uid="{00000000-0005-0000-0000-0000F1130000}"/>
    <cellStyle name="Comma 6 2 2 8 2" xfId="15879" xr:uid="{00000000-0005-0000-0000-0000F2130000}"/>
    <cellStyle name="Comma 6 2 2 8 2 2" xfId="23637" xr:uid="{00000000-0005-0000-0000-0000F3130000}"/>
    <cellStyle name="Comma 6 2 2 8 2 3" xfId="26822" xr:uid="{00000000-0005-0000-0000-0000F4130000}"/>
    <cellStyle name="Comma 6 2 2 8 3" xfId="11198" xr:uid="{00000000-0005-0000-0000-0000F5130000}"/>
    <cellStyle name="Comma 6 2 2 8 3 2" xfId="22366" xr:uid="{00000000-0005-0000-0000-0000F6130000}"/>
    <cellStyle name="Comma 6 2 2 8 3 3" xfId="25551" xr:uid="{00000000-0005-0000-0000-0000F7130000}"/>
    <cellStyle name="Comma 6 2 2 8 4" xfId="21559" xr:uid="{00000000-0005-0000-0000-0000F8130000}"/>
    <cellStyle name="Comma 6 2 2 8 5" xfId="24744" xr:uid="{00000000-0005-0000-0000-0000F9130000}"/>
    <cellStyle name="Comma 6 2 2 9" xfId="1432" xr:uid="{00000000-0005-0000-0000-0000FA130000}"/>
    <cellStyle name="Comma 6 2 2 9 2" xfId="16113" xr:uid="{00000000-0005-0000-0000-0000FB130000}"/>
    <cellStyle name="Comma 6 2 2 9 2 2" xfId="23661" xr:uid="{00000000-0005-0000-0000-0000FC130000}"/>
    <cellStyle name="Comma 6 2 2 9 2 3" xfId="26846" xr:uid="{00000000-0005-0000-0000-0000FD130000}"/>
    <cellStyle name="Comma 6 2 2 9 3" xfId="11785" xr:uid="{00000000-0005-0000-0000-0000FE130000}"/>
    <cellStyle name="Comma 6 2 2 9 3 2" xfId="22463" xr:uid="{00000000-0005-0000-0000-0000FF130000}"/>
    <cellStyle name="Comma 6 2 2 9 3 3" xfId="25648" xr:uid="{00000000-0005-0000-0000-000000140000}"/>
    <cellStyle name="Comma 6 2 2 9 4" xfId="21560" xr:uid="{00000000-0005-0000-0000-000001140000}"/>
    <cellStyle name="Comma 6 2 2 9 5" xfId="24745" xr:uid="{00000000-0005-0000-0000-000002140000}"/>
    <cellStyle name="Comma 6 2 3" xfId="148" xr:uid="{00000000-0005-0000-0000-000003140000}"/>
    <cellStyle name="Comma 6 2 3 10" xfId="1433" xr:uid="{00000000-0005-0000-0000-000004140000}"/>
    <cellStyle name="Comma 6 2 3 10 2" xfId="12110" xr:uid="{00000000-0005-0000-0000-000005140000}"/>
    <cellStyle name="Comma 6 2 3 10 2 2" xfId="22787" xr:uid="{00000000-0005-0000-0000-000006140000}"/>
    <cellStyle name="Comma 6 2 3 10 2 3" xfId="25972" xr:uid="{00000000-0005-0000-0000-000007140000}"/>
    <cellStyle name="Comma 6 2 3 10 3" xfId="21561" xr:uid="{00000000-0005-0000-0000-000008140000}"/>
    <cellStyle name="Comma 6 2 3 10 4" xfId="24746" xr:uid="{00000000-0005-0000-0000-000009140000}"/>
    <cellStyle name="Comma 6 2 3 11" xfId="1434" xr:uid="{00000000-0005-0000-0000-00000A140000}"/>
    <cellStyle name="Comma 6 2 3 11 2" xfId="12350" xr:uid="{00000000-0005-0000-0000-00000B140000}"/>
    <cellStyle name="Comma 6 2 3 11 2 2" xfId="23027" xr:uid="{00000000-0005-0000-0000-00000C140000}"/>
    <cellStyle name="Comma 6 2 3 11 2 3" xfId="26212" xr:uid="{00000000-0005-0000-0000-00000D140000}"/>
    <cellStyle name="Comma 6 2 3 11 3" xfId="21562" xr:uid="{00000000-0005-0000-0000-00000E140000}"/>
    <cellStyle name="Comma 6 2 3 11 4" xfId="24747" xr:uid="{00000000-0005-0000-0000-00000F140000}"/>
    <cellStyle name="Comma 6 2 3 12" xfId="12590" xr:uid="{00000000-0005-0000-0000-000010140000}"/>
    <cellStyle name="Comma 6 2 3 12 2" xfId="23267" xr:uid="{00000000-0005-0000-0000-000011140000}"/>
    <cellStyle name="Comma 6 2 3 12 3" xfId="26452" xr:uid="{00000000-0005-0000-0000-000012140000}"/>
    <cellStyle name="Comma 6 2 3 13" xfId="10212" xr:uid="{00000000-0005-0000-0000-000013140000}"/>
    <cellStyle name="Comma 6 2 3 13 2" xfId="22247" xr:uid="{00000000-0005-0000-0000-000014140000}"/>
    <cellStyle name="Comma 6 2 3 13 3" xfId="25432" xr:uid="{00000000-0005-0000-0000-000015140000}"/>
    <cellStyle name="Comma 6 2 3 14" xfId="14124" xr:uid="{00000000-0005-0000-0000-000016140000}"/>
    <cellStyle name="Comma 6 2 3 14 2" xfId="23444" xr:uid="{00000000-0005-0000-0000-000017140000}"/>
    <cellStyle name="Comma 6 2 3 14 3" xfId="26629" xr:uid="{00000000-0005-0000-0000-000018140000}"/>
    <cellStyle name="Comma 6 2 3 15" xfId="10037" xr:uid="{00000000-0005-0000-0000-000019140000}"/>
    <cellStyle name="Comma 6 2 3 15 2" xfId="22056" xr:uid="{00000000-0005-0000-0000-00001A140000}"/>
    <cellStyle name="Comma 6 2 3 15 3" xfId="25241" xr:uid="{00000000-0005-0000-0000-00001B140000}"/>
    <cellStyle name="Comma 6 2 3 16" xfId="21004" xr:uid="{00000000-0005-0000-0000-00001C140000}"/>
    <cellStyle name="Comma 6 2 3 17" xfId="24189" xr:uid="{00000000-0005-0000-0000-00001D140000}"/>
    <cellStyle name="Comma 6 2 3 2" xfId="149" xr:uid="{00000000-0005-0000-0000-00001E140000}"/>
    <cellStyle name="Comma 6 2 3 2 10" xfId="1435" xr:uid="{00000000-0005-0000-0000-00001F140000}"/>
    <cellStyle name="Comma 6 2 3 2 10 2" xfId="12351" xr:uid="{00000000-0005-0000-0000-000020140000}"/>
    <cellStyle name="Comma 6 2 3 2 10 2 2" xfId="23028" xr:uid="{00000000-0005-0000-0000-000021140000}"/>
    <cellStyle name="Comma 6 2 3 2 10 2 3" xfId="26213" xr:uid="{00000000-0005-0000-0000-000022140000}"/>
    <cellStyle name="Comma 6 2 3 2 10 3" xfId="21563" xr:uid="{00000000-0005-0000-0000-000023140000}"/>
    <cellStyle name="Comma 6 2 3 2 10 4" xfId="24748" xr:uid="{00000000-0005-0000-0000-000024140000}"/>
    <cellStyle name="Comma 6 2 3 2 11" xfId="12591" xr:uid="{00000000-0005-0000-0000-000025140000}"/>
    <cellStyle name="Comma 6 2 3 2 11 2" xfId="23268" xr:uid="{00000000-0005-0000-0000-000026140000}"/>
    <cellStyle name="Comma 6 2 3 2 11 3" xfId="26453" xr:uid="{00000000-0005-0000-0000-000027140000}"/>
    <cellStyle name="Comma 6 2 3 2 12" xfId="10213" xr:uid="{00000000-0005-0000-0000-000028140000}"/>
    <cellStyle name="Comma 6 2 3 2 12 2" xfId="22248" xr:uid="{00000000-0005-0000-0000-000029140000}"/>
    <cellStyle name="Comma 6 2 3 2 12 3" xfId="25433" xr:uid="{00000000-0005-0000-0000-00002A140000}"/>
    <cellStyle name="Comma 6 2 3 2 13" xfId="14125" xr:uid="{00000000-0005-0000-0000-00002B140000}"/>
    <cellStyle name="Comma 6 2 3 2 13 2" xfId="23445" xr:uid="{00000000-0005-0000-0000-00002C140000}"/>
    <cellStyle name="Comma 6 2 3 2 13 3" xfId="26630" xr:uid="{00000000-0005-0000-0000-00002D140000}"/>
    <cellStyle name="Comma 6 2 3 2 14" xfId="10038" xr:uid="{00000000-0005-0000-0000-00002E140000}"/>
    <cellStyle name="Comma 6 2 3 2 14 2" xfId="22057" xr:uid="{00000000-0005-0000-0000-00002F140000}"/>
    <cellStyle name="Comma 6 2 3 2 14 3" xfId="25242" xr:uid="{00000000-0005-0000-0000-000030140000}"/>
    <cellStyle name="Comma 6 2 3 2 15" xfId="21031" xr:uid="{00000000-0005-0000-0000-000031140000}"/>
    <cellStyle name="Comma 6 2 3 2 16" xfId="24216" xr:uid="{00000000-0005-0000-0000-000032140000}"/>
    <cellStyle name="Comma 6 2 3 2 2" xfId="150" xr:uid="{00000000-0005-0000-0000-000033140000}"/>
    <cellStyle name="Comma 6 2 3 2 2 10" xfId="10107" xr:uid="{00000000-0005-0000-0000-000034140000}"/>
    <cellStyle name="Comma 6 2 3 2 2 10 2" xfId="22126" xr:uid="{00000000-0005-0000-0000-000035140000}"/>
    <cellStyle name="Comma 6 2 3 2 2 10 3" xfId="25311" xr:uid="{00000000-0005-0000-0000-000036140000}"/>
    <cellStyle name="Comma 6 2 3 2 2 11" xfId="21056" xr:uid="{00000000-0005-0000-0000-000037140000}"/>
    <cellStyle name="Comma 6 2 3 2 2 12" xfId="24241" xr:uid="{00000000-0005-0000-0000-000038140000}"/>
    <cellStyle name="Comma 6 2 3 2 2 2" xfId="151" xr:uid="{00000000-0005-0000-0000-000039140000}"/>
    <cellStyle name="Comma 6 2 3 2 2 2 10" xfId="21564" xr:uid="{00000000-0005-0000-0000-00003A140000}"/>
    <cellStyle name="Comma 6 2 3 2 2 2 11" xfId="24749" xr:uid="{00000000-0005-0000-0000-00003B140000}"/>
    <cellStyle name="Comma 6 2 3 2 2 2 2" xfId="1436" xr:uid="{00000000-0005-0000-0000-00003C140000}"/>
    <cellStyle name="Comma 6 2 3 2 2 2 2 2" xfId="17131" xr:uid="{00000000-0005-0000-0000-00003D140000}"/>
    <cellStyle name="Comma 6 2 3 2 2 2 2 2 2" xfId="23784" xr:uid="{00000000-0005-0000-0000-00003E140000}"/>
    <cellStyle name="Comma 6 2 3 2 2 2 2 2 3" xfId="26969" xr:uid="{00000000-0005-0000-0000-00003F140000}"/>
    <cellStyle name="Comma 6 2 3 2 2 2 2 3" xfId="11908" xr:uid="{00000000-0005-0000-0000-000040140000}"/>
    <cellStyle name="Comma 6 2 3 2 2 2 2 3 2" xfId="22586" xr:uid="{00000000-0005-0000-0000-000041140000}"/>
    <cellStyle name="Comma 6 2 3 2 2 2 2 3 3" xfId="25771" xr:uid="{00000000-0005-0000-0000-000042140000}"/>
    <cellStyle name="Comma 6 2 3 2 2 2 2 4" xfId="21565" xr:uid="{00000000-0005-0000-0000-000043140000}"/>
    <cellStyle name="Comma 6 2 3 2 2 2 2 5" xfId="24750" xr:uid="{00000000-0005-0000-0000-000044140000}"/>
    <cellStyle name="Comma 6 2 3 2 2 2 3" xfId="1437" xr:uid="{00000000-0005-0000-0000-000045140000}"/>
    <cellStyle name="Comma 6 2 3 2 2 2 3 2" xfId="18654" xr:uid="{00000000-0005-0000-0000-000046140000}"/>
    <cellStyle name="Comma 6 2 3 2 2 2 3 2 2" xfId="23944" xr:uid="{00000000-0005-0000-0000-000047140000}"/>
    <cellStyle name="Comma 6 2 3 2 2 2 3 2 3" xfId="27129" xr:uid="{00000000-0005-0000-0000-000048140000}"/>
    <cellStyle name="Comma 6 2 3 2 2 2 3 3" xfId="12068" xr:uid="{00000000-0005-0000-0000-000049140000}"/>
    <cellStyle name="Comma 6 2 3 2 2 2 3 3 2" xfId="22746" xr:uid="{00000000-0005-0000-0000-00004A140000}"/>
    <cellStyle name="Comma 6 2 3 2 2 2 3 3 3" xfId="25931" xr:uid="{00000000-0005-0000-0000-00004B140000}"/>
    <cellStyle name="Comma 6 2 3 2 2 2 3 4" xfId="21566" xr:uid="{00000000-0005-0000-0000-00004C140000}"/>
    <cellStyle name="Comma 6 2 3 2 2 2 3 5" xfId="24751" xr:uid="{00000000-0005-0000-0000-00004D140000}"/>
    <cellStyle name="Comma 6 2 3 2 2 2 4" xfId="1438" xr:uid="{00000000-0005-0000-0000-00004E140000}"/>
    <cellStyle name="Comma 6 2 3 2 2 2 4 2" xfId="19955" xr:uid="{00000000-0005-0000-0000-00004F140000}"/>
    <cellStyle name="Comma 6 2 3 2 2 2 4 2 2" xfId="24081" xr:uid="{00000000-0005-0000-0000-000050140000}"/>
    <cellStyle name="Comma 6 2 3 2 2 2 4 2 3" xfId="27266" xr:uid="{00000000-0005-0000-0000-000051140000}"/>
    <cellStyle name="Comma 6 2 3 2 2 2 4 3" xfId="12309" xr:uid="{00000000-0005-0000-0000-000052140000}"/>
    <cellStyle name="Comma 6 2 3 2 2 2 4 3 2" xfId="22986" xr:uid="{00000000-0005-0000-0000-000053140000}"/>
    <cellStyle name="Comma 6 2 3 2 2 2 4 3 3" xfId="26171" xr:uid="{00000000-0005-0000-0000-000054140000}"/>
    <cellStyle name="Comma 6 2 3 2 2 2 4 4" xfId="21567" xr:uid="{00000000-0005-0000-0000-000055140000}"/>
    <cellStyle name="Comma 6 2 3 2 2 2 4 5" xfId="24752" xr:uid="{00000000-0005-0000-0000-000056140000}"/>
    <cellStyle name="Comma 6 2 3 2 2 2 5" xfId="1439" xr:uid="{00000000-0005-0000-0000-000057140000}"/>
    <cellStyle name="Comma 6 2 3 2 2 2 5 2" xfId="12469" xr:uid="{00000000-0005-0000-0000-000058140000}"/>
    <cellStyle name="Comma 6 2 3 2 2 2 5 2 2" xfId="23146" xr:uid="{00000000-0005-0000-0000-000059140000}"/>
    <cellStyle name="Comma 6 2 3 2 2 2 5 2 3" xfId="26331" xr:uid="{00000000-0005-0000-0000-00005A140000}"/>
    <cellStyle name="Comma 6 2 3 2 2 2 5 3" xfId="21568" xr:uid="{00000000-0005-0000-0000-00005B140000}"/>
    <cellStyle name="Comma 6 2 3 2 2 2 5 4" xfId="24753" xr:uid="{00000000-0005-0000-0000-00005C140000}"/>
    <cellStyle name="Comma 6 2 3 2 2 2 6" xfId="13603" xr:uid="{00000000-0005-0000-0000-00005D140000}"/>
    <cellStyle name="Comma 6 2 3 2 2 2 6 2" xfId="23386" xr:uid="{00000000-0005-0000-0000-00005E140000}"/>
    <cellStyle name="Comma 6 2 3 2 2 2 6 3" xfId="26571" xr:uid="{00000000-0005-0000-0000-00005F140000}"/>
    <cellStyle name="Comma 6 2 3 2 2 2 7" xfId="11249" xr:uid="{00000000-0005-0000-0000-000060140000}"/>
    <cellStyle name="Comma 6 2 3 2 2 2 7 2" xfId="22417" xr:uid="{00000000-0005-0000-0000-000061140000}"/>
    <cellStyle name="Comma 6 2 3 2 2 2 7 3" xfId="25602" xr:uid="{00000000-0005-0000-0000-000062140000}"/>
    <cellStyle name="Comma 6 2 3 2 2 2 8" xfId="15150" xr:uid="{00000000-0005-0000-0000-000063140000}"/>
    <cellStyle name="Comma 6 2 3 2 2 2 8 2" xfId="23576" xr:uid="{00000000-0005-0000-0000-000064140000}"/>
    <cellStyle name="Comma 6 2 3 2 2 2 8 3" xfId="26761" xr:uid="{00000000-0005-0000-0000-000065140000}"/>
    <cellStyle name="Comma 6 2 3 2 2 2 9" xfId="10169" xr:uid="{00000000-0005-0000-0000-000066140000}"/>
    <cellStyle name="Comma 6 2 3 2 2 2 9 2" xfId="22188" xr:uid="{00000000-0005-0000-0000-000067140000}"/>
    <cellStyle name="Comma 6 2 3 2 2 2 9 3" xfId="25373" xr:uid="{00000000-0005-0000-0000-000068140000}"/>
    <cellStyle name="Comma 6 2 3 2 2 3" xfId="1440" xr:uid="{00000000-0005-0000-0000-000069140000}"/>
    <cellStyle name="Comma 6 2 3 2 2 3 2" xfId="1441" xr:uid="{00000000-0005-0000-0000-00006A140000}"/>
    <cellStyle name="Comma 6 2 3 2 2 3 2 2" xfId="12248" xr:uid="{00000000-0005-0000-0000-00006B140000}"/>
    <cellStyle name="Comma 6 2 3 2 2 3 2 2 2" xfId="22925" xr:uid="{00000000-0005-0000-0000-00006C140000}"/>
    <cellStyle name="Comma 6 2 3 2 2 3 2 2 3" xfId="26110" xr:uid="{00000000-0005-0000-0000-00006D140000}"/>
    <cellStyle name="Comma 6 2 3 2 2 3 2 3" xfId="21570" xr:uid="{00000000-0005-0000-0000-00006E140000}"/>
    <cellStyle name="Comma 6 2 3 2 2 3 2 4" xfId="24755" xr:uid="{00000000-0005-0000-0000-00006F140000}"/>
    <cellStyle name="Comma 6 2 3 2 2 3 3" xfId="1442" xr:uid="{00000000-0005-0000-0000-000070140000}"/>
    <cellStyle name="Comma 6 2 3 2 2 3 3 2" xfId="12568" xr:uid="{00000000-0005-0000-0000-000071140000}"/>
    <cellStyle name="Comma 6 2 3 2 2 3 3 2 2" xfId="23245" xr:uid="{00000000-0005-0000-0000-000072140000}"/>
    <cellStyle name="Comma 6 2 3 2 2 3 3 2 3" xfId="26430" xr:uid="{00000000-0005-0000-0000-000073140000}"/>
    <cellStyle name="Comma 6 2 3 2 2 3 3 3" xfId="21571" xr:uid="{00000000-0005-0000-0000-000074140000}"/>
    <cellStyle name="Comma 6 2 3 2 2 3 3 4" xfId="24756" xr:uid="{00000000-0005-0000-0000-000075140000}"/>
    <cellStyle name="Comma 6 2 3 2 2 3 4" xfId="16793" xr:uid="{00000000-0005-0000-0000-000076140000}"/>
    <cellStyle name="Comma 6 2 3 2 2 3 4 2" xfId="23723" xr:uid="{00000000-0005-0000-0000-000077140000}"/>
    <cellStyle name="Comma 6 2 3 2 2 3 4 3" xfId="26908" xr:uid="{00000000-0005-0000-0000-000078140000}"/>
    <cellStyle name="Comma 6 2 3 2 2 3 5" xfId="11847" xr:uid="{00000000-0005-0000-0000-000079140000}"/>
    <cellStyle name="Comma 6 2 3 2 2 3 5 2" xfId="22525" xr:uid="{00000000-0005-0000-0000-00007A140000}"/>
    <cellStyle name="Comma 6 2 3 2 2 3 5 3" xfId="25710" xr:uid="{00000000-0005-0000-0000-00007B140000}"/>
    <cellStyle name="Comma 6 2 3 2 2 3 6" xfId="21569" xr:uid="{00000000-0005-0000-0000-00007C140000}"/>
    <cellStyle name="Comma 6 2 3 2 2 3 7" xfId="24754" xr:uid="{00000000-0005-0000-0000-00007D140000}"/>
    <cellStyle name="Comma 6 2 3 2 2 4" xfId="1443" xr:uid="{00000000-0005-0000-0000-00007E140000}"/>
    <cellStyle name="Comma 6 2 3 2 2 4 2" xfId="18316" xr:uid="{00000000-0005-0000-0000-00007F140000}"/>
    <cellStyle name="Comma 6 2 3 2 2 4 2 2" xfId="23883" xr:uid="{00000000-0005-0000-0000-000080140000}"/>
    <cellStyle name="Comma 6 2 3 2 2 4 2 3" xfId="27068" xr:uid="{00000000-0005-0000-0000-000081140000}"/>
    <cellStyle name="Comma 6 2 3 2 2 4 3" xfId="12007" xr:uid="{00000000-0005-0000-0000-000082140000}"/>
    <cellStyle name="Comma 6 2 3 2 2 4 3 2" xfId="22685" xr:uid="{00000000-0005-0000-0000-000083140000}"/>
    <cellStyle name="Comma 6 2 3 2 2 4 3 3" xfId="25870" xr:uid="{00000000-0005-0000-0000-000084140000}"/>
    <cellStyle name="Comma 6 2 3 2 2 4 4" xfId="21572" xr:uid="{00000000-0005-0000-0000-000085140000}"/>
    <cellStyle name="Comma 6 2 3 2 2 4 5" xfId="24757" xr:uid="{00000000-0005-0000-0000-000086140000}"/>
    <cellStyle name="Comma 6 2 3 2 2 5" xfId="1444" xr:uid="{00000000-0005-0000-0000-000087140000}"/>
    <cellStyle name="Comma 6 2 3 2 2 5 2" xfId="19194" xr:uid="{00000000-0005-0000-0000-000088140000}"/>
    <cellStyle name="Comma 6 2 3 2 2 5 2 2" xfId="24001" xr:uid="{00000000-0005-0000-0000-000089140000}"/>
    <cellStyle name="Comma 6 2 3 2 2 5 2 3" xfId="27186" xr:uid="{00000000-0005-0000-0000-00008A140000}"/>
    <cellStyle name="Comma 6 2 3 2 2 5 3" xfId="12149" xr:uid="{00000000-0005-0000-0000-00008B140000}"/>
    <cellStyle name="Comma 6 2 3 2 2 5 3 2" xfId="22826" xr:uid="{00000000-0005-0000-0000-00008C140000}"/>
    <cellStyle name="Comma 6 2 3 2 2 5 3 3" xfId="26011" xr:uid="{00000000-0005-0000-0000-00008D140000}"/>
    <cellStyle name="Comma 6 2 3 2 2 5 4" xfId="21573" xr:uid="{00000000-0005-0000-0000-00008E140000}"/>
    <cellStyle name="Comma 6 2 3 2 2 5 5" xfId="24758" xr:uid="{00000000-0005-0000-0000-00008F140000}"/>
    <cellStyle name="Comma 6 2 3 2 2 6" xfId="1445" xr:uid="{00000000-0005-0000-0000-000090140000}"/>
    <cellStyle name="Comma 6 2 3 2 2 6 2" xfId="20904" xr:uid="{00000000-0005-0000-0000-000091140000}"/>
    <cellStyle name="Comma 6 2 3 2 2 6 2 2" xfId="24156" xr:uid="{00000000-0005-0000-0000-000092140000}"/>
    <cellStyle name="Comma 6 2 3 2 2 6 2 3" xfId="27341" xr:uid="{00000000-0005-0000-0000-000093140000}"/>
    <cellStyle name="Comma 6 2 3 2 2 6 3" xfId="12408" xr:uid="{00000000-0005-0000-0000-000094140000}"/>
    <cellStyle name="Comma 6 2 3 2 2 6 3 2" xfId="23085" xr:uid="{00000000-0005-0000-0000-000095140000}"/>
    <cellStyle name="Comma 6 2 3 2 2 6 3 3" xfId="26270" xr:uid="{00000000-0005-0000-0000-000096140000}"/>
    <cellStyle name="Comma 6 2 3 2 2 6 4" xfId="21574" xr:uid="{00000000-0005-0000-0000-000097140000}"/>
    <cellStyle name="Comma 6 2 3 2 2 6 5" xfId="24759" xr:uid="{00000000-0005-0000-0000-000098140000}"/>
    <cellStyle name="Comma 6 2 3 2 2 7" xfId="13265" xr:uid="{00000000-0005-0000-0000-000099140000}"/>
    <cellStyle name="Comma 6 2 3 2 2 7 2" xfId="23325" xr:uid="{00000000-0005-0000-0000-00009A140000}"/>
    <cellStyle name="Comma 6 2 3 2 2 7 3" xfId="26510" xr:uid="{00000000-0005-0000-0000-00009B140000}"/>
    <cellStyle name="Comma 6 2 3 2 2 8" xfId="10619" xr:uid="{00000000-0005-0000-0000-00009C140000}"/>
    <cellStyle name="Comma 6 2 3 2 2 8 2" xfId="22279" xr:uid="{00000000-0005-0000-0000-00009D140000}"/>
    <cellStyle name="Comma 6 2 3 2 2 8 3" xfId="25464" xr:uid="{00000000-0005-0000-0000-00009E140000}"/>
    <cellStyle name="Comma 6 2 3 2 2 9" xfId="14811" xr:uid="{00000000-0005-0000-0000-00009F140000}"/>
    <cellStyle name="Comma 6 2 3 2 2 9 2" xfId="23514" xr:uid="{00000000-0005-0000-0000-0000A0140000}"/>
    <cellStyle name="Comma 6 2 3 2 2 9 3" xfId="26699" xr:uid="{00000000-0005-0000-0000-0000A1140000}"/>
    <cellStyle name="Comma 6 2 3 2 3" xfId="152" xr:uid="{00000000-0005-0000-0000-0000A2140000}"/>
    <cellStyle name="Comma 6 2 3 2 3 10" xfId="10082" xr:uid="{00000000-0005-0000-0000-0000A3140000}"/>
    <cellStyle name="Comma 6 2 3 2 3 10 2" xfId="22101" xr:uid="{00000000-0005-0000-0000-0000A4140000}"/>
    <cellStyle name="Comma 6 2 3 2 3 10 3" xfId="25286" xr:uid="{00000000-0005-0000-0000-0000A5140000}"/>
    <cellStyle name="Comma 6 2 3 2 3 11" xfId="21575" xr:uid="{00000000-0005-0000-0000-0000A6140000}"/>
    <cellStyle name="Comma 6 2 3 2 3 12" xfId="24760" xr:uid="{00000000-0005-0000-0000-0000A7140000}"/>
    <cellStyle name="Comma 6 2 3 2 3 2" xfId="1446" xr:uid="{00000000-0005-0000-0000-0000A8140000}"/>
    <cellStyle name="Comma 6 2 3 2 3 2 10" xfId="21576" xr:uid="{00000000-0005-0000-0000-0000A9140000}"/>
    <cellStyle name="Comma 6 2 3 2 3 2 11" xfId="24761" xr:uid="{00000000-0005-0000-0000-0000AA140000}"/>
    <cellStyle name="Comma 6 2 3 2 3 2 2" xfId="1447" xr:uid="{00000000-0005-0000-0000-0000AB140000}"/>
    <cellStyle name="Comma 6 2 3 2 3 2 2 2" xfId="17132" xr:uid="{00000000-0005-0000-0000-0000AC140000}"/>
    <cellStyle name="Comma 6 2 3 2 3 2 2 2 2" xfId="23785" xr:uid="{00000000-0005-0000-0000-0000AD140000}"/>
    <cellStyle name="Comma 6 2 3 2 3 2 2 2 3" xfId="26970" xr:uid="{00000000-0005-0000-0000-0000AE140000}"/>
    <cellStyle name="Comma 6 2 3 2 3 2 2 3" xfId="11909" xr:uid="{00000000-0005-0000-0000-0000AF140000}"/>
    <cellStyle name="Comma 6 2 3 2 3 2 2 3 2" xfId="22587" xr:uid="{00000000-0005-0000-0000-0000B0140000}"/>
    <cellStyle name="Comma 6 2 3 2 3 2 2 3 3" xfId="25772" xr:uid="{00000000-0005-0000-0000-0000B1140000}"/>
    <cellStyle name="Comma 6 2 3 2 3 2 2 4" xfId="21577" xr:uid="{00000000-0005-0000-0000-0000B2140000}"/>
    <cellStyle name="Comma 6 2 3 2 3 2 2 5" xfId="24762" xr:uid="{00000000-0005-0000-0000-0000B3140000}"/>
    <cellStyle name="Comma 6 2 3 2 3 2 3" xfId="1448" xr:uid="{00000000-0005-0000-0000-0000B4140000}"/>
    <cellStyle name="Comma 6 2 3 2 3 2 3 2" xfId="18655" xr:uid="{00000000-0005-0000-0000-0000B5140000}"/>
    <cellStyle name="Comma 6 2 3 2 3 2 3 2 2" xfId="23945" xr:uid="{00000000-0005-0000-0000-0000B6140000}"/>
    <cellStyle name="Comma 6 2 3 2 3 2 3 2 3" xfId="27130" xr:uid="{00000000-0005-0000-0000-0000B7140000}"/>
    <cellStyle name="Comma 6 2 3 2 3 2 3 3" xfId="12069" xr:uid="{00000000-0005-0000-0000-0000B8140000}"/>
    <cellStyle name="Comma 6 2 3 2 3 2 3 3 2" xfId="22747" xr:uid="{00000000-0005-0000-0000-0000B9140000}"/>
    <cellStyle name="Comma 6 2 3 2 3 2 3 3 3" xfId="25932" xr:uid="{00000000-0005-0000-0000-0000BA140000}"/>
    <cellStyle name="Comma 6 2 3 2 3 2 3 4" xfId="21578" xr:uid="{00000000-0005-0000-0000-0000BB140000}"/>
    <cellStyle name="Comma 6 2 3 2 3 2 3 5" xfId="24763" xr:uid="{00000000-0005-0000-0000-0000BC140000}"/>
    <cellStyle name="Comma 6 2 3 2 3 2 4" xfId="1449" xr:uid="{00000000-0005-0000-0000-0000BD140000}"/>
    <cellStyle name="Comma 6 2 3 2 3 2 4 2" xfId="19956" xr:uid="{00000000-0005-0000-0000-0000BE140000}"/>
    <cellStyle name="Comma 6 2 3 2 3 2 4 2 2" xfId="24082" xr:uid="{00000000-0005-0000-0000-0000BF140000}"/>
    <cellStyle name="Comma 6 2 3 2 3 2 4 2 3" xfId="27267" xr:uid="{00000000-0005-0000-0000-0000C0140000}"/>
    <cellStyle name="Comma 6 2 3 2 3 2 4 3" xfId="12310" xr:uid="{00000000-0005-0000-0000-0000C1140000}"/>
    <cellStyle name="Comma 6 2 3 2 3 2 4 3 2" xfId="22987" xr:uid="{00000000-0005-0000-0000-0000C2140000}"/>
    <cellStyle name="Comma 6 2 3 2 3 2 4 3 3" xfId="26172" xr:uid="{00000000-0005-0000-0000-0000C3140000}"/>
    <cellStyle name="Comma 6 2 3 2 3 2 4 4" xfId="21579" xr:uid="{00000000-0005-0000-0000-0000C4140000}"/>
    <cellStyle name="Comma 6 2 3 2 3 2 4 5" xfId="24764" xr:uid="{00000000-0005-0000-0000-0000C5140000}"/>
    <cellStyle name="Comma 6 2 3 2 3 2 5" xfId="1450" xr:uid="{00000000-0005-0000-0000-0000C6140000}"/>
    <cellStyle name="Comma 6 2 3 2 3 2 5 2" xfId="12470" xr:uid="{00000000-0005-0000-0000-0000C7140000}"/>
    <cellStyle name="Comma 6 2 3 2 3 2 5 2 2" xfId="23147" xr:uid="{00000000-0005-0000-0000-0000C8140000}"/>
    <cellStyle name="Comma 6 2 3 2 3 2 5 2 3" xfId="26332" xr:uid="{00000000-0005-0000-0000-0000C9140000}"/>
    <cellStyle name="Comma 6 2 3 2 3 2 5 3" xfId="21580" xr:uid="{00000000-0005-0000-0000-0000CA140000}"/>
    <cellStyle name="Comma 6 2 3 2 3 2 5 4" xfId="24765" xr:uid="{00000000-0005-0000-0000-0000CB140000}"/>
    <cellStyle name="Comma 6 2 3 2 3 2 6" xfId="13604" xr:uid="{00000000-0005-0000-0000-0000CC140000}"/>
    <cellStyle name="Comma 6 2 3 2 3 2 6 2" xfId="23387" xr:uid="{00000000-0005-0000-0000-0000CD140000}"/>
    <cellStyle name="Comma 6 2 3 2 3 2 6 3" xfId="26572" xr:uid="{00000000-0005-0000-0000-0000CE140000}"/>
    <cellStyle name="Comma 6 2 3 2 3 2 7" xfId="11250" xr:uid="{00000000-0005-0000-0000-0000CF140000}"/>
    <cellStyle name="Comma 6 2 3 2 3 2 7 2" xfId="22418" xr:uid="{00000000-0005-0000-0000-0000D0140000}"/>
    <cellStyle name="Comma 6 2 3 2 3 2 7 3" xfId="25603" xr:uid="{00000000-0005-0000-0000-0000D1140000}"/>
    <cellStyle name="Comma 6 2 3 2 3 2 8" xfId="15151" xr:uid="{00000000-0005-0000-0000-0000D2140000}"/>
    <cellStyle name="Comma 6 2 3 2 3 2 8 2" xfId="23577" xr:uid="{00000000-0005-0000-0000-0000D3140000}"/>
    <cellStyle name="Comma 6 2 3 2 3 2 8 3" xfId="26762" xr:uid="{00000000-0005-0000-0000-0000D4140000}"/>
    <cellStyle name="Comma 6 2 3 2 3 2 9" xfId="10170" xr:uid="{00000000-0005-0000-0000-0000D5140000}"/>
    <cellStyle name="Comma 6 2 3 2 3 2 9 2" xfId="22189" xr:uid="{00000000-0005-0000-0000-0000D6140000}"/>
    <cellStyle name="Comma 6 2 3 2 3 2 9 3" xfId="25374" xr:uid="{00000000-0005-0000-0000-0000D7140000}"/>
    <cellStyle name="Comma 6 2 3 2 3 3" xfId="1451" xr:uid="{00000000-0005-0000-0000-0000D8140000}"/>
    <cellStyle name="Comma 6 2 3 2 3 3 2" xfId="1452" xr:uid="{00000000-0005-0000-0000-0000D9140000}"/>
    <cellStyle name="Comma 6 2 3 2 3 3 2 2" xfId="12224" xr:uid="{00000000-0005-0000-0000-0000DA140000}"/>
    <cellStyle name="Comma 6 2 3 2 3 3 2 2 2" xfId="22901" xr:uid="{00000000-0005-0000-0000-0000DB140000}"/>
    <cellStyle name="Comma 6 2 3 2 3 3 2 2 3" xfId="26086" xr:uid="{00000000-0005-0000-0000-0000DC140000}"/>
    <cellStyle name="Comma 6 2 3 2 3 3 2 3" xfId="21582" xr:uid="{00000000-0005-0000-0000-0000DD140000}"/>
    <cellStyle name="Comma 6 2 3 2 3 3 2 4" xfId="24767" xr:uid="{00000000-0005-0000-0000-0000DE140000}"/>
    <cellStyle name="Comma 6 2 3 2 3 3 3" xfId="1453" xr:uid="{00000000-0005-0000-0000-0000DF140000}"/>
    <cellStyle name="Comma 6 2 3 2 3 3 3 2" xfId="12544" xr:uid="{00000000-0005-0000-0000-0000E0140000}"/>
    <cellStyle name="Comma 6 2 3 2 3 3 3 2 2" xfId="23221" xr:uid="{00000000-0005-0000-0000-0000E1140000}"/>
    <cellStyle name="Comma 6 2 3 2 3 3 3 2 3" xfId="26406" xr:uid="{00000000-0005-0000-0000-0000E2140000}"/>
    <cellStyle name="Comma 6 2 3 2 3 3 3 3" xfId="21583" xr:uid="{00000000-0005-0000-0000-0000E3140000}"/>
    <cellStyle name="Comma 6 2 3 2 3 3 3 4" xfId="24768" xr:uid="{00000000-0005-0000-0000-0000E4140000}"/>
    <cellStyle name="Comma 6 2 3 2 3 3 4" xfId="16545" xr:uid="{00000000-0005-0000-0000-0000E5140000}"/>
    <cellStyle name="Comma 6 2 3 2 3 3 4 2" xfId="23699" xr:uid="{00000000-0005-0000-0000-0000E6140000}"/>
    <cellStyle name="Comma 6 2 3 2 3 3 4 3" xfId="26884" xr:uid="{00000000-0005-0000-0000-0000E7140000}"/>
    <cellStyle name="Comma 6 2 3 2 3 3 5" xfId="11823" xr:uid="{00000000-0005-0000-0000-0000E8140000}"/>
    <cellStyle name="Comma 6 2 3 2 3 3 5 2" xfId="22501" xr:uid="{00000000-0005-0000-0000-0000E9140000}"/>
    <cellStyle name="Comma 6 2 3 2 3 3 5 3" xfId="25686" xr:uid="{00000000-0005-0000-0000-0000EA140000}"/>
    <cellStyle name="Comma 6 2 3 2 3 3 6" xfId="21581" xr:uid="{00000000-0005-0000-0000-0000EB140000}"/>
    <cellStyle name="Comma 6 2 3 2 3 3 7" xfId="24766" xr:uid="{00000000-0005-0000-0000-0000EC140000}"/>
    <cellStyle name="Comma 6 2 3 2 3 4" xfId="1454" xr:uid="{00000000-0005-0000-0000-0000ED140000}"/>
    <cellStyle name="Comma 6 2 3 2 3 4 2" xfId="18068" xr:uid="{00000000-0005-0000-0000-0000EE140000}"/>
    <cellStyle name="Comma 6 2 3 2 3 4 2 2" xfId="23859" xr:uid="{00000000-0005-0000-0000-0000EF140000}"/>
    <cellStyle name="Comma 6 2 3 2 3 4 2 3" xfId="27044" xr:uid="{00000000-0005-0000-0000-0000F0140000}"/>
    <cellStyle name="Comma 6 2 3 2 3 4 3" xfId="11983" xr:uid="{00000000-0005-0000-0000-0000F1140000}"/>
    <cellStyle name="Comma 6 2 3 2 3 4 3 2" xfId="22661" xr:uid="{00000000-0005-0000-0000-0000F2140000}"/>
    <cellStyle name="Comma 6 2 3 2 3 4 3 3" xfId="25846" xr:uid="{00000000-0005-0000-0000-0000F3140000}"/>
    <cellStyle name="Comma 6 2 3 2 3 4 4" xfId="21584" xr:uid="{00000000-0005-0000-0000-0000F4140000}"/>
    <cellStyle name="Comma 6 2 3 2 3 4 5" xfId="24769" xr:uid="{00000000-0005-0000-0000-0000F5140000}"/>
    <cellStyle name="Comma 6 2 3 2 3 5" xfId="1455" xr:uid="{00000000-0005-0000-0000-0000F6140000}"/>
    <cellStyle name="Comma 6 2 3 2 3 5 2" xfId="19195" xr:uid="{00000000-0005-0000-0000-0000F7140000}"/>
    <cellStyle name="Comma 6 2 3 2 3 5 2 2" xfId="24002" xr:uid="{00000000-0005-0000-0000-0000F8140000}"/>
    <cellStyle name="Comma 6 2 3 2 3 5 2 3" xfId="27187" xr:uid="{00000000-0005-0000-0000-0000F9140000}"/>
    <cellStyle name="Comma 6 2 3 2 3 5 3" xfId="12150" xr:uid="{00000000-0005-0000-0000-0000FA140000}"/>
    <cellStyle name="Comma 6 2 3 2 3 5 3 2" xfId="22827" xr:uid="{00000000-0005-0000-0000-0000FB140000}"/>
    <cellStyle name="Comma 6 2 3 2 3 5 3 3" xfId="26012" xr:uid="{00000000-0005-0000-0000-0000FC140000}"/>
    <cellStyle name="Comma 6 2 3 2 3 5 4" xfId="21585" xr:uid="{00000000-0005-0000-0000-0000FD140000}"/>
    <cellStyle name="Comma 6 2 3 2 3 5 5" xfId="24770" xr:uid="{00000000-0005-0000-0000-0000FE140000}"/>
    <cellStyle name="Comma 6 2 3 2 3 6" xfId="1456" xr:uid="{00000000-0005-0000-0000-0000FF140000}"/>
    <cellStyle name="Comma 6 2 3 2 3 6 2" xfId="20656" xr:uid="{00000000-0005-0000-0000-000000150000}"/>
    <cellStyle name="Comma 6 2 3 2 3 6 2 2" xfId="24132" xr:uid="{00000000-0005-0000-0000-000001150000}"/>
    <cellStyle name="Comma 6 2 3 2 3 6 2 3" xfId="27317" xr:uid="{00000000-0005-0000-0000-000002150000}"/>
    <cellStyle name="Comma 6 2 3 2 3 6 3" xfId="12384" xr:uid="{00000000-0005-0000-0000-000003150000}"/>
    <cellStyle name="Comma 6 2 3 2 3 6 3 2" xfId="23061" xr:uid="{00000000-0005-0000-0000-000004150000}"/>
    <cellStyle name="Comma 6 2 3 2 3 6 3 3" xfId="26246" xr:uid="{00000000-0005-0000-0000-000005150000}"/>
    <cellStyle name="Comma 6 2 3 2 3 6 4" xfId="21586" xr:uid="{00000000-0005-0000-0000-000006150000}"/>
    <cellStyle name="Comma 6 2 3 2 3 6 5" xfId="24771" xr:uid="{00000000-0005-0000-0000-000007150000}"/>
    <cellStyle name="Comma 6 2 3 2 3 7" xfId="13017" xr:uid="{00000000-0005-0000-0000-000008150000}"/>
    <cellStyle name="Comma 6 2 3 2 3 7 2" xfId="23301" xr:uid="{00000000-0005-0000-0000-000009150000}"/>
    <cellStyle name="Comma 6 2 3 2 3 7 3" xfId="26486" xr:uid="{00000000-0005-0000-0000-00000A150000}"/>
    <cellStyle name="Comma 6 2 3 2 3 8" xfId="10857" xr:uid="{00000000-0005-0000-0000-00000B150000}"/>
    <cellStyle name="Comma 6 2 3 2 3 8 2" xfId="22303" xr:uid="{00000000-0005-0000-0000-00000C150000}"/>
    <cellStyle name="Comma 6 2 3 2 3 8 3" xfId="25488" xr:uid="{00000000-0005-0000-0000-00000D150000}"/>
    <cellStyle name="Comma 6 2 3 2 3 9" xfId="14562" xr:uid="{00000000-0005-0000-0000-00000E150000}"/>
    <cellStyle name="Comma 6 2 3 2 3 9 2" xfId="23489" xr:uid="{00000000-0005-0000-0000-00000F150000}"/>
    <cellStyle name="Comma 6 2 3 2 3 9 3" xfId="26674" xr:uid="{00000000-0005-0000-0000-000010150000}"/>
    <cellStyle name="Comma 6 2 3 2 4" xfId="1457" xr:uid="{00000000-0005-0000-0000-000011150000}"/>
    <cellStyle name="Comma 6 2 3 2 4 10" xfId="21587" xr:uid="{00000000-0005-0000-0000-000012150000}"/>
    <cellStyle name="Comma 6 2 3 2 4 11" xfId="24772" xr:uid="{00000000-0005-0000-0000-000013150000}"/>
    <cellStyle name="Comma 6 2 3 2 4 2" xfId="1458" xr:uid="{00000000-0005-0000-0000-000014150000}"/>
    <cellStyle name="Comma 6 2 3 2 4 2 2" xfId="16879" xr:uid="{00000000-0005-0000-0000-000015150000}"/>
    <cellStyle name="Comma 6 2 3 2 4 2 2 2" xfId="23746" xr:uid="{00000000-0005-0000-0000-000016150000}"/>
    <cellStyle name="Comma 6 2 3 2 4 2 2 3" xfId="26931" xr:uid="{00000000-0005-0000-0000-000017150000}"/>
    <cellStyle name="Comma 6 2 3 2 4 2 3" xfId="11870" xr:uid="{00000000-0005-0000-0000-000018150000}"/>
    <cellStyle name="Comma 6 2 3 2 4 2 3 2" xfId="22548" xr:uid="{00000000-0005-0000-0000-000019150000}"/>
    <cellStyle name="Comma 6 2 3 2 4 2 3 3" xfId="25733" xr:uid="{00000000-0005-0000-0000-00001A150000}"/>
    <cellStyle name="Comma 6 2 3 2 4 2 4" xfId="21588" xr:uid="{00000000-0005-0000-0000-00001B150000}"/>
    <cellStyle name="Comma 6 2 3 2 4 2 5" xfId="24773" xr:uid="{00000000-0005-0000-0000-00001C150000}"/>
    <cellStyle name="Comma 6 2 3 2 4 3" xfId="1459" xr:uid="{00000000-0005-0000-0000-00001D150000}"/>
    <cellStyle name="Comma 6 2 3 2 4 3 2" xfId="18402" xr:uid="{00000000-0005-0000-0000-00001E150000}"/>
    <cellStyle name="Comma 6 2 3 2 4 3 2 2" xfId="23906" xr:uid="{00000000-0005-0000-0000-00001F150000}"/>
    <cellStyle name="Comma 6 2 3 2 4 3 2 3" xfId="27091" xr:uid="{00000000-0005-0000-0000-000020150000}"/>
    <cellStyle name="Comma 6 2 3 2 4 3 3" xfId="12030" xr:uid="{00000000-0005-0000-0000-000021150000}"/>
    <cellStyle name="Comma 6 2 3 2 4 3 3 2" xfId="22708" xr:uid="{00000000-0005-0000-0000-000022150000}"/>
    <cellStyle name="Comma 6 2 3 2 4 3 3 3" xfId="25893" xr:uid="{00000000-0005-0000-0000-000023150000}"/>
    <cellStyle name="Comma 6 2 3 2 4 3 4" xfId="21589" xr:uid="{00000000-0005-0000-0000-000024150000}"/>
    <cellStyle name="Comma 6 2 3 2 4 3 5" xfId="24774" xr:uid="{00000000-0005-0000-0000-000025150000}"/>
    <cellStyle name="Comma 6 2 3 2 4 4" xfId="1460" xr:uid="{00000000-0005-0000-0000-000026150000}"/>
    <cellStyle name="Comma 6 2 3 2 4 4 2" xfId="19703" xr:uid="{00000000-0005-0000-0000-000027150000}"/>
    <cellStyle name="Comma 6 2 3 2 4 4 2 2" xfId="24043" xr:uid="{00000000-0005-0000-0000-000028150000}"/>
    <cellStyle name="Comma 6 2 3 2 4 4 2 3" xfId="27228" xr:uid="{00000000-0005-0000-0000-000029150000}"/>
    <cellStyle name="Comma 6 2 3 2 4 4 3" xfId="12271" xr:uid="{00000000-0005-0000-0000-00002A150000}"/>
    <cellStyle name="Comma 6 2 3 2 4 4 3 2" xfId="22948" xr:uid="{00000000-0005-0000-0000-00002B150000}"/>
    <cellStyle name="Comma 6 2 3 2 4 4 3 3" xfId="26133" xr:uid="{00000000-0005-0000-0000-00002C150000}"/>
    <cellStyle name="Comma 6 2 3 2 4 4 4" xfId="21590" xr:uid="{00000000-0005-0000-0000-00002D150000}"/>
    <cellStyle name="Comma 6 2 3 2 4 4 5" xfId="24775" xr:uid="{00000000-0005-0000-0000-00002E150000}"/>
    <cellStyle name="Comma 6 2 3 2 4 5" xfId="1461" xr:uid="{00000000-0005-0000-0000-00002F150000}"/>
    <cellStyle name="Comma 6 2 3 2 4 5 2" xfId="12431" xr:uid="{00000000-0005-0000-0000-000030150000}"/>
    <cellStyle name="Comma 6 2 3 2 4 5 2 2" xfId="23108" xr:uid="{00000000-0005-0000-0000-000031150000}"/>
    <cellStyle name="Comma 6 2 3 2 4 5 2 3" xfId="26293" xr:uid="{00000000-0005-0000-0000-000032150000}"/>
    <cellStyle name="Comma 6 2 3 2 4 5 3" xfId="21591" xr:uid="{00000000-0005-0000-0000-000033150000}"/>
    <cellStyle name="Comma 6 2 3 2 4 5 4" xfId="24776" xr:uid="{00000000-0005-0000-0000-000034150000}"/>
    <cellStyle name="Comma 6 2 3 2 4 6" xfId="13351" xr:uid="{00000000-0005-0000-0000-000035150000}"/>
    <cellStyle name="Comma 6 2 3 2 4 6 2" xfId="23348" xr:uid="{00000000-0005-0000-0000-000036150000}"/>
    <cellStyle name="Comma 6 2 3 2 4 6 3" xfId="26533" xr:uid="{00000000-0005-0000-0000-000037150000}"/>
    <cellStyle name="Comma 6 2 3 2 4 7" xfId="10926" xr:uid="{00000000-0005-0000-0000-000038150000}"/>
    <cellStyle name="Comma 6 2 3 2 4 7 2" xfId="22323" xr:uid="{00000000-0005-0000-0000-000039150000}"/>
    <cellStyle name="Comma 6 2 3 2 4 7 3" xfId="25508" xr:uid="{00000000-0005-0000-0000-00003A150000}"/>
    <cellStyle name="Comma 6 2 3 2 4 8" xfId="14898" xr:uid="{00000000-0005-0000-0000-00003B150000}"/>
    <cellStyle name="Comma 6 2 3 2 4 8 2" xfId="23538" xr:uid="{00000000-0005-0000-0000-00003C150000}"/>
    <cellStyle name="Comma 6 2 3 2 4 8 3" xfId="26723" xr:uid="{00000000-0005-0000-0000-00003D150000}"/>
    <cellStyle name="Comma 6 2 3 2 4 9" xfId="10131" xr:uid="{00000000-0005-0000-0000-00003E150000}"/>
    <cellStyle name="Comma 6 2 3 2 4 9 2" xfId="22150" xr:uid="{00000000-0005-0000-0000-00003F150000}"/>
    <cellStyle name="Comma 6 2 3 2 4 9 3" xfId="25335" xr:uid="{00000000-0005-0000-0000-000040150000}"/>
    <cellStyle name="Comma 6 2 3 2 5" xfId="1462" xr:uid="{00000000-0005-0000-0000-000041150000}"/>
    <cellStyle name="Comma 6 2 3 2 5 2" xfId="1463" xr:uid="{00000000-0005-0000-0000-000042150000}"/>
    <cellStyle name="Comma 6 2 3 2 5 2 2" xfId="12191" xr:uid="{00000000-0005-0000-0000-000043150000}"/>
    <cellStyle name="Comma 6 2 3 2 5 2 2 2" xfId="22868" xr:uid="{00000000-0005-0000-0000-000044150000}"/>
    <cellStyle name="Comma 6 2 3 2 5 2 2 3" xfId="26053" xr:uid="{00000000-0005-0000-0000-000045150000}"/>
    <cellStyle name="Comma 6 2 3 2 5 2 3" xfId="21593" xr:uid="{00000000-0005-0000-0000-000046150000}"/>
    <cellStyle name="Comma 6 2 3 2 5 2 4" xfId="24778" xr:uid="{00000000-0005-0000-0000-000047150000}"/>
    <cellStyle name="Comma 6 2 3 2 5 3" xfId="1464" xr:uid="{00000000-0005-0000-0000-000048150000}"/>
    <cellStyle name="Comma 6 2 3 2 5 3 2" xfId="12511" xr:uid="{00000000-0005-0000-0000-000049150000}"/>
    <cellStyle name="Comma 6 2 3 2 5 3 2 2" xfId="23188" xr:uid="{00000000-0005-0000-0000-00004A150000}"/>
    <cellStyle name="Comma 6 2 3 2 5 3 2 3" xfId="26373" xr:uid="{00000000-0005-0000-0000-00004B150000}"/>
    <cellStyle name="Comma 6 2 3 2 5 3 3" xfId="21594" xr:uid="{00000000-0005-0000-0000-00004C150000}"/>
    <cellStyle name="Comma 6 2 3 2 5 3 4" xfId="24779" xr:uid="{00000000-0005-0000-0000-00004D150000}"/>
    <cellStyle name="Comma 6 2 3 2 5 4" xfId="15816" xr:uid="{00000000-0005-0000-0000-00004E150000}"/>
    <cellStyle name="Comma 6 2 3 2 5 4 2" xfId="23622" xr:uid="{00000000-0005-0000-0000-00004F150000}"/>
    <cellStyle name="Comma 6 2 3 2 5 4 3" xfId="26807" xr:uid="{00000000-0005-0000-0000-000050150000}"/>
    <cellStyle name="Comma 6 2 3 2 5 5" xfId="11182" xr:uid="{00000000-0005-0000-0000-000051150000}"/>
    <cellStyle name="Comma 6 2 3 2 5 5 2" xfId="22351" xr:uid="{00000000-0005-0000-0000-000052150000}"/>
    <cellStyle name="Comma 6 2 3 2 5 5 3" xfId="25536" xr:uid="{00000000-0005-0000-0000-000053150000}"/>
    <cellStyle name="Comma 6 2 3 2 5 6" xfId="21592" xr:uid="{00000000-0005-0000-0000-000054150000}"/>
    <cellStyle name="Comma 6 2 3 2 5 7" xfId="24777" xr:uid="{00000000-0005-0000-0000-000055150000}"/>
    <cellStyle name="Comma 6 2 3 2 6" xfId="1465" xr:uid="{00000000-0005-0000-0000-000056150000}"/>
    <cellStyle name="Comma 6 2 3 2 6 2" xfId="15884" xr:uid="{00000000-0005-0000-0000-000057150000}"/>
    <cellStyle name="Comma 6 2 3 2 6 2 2" xfId="23642" xr:uid="{00000000-0005-0000-0000-000058150000}"/>
    <cellStyle name="Comma 6 2 3 2 6 2 3" xfId="26827" xr:uid="{00000000-0005-0000-0000-000059150000}"/>
    <cellStyle name="Comma 6 2 3 2 6 3" xfId="11203" xr:uid="{00000000-0005-0000-0000-00005A150000}"/>
    <cellStyle name="Comma 6 2 3 2 6 3 2" xfId="22371" xr:uid="{00000000-0005-0000-0000-00005B150000}"/>
    <cellStyle name="Comma 6 2 3 2 6 3 3" xfId="25556" xr:uid="{00000000-0005-0000-0000-00005C150000}"/>
    <cellStyle name="Comma 6 2 3 2 6 4" xfId="21595" xr:uid="{00000000-0005-0000-0000-00005D150000}"/>
    <cellStyle name="Comma 6 2 3 2 6 5" xfId="24780" xr:uid="{00000000-0005-0000-0000-00005E150000}"/>
    <cellStyle name="Comma 6 2 3 2 7" xfId="1466" xr:uid="{00000000-0005-0000-0000-00005F150000}"/>
    <cellStyle name="Comma 6 2 3 2 7 2" xfId="16118" xr:uid="{00000000-0005-0000-0000-000060150000}"/>
    <cellStyle name="Comma 6 2 3 2 7 2 2" xfId="23666" xr:uid="{00000000-0005-0000-0000-000061150000}"/>
    <cellStyle name="Comma 6 2 3 2 7 2 3" xfId="26851" xr:uid="{00000000-0005-0000-0000-000062150000}"/>
    <cellStyle name="Comma 6 2 3 2 7 3" xfId="11790" xr:uid="{00000000-0005-0000-0000-000063150000}"/>
    <cellStyle name="Comma 6 2 3 2 7 3 2" xfId="22468" xr:uid="{00000000-0005-0000-0000-000064150000}"/>
    <cellStyle name="Comma 6 2 3 2 7 3 3" xfId="25653" xr:uid="{00000000-0005-0000-0000-000065150000}"/>
    <cellStyle name="Comma 6 2 3 2 7 4" xfId="21596" xr:uid="{00000000-0005-0000-0000-000066150000}"/>
    <cellStyle name="Comma 6 2 3 2 7 5" xfId="24781" xr:uid="{00000000-0005-0000-0000-000067150000}"/>
    <cellStyle name="Comma 6 2 3 2 8" xfId="1467" xr:uid="{00000000-0005-0000-0000-000068150000}"/>
    <cellStyle name="Comma 6 2 3 2 8 2" xfId="17641" xr:uid="{00000000-0005-0000-0000-000069150000}"/>
    <cellStyle name="Comma 6 2 3 2 8 2 2" xfId="23826" xr:uid="{00000000-0005-0000-0000-00006A150000}"/>
    <cellStyle name="Comma 6 2 3 2 8 2 3" xfId="27011" xr:uid="{00000000-0005-0000-0000-00006B150000}"/>
    <cellStyle name="Comma 6 2 3 2 8 3" xfId="11950" xr:uid="{00000000-0005-0000-0000-00006C150000}"/>
    <cellStyle name="Comma 6 2 3 2 8 3 2" xfId="22628" xr:uid="{00000000-0005-0000-0000-00006D150000}"/>
    <cellStyle name="Comma 6 2 3 2 8 3 3" xfId="25813" xr:uid="{00000000-0005-0000-0000-00006E150000}"/>
    <cellStyle name="Comma 6 2 3 2 8 4" xfId="21597" xr:uid="{00000000-0005-0000-0000-00006F150000}"/>
    <cellStyle name="Comma 6 2 3 2 8 5" xfId="24782" xr:uid="{00000000-0005-0000-0000-000070150000}"/>
    <cellStyle name="Comma 6 2 3 2 9" xfId="1468" xr:uid="{00000000-0005-0000-0000-000071150000}"/>
    <cellStyle name="Comma 6 2 3 2 9 2" xfId="12111" xr:uid="{00000000-0005-0000-0000-000072150000}"/>
    <cellStyle name="Comma 6 2 3 2 9 2 2" xfId="22788" xr:uid="{00000000-0005-0000-0000-000073150000}"/>
    <cellStyle name="Comma 6 2 3 2 9 2 3" xfId="25973" xr:uid="{00000000-0005-0000-0000-000074150000}"/>
    <cellStyle name="Comma 6 2 3 2 9 3" xfId="21598" xr:uid="{00000000-0005-0000-0000-000075150000}"/>
    <cellStyle name="Comma 6 2 3 2 9 4" xfId="24783" xr:uid="{00000000-0005-0000-0000-000076150000}"/>
    <cellStyle name="Comma 6 2 3 3" xfId="153" xr:uid="{00000000-0005-0000-0000-000077150000}"/>
    <cellStyle name="Comma 6 2 3 3 10" xfId="10095" xr:uid="{00000000-0005-0000-0000-000078150000}"/>
    <cellStyle name="Comma 6 2 3 3 10 2" xfId="22114" xr:uid="{00000000-0005-0000-0000-000079150000}"/>
    <cellStyle name="Comma 6 2 3 3 10 3" xfId="25299" xr:uid="{00000000-0005-0000-0000-00007A150000}"/>
    <cellStyle name="Comma 6 2 3 3 11" xfId="21044" xr:uid="{00000000-0005-0000-0000-00007B150000}"/>
    <cellStyle name="Comma 6 2 3 3 12" xfId="24229" xr:uid="{00000000-0005-0000-0000-00007C150000}"/>
    <cellStyle name="Comma 6 2 3 3 2" xfId="154" xr:uid="{00000000-0005-0000-0000-00007D150000}"/>
    <cellStyle name="Comma 6 2 3 3 2 10" xfId="21599" xr:uid="{00000000-0005-0000-0000-00007E150000}"/>
    <cellStyle name="Comma 6 2 3 3 2 11" xfId="24784" xr:uid="{00000000-0005-0000-0000-00007F150000}"/>
    <cellStyle name="Comma 6 2 3 3 2 2" xfId="1469" xr:uid="{00000000-0005-0000-0000-000080150000}"/>
    <cellStyle name="Comma 6 2 3 3 2 2 2" xfId="17133" xr:uid="{00000000-0005-0000-0000-000081150000}"/>
    <cellStyle name="Comma 6 2 3 3 2 2 2 2" xfId="23786" xr:uid="{00000000-0005-0000-0000-000082150000}"/>
    <cellStyle name="Comma 6 2 3 3 2 2 2 3" xfId="26971" xr:uid="{00000000-0005-0000-0000-000083150000}"/>
    <cellStyle name="Comma 6 2 3 3 2 2 3" xfId="11910" xr:uid="{00000000-0005-0000-0000-000084150000}"/>
    <cellStyle name="Comma 6 2 3 3 2 2 3 2" xfId="22588" xr:uid="{00000000-0005-0000-0000-000085150000}"/>
    <cellStyle name="Comma 6 2 3 3 2 2 3 3" xfId="25773" xr:uid="{00000000-0005-0000-0000-000086150000}"/>
    <cellStyle name="Comma 6 2 3 3 2 2 4" xfId="21600" xr:uid="{00000000-0005-0000-0000-000087150000}"/>
    <cellStyle name="Comma 6 2 3 3 2 2 5" xfId="24785" xr:uid="{00000000-0005-0000-0000-000088150000}"/>
    <cellStyle name="Comma 6 2 3 3 2 3" xfId="1470" xr:uid="{00000000-0005-0000-0000-000089150000}"/>
    <cellStyle name="Comma 6 2 3 3 2 3 2" xfId="18656" xr:uid="{00000000-0005-0000-0000-00008A150000}"/>
    <cellStyle name="Comma 6 2 3 3 2 3 2 2" xfId="23946" xr:uid="{00000000-0005-0000-0000-00008B150000}"/>
    <cellStyle name="Comma 6 2 3 3 2 3 2 3" xfId="27131" xr:uid="{00000000-0005-0000-0000-00008C150000}"/>
    <cellStyle name="Comma 6 2 3 3 2 3 3" xfId="12070" xr:uid="{00000000-0005-0000-0000-00008D150000}"/>
    <cellStyle name="Comma 6 2 3 3 2 3 3 2" xfId="22748" xr:uid="{00000000-0005-0000-0000-00008E150000}"/>
    <cellStyle name="Comma 6 2 3 3 2 3 3 3" xfId="25933" xr:uid="{00000000-0005-0000-0000-00008F150000}"/>
    <cellStyle name="Comma 6 2 3 3 2 3 4" xfId="21601" xr:uid="{00000000-0005-0000-0000-000090150000}"/>
    <cellStyle name="Comma 6 2 3 3 2 3 5" xfId="24786" xr:uid="{00000000-0005-0000-0000-000091150000}"/>
    <cellStyle name="Comma 6 2 3 3 2 4" xfId="1471" xr:uid="{00000000-0005-0000-0000-000092150000}"/>
    <cellStyle name="Comma 6 2 3 3 2 4 2" xfId="19957" xr:uid="{00000000-0005-0000-0000-000093150000}"/>
    <cellStyle name="Comma 6 2 3 3 2 4 2 2" xfId="24083" xr:uid="{00000000-0005-0000-0000-000094150000}"/>
    <cellStyle name="Comma 6 2 3 3 2 4 2 3" xfId="27268" xr:uid="{00000000-0005-0000-0000-000095150000}"/>
    <cellStyle name="Comma 6 2 3 3 2 4 3" xfId="12311" xr:uid="{00000000-0005-0000-0000-000096150000}"/>
    <cellStyle name="Comma 6 2 3 3 2 4 3 2" xfId="22988" xr:uid="{00000000-0005-0000-0000-000097150000}"/>
    <cellStyle name="Comma 6 2 3 3 2 4 3 3" xfId="26173" xr:uid="{00000000-0005-0000-0000-000098150000}"/>
    <cellStyle name="Comma 6 2 3 3 2 4 4" xfId="21602" xr:uid="{00000000-0005-0000-0000-000099150000}"/>
    <cellStyle name="Comma 6 2 3 3 2 4 5" xfId="24787" xr:uid="{00000000-0005-0000-0000-00009A150000}"/>
    <cellStyle name="Comma 6 2 3 3 2 5" xfId="1472" xr:uid="{00000000-0005-0000-0000-00009B150000}"/>
    <cellStyle name="Comma 6 2 3 3 2 5 2" xfId="12471" xr:uid="{00000000-0005-0000-0000-00009C150000}"/>
    <cellStyle name="Comma 6 2 3 3 2 5 2 2" xfId="23148" xr:uid="{00000000-0005-0000-0000-00009D150000}"/>
    <cellStyle name="Comma 6 2 3 3 2 5 2 3" xfId="26333" xr:uid="{00000000-0005-0000-0000-00009E150000}"/>
    <cellStyle name="Comma 6 2 3 3 2 5 3" xfId="21603" xr:uid="{00000000-0005-0000-0000-00009F150000}"/>
    <cellStyle name="Comma 6 2 3 3 2 5 4" xfId="24788" xr:uid="{00000000-0005-0000-0000-0000A0150000}"/>
    <cellStyle name="Comma 6 2 3 3 2 6" xfId="13605" xr:uid="{00000000-0005-0000-0000-0000A1150000}"/>
    <cellStyle name="Comma 6 2 3 3 2 6 2" xfId="23388" xr:uid="{00000000-0005-0000-0000-0000A2150000}"/>
    <cellStyle name="Comma 6 2 3 3 2 6 3" xfId="26573" xr:uid="{00000000-0005-0000-0000-0000A3150000}"/>
    <cellStyle name="Comma 6 2 3 3 2 7" xfId="11251" xr:uid="{00000000-0005-0000-0000-0000A4150000}"/>
    <cellStyle name="Comma 6 2 3 3 2 7 2" xfId="22419" xr:uid="{00000000-0005-0000-0000-0000A5150000}"/>
    <cellStyle name="Comma 6 2 3 3 2 7 3" xfId="25604" xr:uid="{00000000-0005-0000-0000-0000A6150000}"/>
    <cellStyle name="Comma 6 2 3 3 2 8" xfId="15152" xr:uid="{00000000-0005-0000-0000-0000A7150000}"/>
    <cellStyle name="Comma 6 2 3 3 2 8 2" xfId="23578" xr:uid="{00000000-0005-0000-0000-0000A8150000}"/>
    <cellStyle name="Comma 6 2 3 3 2 8 3" xfId="26763" xr:uid="{00000000-0005-0000-0000-0000A9150000}"/>
    <cellStyle name="Comma 6 2 3 3 2 9" xfId="10171" xr:uid="{00000000-0005-0000-0000-0000AA150000}"/>
    <cellStyle name="Comma 6 2 3 3 2 9 2" xfId="22190" xr:uid="{00000000-0005-0000-0000-0000AB150000}"/>
    <cellStyle name="Comma 6 2 3 3 2 9 3" xfId="25375" xr:uid="{00000000-0005-0000-0000-0000AC150000}"/>
    <cellStyle name="Comma 6 2 3 3 3" xfId="1473" xr:uid="{00000000-0005-0000-0000-0000AD150000}"/>
    <cellStyle name="Comma 6 2 3 3 3 2" xfId="1474" xr:uid="{00000000-0005-0000-0000-0000AE150000}"/>
    <cellStyle name="Comma 6 2 3 3 3 2 2" xfId="12236" xr:uid="{00000000-0005-0000-0000-0000AF150000}"/>
    <cellStyle name="Comma 6 2 3 3 3 2 2 2" xfId="22913" xr:uid="{00000000-0005-0000-0000-0000B0150000}"/>
    <cellStyle name="Comma 6 2 3 3 3 2 2 3" xfId="26098" xr:uid="{00000000-0005-0000-0000-0000B1150000}"/>
    <cellStyle name="Comma 6 2 3 3 3 2 3" xfId="21605" xr:uid="{00000000-0005-0000-0000-0000B2150000}"/>
    <cellStyle name="Comma 6 2 3 3 3 2 4" xfId="24790" xr:uid="{00000000-0005-0000-0000-0000B3150000}"/>
    <cellStyle name="Comma 6 2 3 3 3 3" xfId="1475" xr:uid="{00000000-0005-0000-0000-0000B4150000}"/>
    <cellStyle name="Comma 6 2 3 3 3 3 2" xfId="12556" xr:uid="{00000000-0005-0000-0000-0000B5150000}"/>
    <cellStyle name="Comma 6 2 3 3 3 3 2 2" xfId="23233" xr:uid="{00000000-0005-0000-0000-0000B6150000}"/>
    <cellStyle name="Comma 6 2 3 3 3 3 2 3" xfId="26418" xr:uid="{00000000-0005-0000-0000-0000B7150000}"/>
    <cellStyle name="Comma 6 2 3 3 3 3 3" xfId="21606" xr:uid="{00000000-0005-0000-0000-0000B8150000}"/>
    <cellStyle name="Comma 6 2 3 3 3 3 4" xfId="24791" xr:uid="{00000000-0005-0000-0000-0000B9150000}"/>
    <cellStyle name="Comma 6 2 3 3 3 4" xfId="16669" xr:uid="{00000000-0005-0000-0000-0000BA150000}"/>
    <cellStyle name="Comma 6 2 3 3 3 4 2" xfId="23711" xr:uid="{00000000-0005-0000-0000-0000BB150000}"/>
    <cellStyle name="Comma 6 2 3 3 3 4 3" xfId="26896" xr:uid="{00000000-0005-0000-0000-0000BC150000}"/>
    <cellStyle name="Comma 6 2 3 3 3 5" xfId="11835" xr:uid="{00000000-0005-0000-0000-0000BD150000}"/>
    <cellStyle name="Comma 6 2 3 3 3 5 2" xfId="22513" xr:uid="{00000000-0005-0000-0000-0000BE150000}"/>
    <cellStyle name="Comma 6 2 3 3 3 5 3" xfId="25698" xr:uid="{00000000-0005-0000-0000-0000BF150000}"/>
    <cellStyle name="Comma 6 2 3 3 3 6" xfId="21604" xr:uid="{00000000-0005-0000-0000-0000C0150000}"/>
    <cellStyle name="Comma 6 2 3 3 3 7" xfId="24789" xr:uid="{00000000-0005-0000-0000-0000C1150000}"/>
    <cellStyle name="Comma 6 2 3 3 4" xfId="1476" xr:uid="{00000000-0005-0000-0000-0000C2150000}"/>
    <cellStyle name="Comma 6 2 3 3 4 2" xfId="18192" xr:uid="{00000000-0005-0000-0000-0000C3150000}"/>
    <cellStyle name="Comma 6 2 3 3 4 2 2" xfId="23871" xr:uid="{00000000-0005-0000-0000-0000C4150000}"/>
    <cellStyle name="Comma 6 2 3 3 4 2 3" xfId="27056" xr:uid="{00000000-0005-0000-0000-0000C5150000}"/>
    <cellStyle name="Comma 6 2 3 3 4 3" xfId="11995" xr:uid="{00000000-0005-0000-0000-0000C6150000}"/>
    <cellStyle name="Comma 6 2 3 3 4 3 2" xfId="22673" xr:uid="{00000000-0005-0000-0000-0000C7150000}"/>
    <cellStyle name="Comma 6 2 3 3 4 3 3" xfId="25858" xr:uid="{00000000-0005-0000-0000-0000C8150000}"/>
    <cellStyle name="Comma 6 2 3 3 4 4" xfId="21607" xr:uid="{00000000-0005-0000-0000-0000C9150000}"/>
    <cellStyle name="Comma 6 2 3 3 4 5" xfId="24792" xr:uid="{00000000-0005-0000-0000-0000CA150000}"/>
    <cellStyle name="Comma 6 2 3 3 5" xfId="1477" xr:uid="{00000000-0005-0000-0000-0000CB150000}"/>
    <cellStyle name="Comma 6 2 3 3 5 2" xfId="19196" xr:uid="{00000000-0005-0000-0000-0000CC150000}"/>
    <cellStyle name="Comma 6 2 3 3 5 2 2" xfId="24003" xr:uid="{00000000-0005-0000-0000-0000CD150000}"/>
    <cellStyle name="Comma 6 2 3 3 5 2 3" xfId="27188" xr:uid="{00000000-0005-0000-0000-0000CE150000}"/>
    <cellStyle name="Comma 6 2 3 3 5 3" xfId="12151" xr:uid="{00000000-0005-0000-0000-0000CF150000}"/>
    <cellStyle name="Comma 6 2 3 3 5 3 2" xfId="22828" xr:uid="{00000000-0005-0000-0000-0000D0150000}"/>
    <cellStyle name="Comma 6 2 3 3 5 3 3" xfId="26013" xr:uid="{00000000-0005-0000-0000-0000D1150000}"/>
    <cellStyle name="Comma 6 2 3 3 5 4" xfId="21608" xr:uid="{00000000-0005-0000-0000-0000D2150000}"/>
    <cellStyle name="Comma 6 2 3 3 5 5" xfId="24793" xr:uid="{00000000-0005-0000-0000-0000D3150000}"/>
    <cellStyle name="Comma 6 2 3 3 6" xfId="1478" xr:uid="{00000000-0005-0000-0000-0000D4150000}"/>
    <cellStyle name="Comma 6 2 3 3 6 2" xfId="20780" xr:uid="{00000000-0005-0000-0000-0000D5150000}"/>
    <cellStyle name="Comma 6 2 3 3 6 2 2" xfId="24144" xr:uid="{00000000-0005-0000-0000-0000D6150000}"/>
    <cellStyle name="Comma 6 2 3 3 6 2 3" xfId="27329" xr:uid="{00000000-0005-0000-0000-0000D7150000}"/>
    <cellStyle name="Comma 6 2 3 3 6 3" xfId="12396" xr:uid="{00000000-0005-0000-0000-0000D8150000}"/>
    <cellStyle name="Comma 6 2 3 3 6 3 2" xfId="23073" xr:uid="{00000000-0005-0000-0000-0000D9150000}"/>
    <cellStyle name="Comma 6 2 3 3 6 3 3" xfId="26258" xr:uid="{00000000-0005-0000-0000-0000DA150000}"/>
    <cellStyle name="Comma 6 2 3 3 6 4" xfId="21609" xr:uid="{00000000-0005-0000-0000-0000DB150000}"/>
    <cellStyle name="Comma 6 2 3 3 6 5" xfId="24794" xr:uid="{00000000-0005-0000-0000-0000DC150000}"/>
    <cellStyle name="Comma 6 2 3 3 7" xfId="13141" xr:uid="{00000000-0005-0000-0000-0000DD150000}"/>
    <cellStyle name="Comma 6 2 3 3 7 2" xfId="23313" xr:uid="{00000000-0005-0000-0000-0000DE150000}"/>
    <cellStyle name="Comma 6 2 3 3 7 3" xfId="26498" xr:uid="{00000000-0005-0000-0000-0000DF150000}"/>
    <cellStyle name="Comma 6 2 3 3 8" xfId="10500" xr:uid="{00000000-0005-0000-0000-0000E0150000}"/>
    <cellStyle name="Comma 6 2 3 3 8 2" xfId="22267" xr:uid="{00000000-0005-0000-0000-0000E1150000}"/>
    <cellStyle name="Comma 6 2 3 3 8 3" xfId="25452" xr:uid="{00000000-0005-0000-0000-0000E2150000}"/>
    <cellStyle name="Comma 6 2 3 3 9" xfId="14687" xr:uid="{00000000-0005-0000-0000-0000E3150000}"/>
    <cellStyle name="Comma 6 2 3 3 9 2" xfId="23502" xr:uid="{00000000-0005-0000-0000-0000E4150000}"/>
    <cellStyle name="Comma 6 2 3 3 9 3" xfId="26687" xr:uid="{00000000-0005-0000-0000-0000E5150000}"/>
    <cellStyle name="Comma 6 2 3 4" xfId="155" xr:uid="{00000000-0005-0000-0000-0000E6150000}"/>
    <cellStyle name="Comma 6 2 3 4 10" xfId="10058" xr:uid="{00000000-0005-0000-0000-0000E7150000}"/>
    <cellStyle name="Comma 6 2 3 4 10 2" xfId="22077" xr:uid="{00000000-0005-0000-0000-0000E8150000}"/>
    <cellStyle name="Comma 6 2 3 4 10 3" xfId="25262" xr:uid="{00000000-0005-0000-0000-0000E9150000}"/>
    <cellStyle name="Comma 6 2 3 4 11" xfId="21610" xr:uid="{00000000-0005-0000-0000-0000EA150000}"/>
    <cellStyle name="Comma 6 2 3 4 12" xfId="24795" xr:uid="{00000000-0005-0000-0000-0000EB150000}"/>
    <cellStyle name="Comma 6 2 3 4 2" xfId="1479" xr:uid="{00000000-0005-0000-0000-0000EC150000}"/>
    <cellStyle name="Comma 6 2 3 4 2 10" xfId="21611" xr:uid="{00000000-0005-0000-0000-0000ED150000}"/>
    <cellStyle name="Comma 6 2 3 4 2 11" xfId="24796" xr:uid="{00000000-0005-0000-0000-0000EE150000}"/>
    <cellStyle name="Comma 6 2 3 4 2 2" xfId="1480" xr:uid="{00000000-0005-0000-0000-0000EF150000}"/>
    <cellStyle name="Comma 6 2 3 4 2 2 2" xfId="17134" xr:uid="{00000000-0005-0000-0000-0000F0150000}"/>
    <cellStyle name="Comma 6 2 3 4 2 2 2 2" xfId="23787" xr:uid="{00000000-0005-0000-0000-0000F1150000}"/>
    <cellStyle name="Comma 6 2 3 4 2 2 2 3" xfId="26972" xr:uid="{00000000-0005-0000-0000-0000F2150000}"/>
    <cellStyle name="Comma 6 2 3 4 2 2 3" xfId="11911" xr:uid="{00000000-0005-0000-0000-0000F3150000}"/>
    <cellStyle name="Comma 6 2 3 4 2 2 3 2" xfId="22589" xr:uid="{00000000-0005-0000-0000-0000F4150000}"/>
    <cellStyle name="Comma 6 2 3 4 2 2 3 3" xfId="25774" xr:uid="{00000000-0005-0000-0000-0000F5150000}"/>
    <cellStyle name="Comma 6 2 3 4 2 2 4" xfId="21612" xr:uid="{00000000-0005-0000-0000-0000F6150000}"/>
    <cellStyle name="Comma 6 2 3 4 2 2 5" xfId="24797" xr:uid="{00000000-0005-0000-0000-0000F7150000}"/>
    <cellStyle name="Comma 6 2 3 4 2 3" xfId="1481" xr:uid="{00000000-0005-0000-0000-0000F8150000}"/>
    <cellStyle name="Comma 6 2 3 4 2 3 2" xfId="18657" xr:uid="{00000000-0005-0000-0000-0000F9150000}"/>
    <cellStyle name="Comma 6 2 3 4 2 3 2 2" xfId="23947" xr:uid="{00000000-0005-0000-0000-0000FA150000}"/>
    <cellStyle name="Comma 6 2 3 4 2 3 2 3" xfId="27132" xr:uid="{00000000-0005-0000-0000-0000FB150000}"/>
    <cellStyle name="Comma 6 2 3 4 2 3 3" xfId="12071" xr:uid="{00000000-0005-0000-0000-0000FC150000}"/>
    <cellStyle name="Comma 6 2 3 4 2 3 3 2" xfId="22749" xr:uid="{00000000-0005-0000-0000-0000FD150000}"/>
    <cellStyle name="Comma 6 2 3 4 2 3 3 3" xfId="25934" xr:uid="{00000000-0005-0000-0000-0000FE150000}"/>
    <cellStyle name="Comma 6 2 3 4 2 3 4" xfId="21613" xr:uid="{00000000-0005-0000-0000-0000FF150000}"/>
    <cellStyle name="Comma 6 2 3 4 2 3 5" xfId="24798" xr:uid="{00000000-0005-0000-0000-000000160000}"/>
    <cellStyle name="Comma 6 2 3 4 2 4" xfId="1482" xr:uid="{00000000-0005-0000-0000-000001160000}"/>
    <cellStyle name="Comma 6 2 3 4 2 4 2" xfId="19958" xr:uid="{00000000-0005-0000-0000-000002160000}"/>
    <cellStyle name="Comma 6 2 3 4 2 4 2 2" xfId="24084" xr:uid="{00000000-0005-0000-0000-000003160000}"/>
    <cellStyle name="Comma 6 2 3 4 2 4 2 3" xfId="27269" xr:uid="{00000000-0005-0000-0000-000004160000}"/>
    <cellStyle name="Comma 6 2 3 4 2 4 3" xfId="12312" xr:uid="{00000000-0005-0000-0000-000005160000}"/>
    <cellStyle name="Comma 6 2 3 4 2 4 3 2" xfId="22989" xr:uid="{00000000-0005-0000-0000-000006160000}"/>
    <cellStyle name="Comma 6 2 3 4 2 4 3 3" xfId="26174" xr:uid="{00000000-0005-0000-0000-000007160000}"/>
    <cellStyle name="Comma 6 2 3 4 2 4 4" xfId="21614" xr:uid="{00000000-0005-0000-0000-000008160000}"/>
    <cellStyle name="Comma 6 2 3 4 2 4 5" xfId="24799" xr:uid="{00000000-0005-0000-0000-000009160000}"/>
    <cellStyle name="Comma 6 2 3 4 2 5" xfId="1483" xr:uid="{00000000-0005-0000-0000-00000A160000}"/>
    <cellStyle name="Comma 6 2 3 4 2 5 2" xfId="12472" xr:uid="{00000000-0005-0000-0000-00000B160000}"/>
    <cellStyle name="Comma 6 2 3 4 2 5 2 2" xfId="23149" xr:uid="{00000000-0005-0000-0000-00000C160000}"/>
    <cellStyle name="Comma 6 2 3 4 2 5 2 3" xfId="26334" xr:uid="{00000000-0005-0000-0000-00000D160000}"/>
    <cellStyle name="Comma 6 2 3 4 2 5 3" xfId="21615" xr:uid="{00000000-0005-0000-0000-00000E160000}"/>
    <cellStyle name="Comma 6 2 3 4 2 5 4" xfId="24800" xr:uid="{00000000-0005-0000-0000-00000F160000}"/>
    <cellStyle name="Comma 6 2 3 4 2 6" xfId="13606" xr:uid="{00000000-0005-0000-0000-000010160000}"/>
    <cellStyle name="Comma 6 2 3 4 2 6 2" xfId="23389" xr:uid="{00000000-0005-0000-0000-000011160000}"/>
    <cellStyle name="Comma 6 2 3 4 2 6 3" xfId="26574" xr:uid="{00000000-0005-0000-0000-000012160000}"/>
    <cellStyle name="Comma 6 2 3 4 2 7" xfId="11252" xr:uid="{00000000-0005-0000-0000-000013160000}"/>
    <cellStyle name="Comma 6 2 3 4 2 7 2" xfId="22420" xr:uid="{00000000-0005-0000-0000-000014160000}"/>
    <cellStyle name="Comma 6 2 3 4 2 7 3" xfId="25605" xr:uid="{00000000-0005-0000-0000-000015160000}"/>
    <cellStyle name="Comma 6 2 3 4 2 8" xfId="15153" xr:uid="{00000000-0005-0000-0000-000016160000}"/>
    <cellStyle name="Comma 6 2 3 4 2 8 2" xfId="23579" xr:uid="{00000000-0005-0000-0000-000017160000}"/>
    <cellStyle name="Comma 6 2 3 4 2 8 3" xfId="26764" xr:uid="{00000000-0005-0000-0000-000018160000}"/>
    <cellStyle name="Comma 6 2 3 4 2 9" xfId="10172" xr:uid="{00000000-0005-0000-0000-000019160000}"/>
    <cellStyle name="Comma 6 2 3 4 2 9 2" xfId="22191" xr:uid="{00000000-0005-0000-0000-00001A160000}"/>
    <cellStyle name="Comma 6 2 3 4 2 9 3" xfId="25376" xr:uid="{00000000-0005-0000-0000-00001B160000}"/>
    <cellStyle name="Comma 6 2 3 4 3" xfId="1484" xr:uid="{00000000-0005-0000-0000-00001C160000}"/>
    <cellStyle name="Comma 6 2 3 4 3 2" xfId="1485" xr:uid="{00000000-0005-0000-0000-00001D160000}"/>
    <cellStyle name="Comma 6 2 3 4 3 2 2" xfId="12208" xr:uid="{00000000-0005-0000-0000-00001E160000}"/>
    <cellStyle name="Comma 6 2 3 4 3 2 2 2" xfId="22885" xr:uid="{00000000-0005-0000-0000-00001F160000}"/>
    <cellStyle name="Comma 6 2 3 4 3 2 2 3" xfId="26070" xr:uid="{00000000-0005-0000-0000-000020160000}"/>
    <cellStyle name="Comma 6 2 3 4 3 2 3" xfId="21617" xr:uid="{00000000-0005-0000-0000-000021160000}"/>
    <cellStyle name="Comma 6 2 3 4 3 2 4" xfId="24802" xr:uid="{00000000-0005-0000-0000-000022160000}"/>
    <cellStyle name="Comma 6 2 3 4 3 3" xfId="1486" xr:uid="{00000000-0005-0000-0000-000023160000}"/>
    <cellStyle name="Comma 6 2 3 4 3 3 2" xfId="12528" xr:uid="{00000000-0005-0000-0000-000024160000}"/>
    <cellStyle name="Comma 6 2 3 4 3 3 2 2" xfId="23205" xr:uid="{00000000-0005-0000-0000-000025160000}"/>
    <cellStyle name="Comma 6 2 3 4 3 3 2 3" xfId="26390" xr:uid="{00000000-0005-0000-0000-000026160000}"/>
    <cellStyle name="Comma 6 2 3 4 3 3 3" xfId="21618" xr:uid="{00000000-0005-0000-0000-000027160000}"/>
    <cellStyle name="Comma 6 2 3 4 3 3 4" xfId="24803" xr:uid="{00000000-0005-0000-0000-000028160000}"/>
    <cellStyle name="Comma 6 2 3 4 3 4" xfId="16351" xr:uid="{00000000-0005-0000-0000-000029160000}"/>
    <cellStyle name="Comma 6 2 3 4 3 4 2" xfId="23683" xr:uid="{00000000-0005-0000-0000-00002A160000}"/>
    <cellStyle name="Comma 6 2 3 4 3 4 3" xfId="26868" xr:uid="{00000000-0005-0000-0000-00002B160000}"/>
    <cellStyle name="Comma 6 2 3 4 3 5" xfId="11807" xr:uid="{00000000-0005-0000-0000-00002C160000}"/>
    <cellStyle name="Comma 6 2 3 4 3 5 2" xfId="22485" xr:uid="{00000000-0005-0000-0000-00002D160000}"/>
    <cellStyle name="Comma 6 2 3 4 3 5 3" xfId="25670" xr:uid="{00000000-0005-0000-0000-00002E160000}"/>
    <cellStyle name="Comma 6 2 3 4 3 6" xfId="21616" xr:uid="{00000000-0005-0000-0000-00002F160000}"/>
    <cellStyle name="Comma 6 2 3 4 3 7" xfId="24801" xr:uid="{00000000-0005-0000-0000-000030160000}"/>
    <cellStyle name="Comma 6 2 3 4 4" xfId="1487" xr:uid="{00000000-0005-0000-0000-000031160000}"/>
    <cellStyle name="Comma 6 2 3 4 4 2" xfId="17874" xr:uid="{00000000-0005-0000-0000-000032160000}"/>
    <cellStyle name="Comma 6 2 3 4 4 2 2" xfId="23843" xr:uid="{00000000-0005-0000-0000-000033160000}"/>
    <cellStyle name="Comma 6 2 3 4 4 2 3" xfId="27028" xr:uid="{00000000-0005-0000-0000-000034160000}"/>
    <cellStyle name="Comma 6 2 3 4 4 3" xfId="11967" xr:uid="{00000000-0005-0000-0000-000035160000}"/>
    <cellStyle name="Comma 6 2 3 4 4 3 2" xfId="22645" xr:uid="{00000000-0005-0000-0000-000036160000}"/>
    <cellStyle name="Comma 6 2 3 4 4 3 3" xfId="25830" xr:uid="{00000000-0005-0000-0000-000037160000}"/>
    <cellStyle name="Comma 6 2 3 4 4 4" xfId="21619" xr:uid="{00000000-0005-0000-0000-000038160000}"/>
    <cellStyle name="Comma 6 2 3 4 4 5" xfId="24804" xr:uid="{00000000-0005-0000-0000-000039160000}"/>
    <cellStyle name="Comma 6 2 3 4 5" xfId="1488" xr:uid="{00000000-0005-0000-0000-00003A160000}"/>
    <cellStyle name="Comma 6 2 3 4 5 2" xfId="19197" xr:uid="{00000000-0005-0000-0000-00003B160000}"/>
    <cellStyle name="Comma 6 2 3 4 5 2 2" xfId="24004" xr:uid="{00000000-0005-0000-0000-00003C160000}"/>
    <cellStyle name="Comma 6 2 3 4 5 2 3" xfId="27189" xr:uid="{00000000-0005-0000-0000-00003D160000}"/>
    <cellStyle name="Comma 6 2 3 4 5 3" xfId="12152" xr:uid="{00000000-0005-0000-0000-00003E160000}"/>
    <cellStyle name="Comma 6 2 3 4 5 3 2" xfId="22829" xr:uid="{00000000-0005-0000-0000-00003F160000}"/>
    <cellStyle name="Comma 6 2 3 4 5 3 3" xfId="26014" xr:uid="{00000000-0005-0000-0000-000040160000}"/>
    <cellStyle name="Comma 6 2 3 4 5 4" xfId="21620" xr:uid="{00000000-0005-0000-0000-000041160000}"/>
    <cellStyle name="Comma 6 2 3 4 5 5" xfId="24805" xr:uid="{00000000-0005-0000-0000-000042160000}"/>
    <cellStyle name="Comma 6 2 3 4 6" xfId="1489" xr:uid="{00000000-0005-0000-0000-000043160000}"/>
    <cellStyle name="Comma 6 2 3 4 6 2" xfId="20462" xr:uid="{00000000-0005-0000-0000-000044160000}"/>
    <cellStyle name="Comma 6 2 3 4 6 2 2" xfId="24116" xr:uid="{00000000-0005-0000-0000-000045160000}"/>
    <cellStyle name="Comma 6 2 3 4 6 2 3" xfId="27301" xr:uid="{00000000-0005-0000-0000-000046160000}"/>
    <cellStyle name="Comma 6 2 3 4 6 3" xfId="12368" xr:uid="{00000000-0005-0000-0000-000047160000}"/>
    <cellStyle name="Comma 6 2 3 4 6 3 2" xfId="23045" xr:uid="{00000000-0005-0000-0000-000048160000}"/>
    <cellStyle name="Comma 6 2 3 4 6 3 3" xfId="26230" xr:uid="{00000000-0005-0000-0000-000049160000}"/>
    <cellStyle name="Comma 6 2 3 4 6 4" xfId="21621" xr:uid="{00000000-0005-0000-0000-00004A160000}"/>
    <cellStyle name="Comma 6 2 3 4 6 5" xfId="24806" xr:uid="{00000000-0005-0000-0000-00004B160000}"/>
    <cellStyle name="Comma 6 2 3 4 7" xfId="12823" xr:uid="{00000000-0005-0000-0000-00004C160000}"/>
    <cellStyle name="Comma 6 2 3 4 7 2" xfId="23285" xr:uid="{00000000-0005-0000-0000-00004D160000}"/>
    <cellStyle name="Comma 6 2 3 4 7 3" xfId="26470" xr:uid="{00000000-0005-0000-0000-00004E160000}"/>
    <cellStyle name="Comma 6 2 3 4 8" xfId="10738" xr:uid="{00000000-0005-0000-0000-00004F160000}"/>
    <cellStyle name="Comma 6 2 3 4 8 2" xfId="22291" xr:uid="{00000000-0005-0000-0000-000050160000}"/>
    <cellStyle name="Comma 6 2 3 4 8 3" xfId="25476" xr:uid="{00000000-0005-0000-0000-000051160000}"/>
    <cellStyle name="Comma 6 2 3 4 9" xfId="14360" xr:uid="{00000000-0005-0000-0000-000052160000}"/>
    <cellStyle name="Comma 6 2 3 4 9 2" xfId="23465" xr:uid="{00000000-0005-0000-0000-000053160000}"/>
    <cellStyle name="Comma 6 2 3 4 9 3" xfId="26650" xr:uid="{00000000-0005-0000-0000-000054160000}"/>
    <cellStyle name="Comma 6 2 3 5" xfId="1490" xr:uid="{00000000-0005-0000-0000-000055160000}"/>
    <cellStyle name="Comma 6 2 3 5 10" xfId="21622" xr:uid="{00000000-0005-0000-0000-000056160000}"/>
    <cellStyle name="Comma 6 2 3 5 11" xfId="24807" xr:uid="{00000000-0005-0000-0000-000057160000}"/>
    <cellStyle name="Comma 6 2 3 5 2" xfId="1491" xr:uid="{00000000-0005-0000-0000-000058160000}"/>
    <cellStyle name="Comma 6 2 3 5 2 2" xfId="16878" xr:uid="{00000000-0005-0000-0000-000059160000}"/>
    <cellStyle name="Comma 6 2 3 5 2 2 2" xfId="23745" xr:uid="{00000000-0005-0000-0000-00005A160000}"/>
    <cellStyle name="Comma 6 2 3 5 2 2 3" xfId="26930" xr:uid="{00000000-0005-0000-0000-00005B160000}"/>
    <cellStyle name="Comma 6 2 3 5 2 3" xfId="11869" xr:uid="{00000000-0005-0000-0000-00005C160000}"/>
    <cellStyle name="Comma 6 2 3 5 2 3 2" xfId="22547" xr:uid="{00000000-0005-0000-0000-00005D160000}"/>
    <cellStyle name="Comma 6 2 3 5 2 3 3" xfId="25732" xr:uid="{00000000-0005-0000-0000-00005E160000}"/>
    <cellStyle name="Comma 6 2 3 5 2 4" xfId="21623" xr:uid="{00000000-0005-0000-0000-00005F160000}"/>
    <cellStyle name="Comma 6 2 3 5 2 5" xfId="24808" xr:uid="{00000000-0005-0000-0000-000060160000}"/>
    <cellStyle name="Comma 6 2 3 5 3" xfId="1492" xr:uid="{00000000-0005-0000-0000-000061160000}"/>
    <cellStyle name="Comma 6 2 3 5 3 2" xfId="18401" xr:uid="{00000000-0005-0000-0000-000062160000}"/>
    <cellStyle name="Comma 6 2 3 5 3 2 2" xfId="23905" xr:uid="{00000000-0005-0000-0000-000063160000}"/>
    <cellStyle name="Comma 6 2 3 5 3 2 3" xfId="27090" xr:uid="{00000000-0005-0000-0000-000064160000}"/>
    <cellStyle name="Comma 6 2 3 5 3 3" xfId="12029" xr:uid="{00000000-0005-0000-0000-000065160000}"/>
    <cellStyle name="Comma 6 2 3 5 3 3 2" xfId="22707" xr:uid="{00000000-0005-0000-0000-000066160000}"/>
    <cellStyle name="Comma 6 2 3 5 3 3 3" xfId="25892" xr:uid="{00000000-0005-0000-0000-000067160000}"/>
    <cellStyle name="Comma 6 2 3 5 3 4" xfId="21624" xr:uid="{00000000-0005-0000-0000-000068160000}"/>
    <cellStyle name="Comma 6 2 3 5 3 5" xfId="24809" xr:uid="{00000000-0005-0000-0000-000069160000}"/>
    <cellStyle name="Comma 6 2 3 5 4" xfId="1493" xr:uid="{00000000-0005-0000-0000-00006A160000}"/>
    <cellStyle name="Comma 6 2 3 5 4 2" xfId="19702" xr:uid="{00000000-0005-0000-0000-00006B160000}"/>
    <cellStyle name="Comma 6 2 3 5 4 2 2" xfId="24042" xr:uid="{00000000-0005-0000-0000-00006C160000}"/>
    <cellStyle name="Comma 6 2 3 5 4 2 3" xfId="27227" xr:uid="{00000000-0005-0000-0000-00006D160000}"/>
    <cellStyle name="Comma 6 2 3 5 4 3" xfId="12270" xr:uid="{00000000-0005-0000-0000-00006E160000}"/>
    <cellStyle name="Comma 6 2 3 5 4 3 2" xfId="22947" xr:uid="{00000000-0005-0000-0000-00006F160000}"/>
    <cellStyle name="Comma 6 2 3 5 4 3 3" xfId="26132" xr:uid="{00000000-0005-0000-0000-000070160000}"/>
    <cellStyle name="Comma 6 2 3 5 4 4" xfId="21625" xr:uid="{00000000-0005-0000-0000-000071160000}"/>
    <cellStyle name="Comma 6 2 3 5 4 5" xfId="24810" xr:uid="{00000000-0005-0000-0000-000072160000}"/>
    <cellStyle name="Comma 6 2 3 5 5" xfId="1494" xr:uid="{00000000-0005-0000-0000-000073160000}"/>
    <cellStyle name="Comma 6 2 3 5 5 2" xfId="12430" xr:uid="{00000000-0005-0000-0000-000074160000}"/>
    <cellStyle name="Comma 6 2 3 5 5 2 2" xfId="23107" xr:uid="{00000000-0005-0000-0000-000075160000}"/>
    <cellStyle name="Comma 6 2 3 5 5 2 3" xfId="26292" xr:uid="{00000000-0005-0000-0000-000076160000}"/>
    <cellStyle name="Comma 6 2 3 5 5 3" xfId="21626" xr:uid="{00000000-0005-0000-0000-000077160000}"/>
    <cellStyle name="Comma 6 2 3 5 5 4" xfId="24811" xr:uid="{00000000-0005-0000-0000-000078160000}"/>
    <cellStyle name="Comma 6 2 3 5 6" xfId="13350" xr:uid="{00000000-0005-0000-0000-000079160000}"/>
    <cellStyle name="Comma 6 2 3 5 6 2" xfId="23347" xr:uid="{00000000-0005-0000-0000-00007A160000}"/>
    <cellStyle name="Comma 6 2 3 5 6 3" xfId="26532" xr:uid="{00000000-0005-0000-0000-00007B160000}"/>
    <cellStyle name="Comma 6 2 3 5 7" xfId="10925" xr:uid="{00000000-0005-0000-0000-00007C160000}"/>
    <cellStyle name="Comma 6 2 3 5 7 2" xfId="22322" xr:uid="{00000000-0005-0000-0000-00007D160000}"/>
    <cellStyle name="Comma 6 2 3 5 7 3" xfId="25507" xr:uid="{00000000-0005-0000-0000-00007E160000}"/>
    <cellStyle name="Comma 6 2 3 5 8" xfId="14897" xr:uid="{00000000-0005-0000-0000-00007F160000}"/>
    <cellStyle name="Comma 6 2 3 5 8 2" xfId="23537" xr:uid="{00000000-0005-0000-0000-000080160000}"/>
    <cellStyle name="Comma 6 2 3 5 8 3" xfId="26722" xr:uid="{00000000-0005-0000-0000-000081160000}"/>
    <cellStyle name="Comma 6 2 3 5 9" xfId="10130" xr:uid="{00000000-0005-0000-0000-000082160000}"/>
    <cellStyle name="Comma 6 2 3 5 9 2" xfId="22149" xr:uid="{00000000-0005-0000-0000-000083160000}"/>
    <cellStyle name="Comma 6 2 3 5 9 3" xfId="25334" xr:uid="{00000000-0005-0000-0000-000084160000}"/>
    <cellStyle name="Comma 6 2 3 6" xfId="1495" xr:uid="{00000000-0005-0000-0000-000085160000}"/>
    <cellStyle name="Comma 6 2 3 6 2" xfId="1496" xr:uid="{00000000-0005-0000-0000-000086160000}"/>
    <cellStyle name="Comma 6 2 3 6 2 2" xfId="12190" xr:uid="{00000000-0005-0000-0000-000087160000}"/>
    <cellStyle name="Comma 6 2 3 6 2 2 2" xfId="22867" xr:uid="{00000000-0005-0000-0000-000088160000}"/>
    <cellStyle name="Comma 6 2 3 6 2 2 3" xfId="26052" xr:uid="{00000000-0005-0000-0000-000089160000}"/>
    <cellStyle name="Comma 6 2 3 6 2 3" xfId="21628" xr:uid="{00000000-0005-0000-0000-00008A160000}"/>
    <cellStyle name="Comma 6 2 3 6 2 4" xfId="24813" xr:uid="{00000000-0005-0000-0000-00008B160000}"/>
    <cellStyle name="Comma 6 2 3 6 3" xfId="1497" xr:uid="{00000000-0005-0000-0000-00008C160000}"/>
    <cellStyle name="Comma 6 2 3 6 3 2" xfId="12510" xr:uid="{00000000-0005-0000-0000-00008D160000}"/>
    <cellStyle name="Comma 6 2 3 6 3 2 2" xfId="23187" xr:uid="{00000000-0005-0000-0000-00008E160000}"/>
    <cellStyle name="Comma 6 2 3 6 3 2 3" xfId="26372" xr:uid="{00000000-0005-0000-0000-00008F160000}"/>
    <cellStyle name="Comma 6 2 3 6 3 3" xfId="21629" xr:uid="{00000000-0005-0000-0000-000090160000}"/>
    <cellStyle name="Comma 6 2 3 6 3 4" xfId="24814" xr:uid="{00000000-0005-0000-0000-000091160000}"/>
    <cellStyle name="Comma 6 2 3 6 4" xfId="15704" xr:uid="{00000000-0005-0000-0000-000092160000}"/>
    <cellStyle name="Comma 6 2 3 6 4 2" xfId="23610" xr:uid="{00000000-0005-0000-0000-000093160000}"/>
    <cellStyle name="Comma 6 2 3 6 4 3" xfId="26795" xr:uid="{00000000-0005-0000-0000-000094160000}"/>
    <cellStyle name="Comma 6 2 3 6 5" xfId="11163" xr:uid="{00000000-0005-0000-0000-000095160000}"/>
    <cellStyle name="Comma 6 2 3 6 5 2" xfId="22339" xr:uid="{00000000-0005-0000-0000-000096160000}"/>
    <cellStyle name="Comma 6 2 3 6 5 3" xfId="25524" xr:uid="{00000000-0005-0000-0000-000097160000}"/>
    <cellStyle name="Comma 6 2 3 6 6" xfId="21627" xr:uid="{00000000-0005-0000-0000-000098160000}"/>
    <cellStyle name="Comma 6 2 3 6 7" xfId="24812" xr:uid="{00000000-0005-0000-0000-000099160000}"/>
    <cellStyle name="Comma 6 2 3 7" xfId="1498" xr:uid="{00000000-0005-0000-0000-00009A160000}"/>
    <cellStyle name="Comma 6 2 3 7 2" xfId="15883" xr:uid="{00000000-0005-0000-0000-00009B160000}"/>
    <cellStyle name="Comma 6 2 3 7 2 2" xfId="23641" xr:uid="{00000000-0005-0000-0000-00009C160000}"/>
    <cellStyle name="Comma 6 2 3 7 2 3" xfId="26826" xr:uid="{00000000-0005-0000-0000-00009D160000}"/>
    <cellStyle name="Comma 6 2 3 7 3" xfId="11202" xr:uid="{00000000-0005-0000-0000-00009E160000}"/>
    <cellStyle name="Comma 6 2 3 7 3 2" xfId="22370" xr:uid="{00000000-0005-0000-0000-00009F160000}"/>
    <cellStyle name="Comma 6 2 3 7 3 3" xfId="25555" xr:uid="{00000000-0005-0000-0000-0000A0160000}"/>
    <cellStyle name="Comma 6 2 3 7 4" xfId="21630" xr:uid="{00000000-0005-0000-0000-0000A1160000}"/>
    <cellStyle name="Comma 6 2 3 7 5" xfId="24815" xr:uid="{00000000-0005-0000-0000-0000A2160000}"/>
    <cellStyle name="Comma 6 2 3 8" xfId="1499" xr:uid="{00000000-0005-0000-0000-0000A3160000}"/>
    <cellStyle name="Comma 6 2 3 8 2" xfId="16117" xr:uid="{00000000-0005-0000-0000-0000A4160000}"/>
    <cellStyle name="Comma 6 2 3 8 2 2" xfId="23665" xr:uid="{00000000-0005-0000-0000-0000A5160000}"/>
    <cellStyle name="Comma 6 2 3 8 2 3" xfId="26850" xr:uid="{00000000-0005-0000-0000-0000A6160000}"/>
    <cellStyle name="Comma 6 2 3 8 3" xfId="11789" xr:uid="{00000000-0005-0000-0000-0000A7160000}"/>
    <cellStyle name="Comma 6 2 3 8 3 2" xfId="22467" xr:uid="{00000000-0005-0000-0000-0000A8160000}"/>
    <cellStyle name="Comma 6 2 3 8 3 3" xfId="25652" xr:uid="{00000000-0005-0000-0000-0000A9160000}"/>
    <cellStyle name="Comma 6 2 3 8 4" xfId="21631" xr:uid="{00000000-0005-0000-0000-0000AA160000}"/>
    <cellStyle name="Comma 6 2 3 8 5" xfId="24816" xr:uid="{00000000-0005-0000-0000-0000AB160000}"/>
    <cellStyle name="Comma 6 2 3 9" xfId="1500" xr:uid="{00000000-0005-0000-0000-0000AC160000}"/>
    <cellStyle name="Comma 6 2 3 9 2" xfId="17640" xr:uid="{00000000-0005-0000-0000-0000AD160000}"/>
    <cellStyle name="Comma 6 2 3 9 2 2" xfId="23825" xr:uid="{00000000-0005-0000-0000-0000AE160000}"/>
    <cellStyle name="Comma 6 2 3 9 2 3" xfId="27010" xr:uid="{00000000-0005-0000-0000-0000AF160000}"/>
    <cellStyle name="Comma 6 2 3 9 3" xfId="11949" xr:uid="{00000000-0005-0000-0000-0000B0160000}"/>
    <cellStyle name="Comma 6 2 3 9 3 2" xfId="22627" xr:uid="{00000000-0005-0000-0000-0000B1160000}"/>
    <cellStyle name="Comma 6 2 3 9 3 3" xfId="25812" xr:uid="{00000000-0005-0000-0000-0000B2160000}"/>
    <cellStyle name="Comma 6 2 3 9 4" xfId="21632" xr:uid="{00000000-0005-0000-0000-0000B3160000}"/>
    <cellStyle name="Comma 6 2 3 9 5" xfId="24817" xr:uid="{00000000-0005-0000-0000-0000B4160000}"/>
    <cellStyle name="Comma 6 2 4" xfId="156" xr:uid="{00000000-0005-0000-0000-0000B5160000}"/>
    <cellStyle name="Comma 6 2 4 10" xfId="1501" xr:uid="{00000000-0005-0000-0000-0000B6160000}"/>
    <cellStyle name="Comma 6 2 4 10 2" xfId="12352" xr:uid="{00000000-0005-0000-0000-0000B7160000}"/>
    <cellStyle name="Comma 6 2 4 10 2 2" xfId="23029" xr:uid="{00000000-0005-0000-0000-0000B8160000}"/>
    <cellStyle name="Comma 6 2 4 10 2 3" xfId="26214" xr:uid="{00000000-0005-0000-0000-0000B9160000}"/>
    <cellStyle name="Comma 6 2 4 10 3" xfId="21633" xr:uid="{00000000-0005-0000-0000-0000BA160000}"/>
    <cellStyle name="Comma 6 2 4 10 4" xfId="24818" xr:uid="{00000000-0005-0000-0000-0000BB160000}"/>
    <cellStyle name="Comma 6 2 4 11" xfId="12592" xr:uid="{00000000-0005-0000-0000-0000BC160000}"/>
    <cellStyle name="Comma 6 2 4 11 2" xfId="23269" xr:uid="{00000000-0005-0000-0000-0000BD160000}"/>
    <cellStyle name="Comma 6 2 4 11 3" xfId="26454" xr:uid="{00000000-0005-0000-0000-0000BE160000}"/>
    <cellStyle name="Comma 6 2 4 12" xfId="10214" xr:uid="{00000000-0005-0000-0000-0000BF160000}"/>
    <cellStyle name="Comma 6 2 4 12 2" xfId="22249" xr:uid="{00000000-0005-0000-0000-0000C0160000}"/>
    <cellStyle name="Comma 6 2 4 12 3" xfId="25434" xr:uid="{00000000-0005-0000-0000-0000C1160000}"/>
    <cellStyle name="Comma 6 2 4 13" xfId="14126" xr:uid="{00000000-0005-0000-0000-0000C2160000}"/>
    <cellStyle name="Comma 6 2 4 13 2" xfId="23446" xr:uid="{00000000-0005-0000-0000-0000C3160000}"/>
    <cellStyle name="Comma 6 2 4 13 3" xfId="26631" xr:uid="{00000000-0005-0000-0000-0000C4160000}"/>
    <cellStyle name="Comma 6 2 4 14" xfId="10039" xr:uid="{00000000-0005-0000-0000-0000C5160000}"/>
    <cellStyle name="Comma 6 2 4 14 2" xfId="22058" xr:uid="{00000000-0005-0000-0000-0000C6160000}"/>
    <cellStyle name="Comma 6 2 4 14 3" xfId="25243" xr:uid="{00000000-0005-0000-0000-0000C7160000}"/>
    <cellStyle name="Comma 6 2 4 15" xfId="21027" xr:uid="{00000000-0005-0000-0000-0000C8160000}"/>
    <cellStyle name="Comma 6 2 4 16" xfId="24212" xr:uid="{00000000-0005-0000-0000-0000C9160000}"/>
    <cellStyle name="Comma 6 2 4 2" xfId="157" xr:uid="{00000000-0005-0000-0000-0000CA160000}"/>
    <cellStyle name="Comma 6 2 4 2 10" xfId="10103" xr:uid="{00000000-0005-0000-0000-0000CB160000}"/>
    <cellStyle name="Comma 6 2 4 2 10 2" xfId="22122" xr:uid="{00000000-0005-0000-0000-0000CC160000}"/>
    <cellStyle name="Comma 6 2 4 2 10 3" xfId="25307" xr:uid="{00000000-0005-0000-0000-0000CD160000}"/>
    <cellStyle name="Comma 6 2 4 2 11" xfId="21052" xr:uid="{00000000-0005-0000-0000-0000CE160000}"/>
    <cellStyle name="Comma 6 2 4 2 12" xfId="24237" xr:uid="{00000000-0005-0000-0000-0000CF160000}"/>
    <cellStyle name="Comma 6 2 4 2 2" xfId="158" xr:uid="{00000000-0005-0000-0000-0000D0160000}"/>
    <cellStyle name="Comma 6 2 4 2 2 10" xfId="21634" xr:uid="{00000000-0005-0000-0000-0000D1160000}"/>
    <cellStyle name="Comma 6 2 4 2 2 11" xfId="24819" xr:uid="{00000000-0005-0000-0000-0000D2160000}"/>
    <cellStyle name="Comma 6 2 4 2 2 2" xfId="1502" xr:uid="{00000000-0005-0000-0000-0000D3160000}"/>
    <cellStyle name="Comma 6 2 4 2 2 2 2" xfId="17135" xr:uid="{00000000-0005-0000-0000-0000D4160000}"/>
    <cellStyle name="Comma 6 2 4 2 2 2 2 2" xfId="23788" xr:uid="{00000000-0005-0000-0000-0000D5160000}"/>
    <cellStyle name="Comma 6 2 4 2 2 2 2 3" xfId="26973" xr:uid="{00000000-0005-0000-0000-0000D6160000}"/>
    <cellStyle name="Comma 6 2 4 2 2 2 3" xfId="11912" xr:uid="{00000000-0005-0000-0000-0000D7160000}"/>
    <cellStyle name="Comma 6 2 4 2 2 2 3 2" xfId="22590" xr:uid="{00000000-0005-0000-0000-0000D8160000}"/>
    <cellStyle name="Comma 6 2 4 2 2 2 3 3" xfId="25775" xr:uid="{00000000-0005-0000-0000-0000D9160000}"/>
    <cellStyle name="Comma 6 2 4 2 2 2 4" xfId="21635" xr:uid="{00000000-0005-0000-0000-0000DA160000}"/>
    <cellStyle name="Comma 6 2 4 2 2 2 5" xfId="24820" xr:uid="{00000000-0005-0000-0000-0000DB160000}"/>
    <cellStyle name="Comma 6 2 4 2 2 3" xfId="1503" xr:uid="{00000000-0005-0000-0000-0000DC160000}"/>
    <cellStyle name="Comma 6 2 4 2 2 3 2" xfId="18658" xr:uid="{00000000-0005-0000-0000-0000DD160000}"/>
    <cellStyle name="Comma 6 2 4 2 2 3 2 2" xfId="23948" xr:uid="{00000000-0005-0000-0000-0000DE160000}"/>
    <cellStyle name="Comma 6 2 4 2 2 3 2 3" xfId="27133" xr:uid="{00000000-0005-0000-0000-0000DF160000}"/>
    <cellStyle name="Comma 6 2 4 2 2 3 3" xfId="12072" xr:uid="{00000000-0005-0000-0000-0000E0160000}"/>
    <cellStyle name="Comma 6 2 4 2 2 3 3 2" xfId="22750" xr:uid="{00000000-0005-0000-0000-0000E1160000}"/>
    <cellStyle name="Comma 6 2 4 2 2 3 3 3" xfId="25935" xr:uid="{00000000-0005-0000-0000-0000E2160000}"/>
    <cellStyle name="Comma 6 2 4 2 2 3 4" xfId="21636" xr:uid="{00000000-0005-0000-0000-0000E3160000}"/>
    <cellStyle name="Comma 6 2 4 2 2 3 5" xfId="24821" xr:uid="{00000000-0005-0000-0000-0000E4160000}"/>
    <cellStyle name="Comma 6 2 4 2 2 4" xfId="1504" xr:uid="{00000000-0005-0000-0000-0000E5160000}"/>
    <cellStyle name="Comma 6 2 4 2 2 4 2" xfId="19959" xr:uid="{00000000-0005-0000-0000-0000E6160000}"/>
    <cellStyle name="Comma 6 2 4 2 2 4 2 2" xfId="24085" xr:uid="{00000000-0005-0000-0000-0000E7160000}"/>
    <cellStyle name="Comma 6 2 4 2 2 4 2 3" xfId="27270" xr:uid="{00000000-0005-0000-0000-0000E8160000}"/>
    <cellStyle name="Comma 6 2 4 2 2 4 3" xfId="12313" xr:uid="{00000000-0005-0000-0000-0000E9160000}"/>
    <cellStyle name="Comma 6 2 4 2 2 4 3 2" xfId="22990" xr:uid="{00000000-0005-0000-0000-0000EA160000}"/>
    <cellStyle name="Comma 6 2 4 2 2 4 3 3" xfId="26175" xr:uid="{00000000-0005-0000-0000-0000EB160000}"/>
    <cellStyle name="Comma 6 2 4 2 2 4 4" xfId="21637" xr:uid="{00000000-0005-0000-0000-0000EC160000}"/>
    <cellStyle name="Comma 6 2 4 2 2 4 5" xfId="24822" xr:uid="{00000000-0005-0000-0000-0000ED160000}"/>
    <cellStyle name="Comma 6 2 4 2 2 5" xfId="1505" xr:uid="{00000000-0005-0000-0000-0000EE160000}"/>
    <cellStyle name="Comma 6 2 4 2 2 5 2" xfId="12473" xr:uid="{00000000-0005-0000-0000-0000EF160000}"/>
    <cellStyle name="Comma 6 2 4 2 2 5 2 2" xfId="23150" xr:uid="{00000000-0005-0000-0000-0000F0160000}"/>
    <cellStyle name="Comma 6 2 4 2 2 5 2 3" xfId="26335" xr:uid="{00000000-0005-0000-0000-0000F1160000}"/>
    <cellStyle name="Comma 6 2 4 2 2 5 3" xfId="21638" xr:uid="{00000000-0005-0000-0000-0000F2160000}"/>
    <cellStyle name="Comma 6 2 4 2 2 5 4" xfId="24823" xr:uid="{00000000-0005-0000-0000-0000F3160000}"/>
    <cellStyle name="Comma 6 2 4 2 2 6" xfId="13607" xr:uid="{00000000-0005-0000-0000-0000F4160000}"/>
    <cellStyle name="Comma 6 2 4 2 2 6 2" xfId="23390" xr:uid="{00000000-0005-0000-0000-0000F5160000}"/>
    <cellStyle name="Comma 6 2 4 2 2 6 3" xfId="26575" xr:uid="{00000000-0005-0000-0000-0000F6160000}"/>
    <cellStyle name="Comma 6 2 4 2 2 7" xfId="11253" xr:uid="{00000000-0005-0000-0000-0000F7160000}"/>
    <cellStyle name="Comma 6 2 4 2 2 7 2" xfId="22421" xr:uid="{00000000-0005-0000-0000-0000F8160000}"/>
    <cellStyle name="Comma 6 2 4 2 2 7 3" xfId="25606" xr:uid="{00000000-0005-0000-0000-0000F9160000}"/>
    <cellStyle name="Comma 6 2 4 2 2 8" xfId="15154" xr:uid="{00000000-0005-0000-0000-0000FA160000}"/>
    <cellStyle name="Comma 6 2 4 2 2 8 2" xfId="23580" xr:uid="{00000000-0005-0000-0000-0000FB160000}"/>
    <cellStyle name="Comma 6 2 4 2 2 8 3" xfId="26765" xr:uid="{00000000-0005-0000-0000-0000FC160000}"/>
    <cellStyle name="Comma 6 2 4 2 2 9" xfId="10173" xr:uid="{00000000-0005-0000-0000-0000FD160000}"/>
    <cellStyle name="Comma 6 2 4 2 2 9 2" xfId="22192" xr:uid="{00000000-0005-0000-0000-0000FE160000}"/>
    <cellStyle name="Comma 6 2 4 2 2 9 3" xfId="25377" xr:uid="{00000000-0005-0000-0000-0000FF160000}"/>
    <cellStyle name="Comma 6 2 4 2 3" xfId="1506" xr:uid="{00000000-0005-0000-0000-000000170000}"/>
    <cellStyle name="Comma 6 2 4 2 3 2" xfId="1507" xr:uid="{00000000-0005-0000-0000-000001170000}"/>
    <cellStyle name="Comma 6 2 4 2 3 2 2" xfId="12244" xr:uid="{00000000-0005-0000-0000-000002170000}"/>
    <cellStyle name="Comma 6 2 4 2 3 2 2 2" xfId="22921" xr:uid="{00000000-0005-0000-0000-000003170000}"/>
    <cellStyle name="Comma 6 2 4 2 3 2 2 3" xfId="26106" xr:uid="{00000000-0005-0000-0000-000004170000}"/>
    <cellStyle name="Comma 6 2 4 2 3 2 3" xfId="21640" xr:uid="{00000000-0005-0000-0000-000005170000}"/>
    <cellStyle name="Comma 6 2 4 2 3 2 4" xfId="24825" xr:uid="{00000000-0005-0000-0000-000006170000}"/>
    <cellStyle name="Comma 6 2 4 2 3 3" xfId="1508" xr:uid="{00000000-0005-0000-0000-000007170000}"/>
    <cellStyle name="Comma 6 2 4 2 3 3 2" xfId="12564" xr:uid="{00000000-0005-0000-0000-000008170000}"/>
    <cellStyle name="Comma 6 2 4 2 3 3 2 2" xfId="23241" xr:uid="{00000000-0005-0000-0000-000009170000}"/>
    <cellStyle name="Comma 6 2 4 2 3 3 2 3" xfId="26426" xr:uid="{00000000-0005-0000-0000-00000A170000}"/>
    <cellStyle name="Comma 6 2 4 2 3 3 3" xfId="21641" xr:uid="{00000000-0005-0000-0000-00000B170000}"/>
    <cellStyle name="Comma 6 2 4 2 3 3 4" xfId="24826" xr:uid="{00000000-0005-0000-0000-00000C170000}"/>
    <cellStyle name="Comma 6 2 4 2 3 4" xfId="16733" xr:uid="{00000000-0005-0000-0000-00000D170000}"/>
    <cellStyle name="Comma 6 2 4 2 3 4 2" xfId="23719" xr:uid="{00000000-0005-0000-0000-00000E170000}"/>
    <cellStyle name="Comma 6 2 4 2 3 4 3" xfId="26904" xr:uid="{00000000-0005-0000-0000-00000F170000}"/>
    <cellStyle name="Comma 6 2 4 2 3 5" xfId="11843" xr:uid="{00000000-0005-0000-0000-000010170000}"/>
    <cellStyle name="Comma 6 2 4 2 3 5 2" xfId="22521" xr:uid="{00000000-0005-0000-0000-000011170000}"/>
    <cellStyle name="Comma 6 2 4 2 3 5 3" xfId="25706" xr:uid="{00000000-0005-0000-0000-000012170000}"/>
    <cellStyle name="Comma 6 2 4 2 3 6" xfId="21639" xr:uid="{00000000-0005-0000-0000-000013170000}"/>
    <cellStyle name="Comma 6 2 4 2 3 7" xfId="24824" xr:uid="{00000000-0005-0000-0000-000014170000}"/>
    <cellStyle name="Comma 6 2 4 2 4" xfId="1509" xr:uid="{00000000-0005-0000-0000-000015170000}"/>
    <cellStyle name="Comma 6 2 4 2 4 2" xfId="18256" xr:uid="{00000000-0005-0000-0000-000016170000}"/>
    <cellStyle name="Comma 6 2 4 2 4 2 2" xfId="23879" xr:uid="{00000000-0005-0000-0000-000017170000}"/>
    <cellStyle name="Comma 6 2 4 2 4 2 3" xfId="27064" xr:uid="{00000000-0005-0000-0000-000018170000}"/>
    <cellStyle name="Comma 6 2 4 2 4 3" xfId="12003" xr:uid="{00000000-0005-0000-0000-000019170000}"/>
    <cellStyle name="Comma 6 2 4 2 4 3 2" xfId="22681" xr:uid="{00000000-0005-0000-0000-00001A170000}"/>
    <cellStyle name="Comma 6 2 4 2 4 3 3" xfId="25866" xr:uid="{00000000-0005-0000-0000-00001B170000}"/>
    <cellStyle name="Comma 6 2 4 2 4 4" xfId="21642" xr:uid="{00000000-0005-0000-0000-00001C170000}"/>
    <cellStyle name="Comma 6 2 4 2 4 5" xfId="24827" xr:uid="{00000000-0005-0000-0000-00001D170000}"/>
    <cellStyle name="Comma 6 2 4 2 5" xfId="1510" xr:uid="{00000000-0005-0000-0000-00001E170000}"/>
    <cellStyle name="Comma 6 2 4 2 5 2" xfId="19198" xr:uid="{00000000-0005-0000-0000-00001F170000}"/>
    <cellStyle name="Comma 6 2 4 2 5 2 2" xfId="24005" xr:uid="{00000000-0005-0000-0000-000020170000}"/>
    <cellStyle name="Comma 6 2 4 2 5 2 3" xfId="27190" xr:uid="{00000000-0005-0000-0000-000021170000}"/>
    <cellStyle name="Comma 6 2 4 2 5 3" xfId="12153" xr:uid="{00000000-0005-0000-0000-000022170000}"/>
    <cellStyle name="Comma 6 2 4 2 5 3 2" xfId="22830" xr:uid="{00000000-0005-0000-0000-000023170000}"/>
    <cellStyle name="Comma 6 2 4 2 5 3 3" xfId="26015" xr:uid="{00000000-0005-0000-0000-000024170000}"/>
    <cellStyle name="Comma 6 2 4 2 5 4" xfId="21643" xr:uid="{00000000-0005-0000-0000-000025170000}"/>
    <cellStyle name="Comma 6 2 4 2 5 5" xfId="24828" xr:uid="{00000000-0005-0000-0000-000026170000}"/>
    <cellStyle name="Comma 6 2 4 2 6" xfId="1511" xr:uid="{00000000-0005-0000-0000-000027170000}"/>
    <cellStyle name="Comma 6 2 4 2 6 2" xfId="20844" xr:uid="{00000000-0005-0000-0000-000028170000}"/>
    <cellStyle name="Comma 6 2 4 2 6 2 2" xfId="24152" xr:uid="{00000000-0005-0000-0000-000029170000}"/>
    <cellStyle name="Comma 6 2 4 2 6 2 3" xfId="27337" xr:uid="{00000000-0005-0000-0000-00002A170000}"/>
    <cellStyle name="Comma 6 2 4 2 6 3" xfId="12404" xr:uid="{00000000-0005-0000-0000-00002B170000}"/>
    <cellStyle name="Comma 6 2 4 2 6 3 2" xfId="23081" xr:uid="{00000000-0005-0000-0000-00002C170000}"/>
    <cellStyle name="Comma 6 2 4 2 6 3 3" xfId="26266" xr:uid="{00000000-0005-0000-0000-00002D170000}"/>
    <cellStyle name="Comma 6 2 4 2 6 4" xfId="21644" xr:uid="{00000000-0005-0000-0000-00002E170000}"/>
    <cellStyle name="Comma 6 2 4 2 6 5" xfId="24829" xr:uid="{00000000-0005-0000-0000-00002F170000}"/>
    <cellStyle name="Comma 6 2 4 2 7" xfId="13205" xr:uid="{00000000-0005-0000-0000-000030170000}"/>
    <cellStyle name="Comma 6 2 4 2 7 2" xfId="23321" xr:uid="{00000000-0005-0000-0000-000031170000}"/>
    <cellStyle name="Comma 6 2 4 2 7 3" xfId="26506" xr:uid="{00000000-0005-0000-0000-000032170000}"/>
    <cellStyle name="Comma 6 2 4 2 8" xfId="10559" xr:uid="{00000000-0005-0000-0000-000033170000}"/>
    <cellStyle name="Comma 6 2 4 2 8 2" xfId="22275" xr:uid="{00000000-0005-0000-0000-000034170000}"/>
    <cellStyle name="Comma 6 2 4 2 8 3" xfId="25460" xr:uid="{00000000-0005-0000-0000-000035170000}"/>
    <cellStyle name="Comma 6 2 4 2 9" xfId="14751" xr:uid="{00000000-0005-0000-0000-000036170000}"/>
    <cellStyle name="Comma 6 2 4 2 9 2" xfId="23510" xr:uid="{00000000-0005-0000-0000-000037170000}"/>
    <cellStyle name="Comma 6 2 4 2 9 3" xfId="26695" xr:uid="{00000000-0005-0000-0000-000038170000}"/>
    <cellStyle name="Comma 6 2 4 3" xfId="159" xr:uid="{00000000-0005-0000-0000-000039170000}"/>
    <cellStyle name="Comma 6 2 4 3 10" xfId="10078" xr:uid="{00000000-0005-0000-0000-00003A170000}"/>
    <cellStyle name="Comma 6 2 4 3 10 2" xfId="22097" xr:uid="{00000000-0005-0000-0000-00003B170000}"/>
    <cellStyle name="Comma 6 2 4 3 10 3" xfId="25282" xr:uid="{00000000-0005-0000-0000-00003C170000}"/>
    <cellStyle name="Comma 6 2 4 3 11" xfId="21645" xr:uid="{00000000-0005-0000-0000-00003D170000}"/>
    <cellStyle name="Comma 6 2 4 3 12" xfId="24830" xr:uid="{00000000-0005-0000-0000-00003E170000}"/>
    <cellStyle name="Comma 6 2 4 3 2" xfId="1512" xr:uid="{00000000-0005-0000-0000-00003F170000}"/>
    <cellStyle name="Comma 6 2 4 3 2 10" xfId="21646" xr:uid="{00000000-0005-0000-0000-000040170000}"/>
    <cellStyle name="Comma 6 2 4 3 2 11" xfId="24831" xr:uid="{00000000-0005-0000-0000-000041170000}"/>
    <cellStyle name="Comma 6 2 4 3 2 2" xfId="1513" xr:uid="{00000000-0005-0000-0000-000042170000}"/>
    <cellStyle name="Comma 6 2 4 3 2 2 2" xfId="17136" xr:uid="{00000000-0005-0000-0000-000043170000}"/>
    <cellStyle name="Comma 6 2 4 3 2 2 2 2" xfId="23789" xr:uid="{00000000-0005-0000-0000-000044170000}"/>
    <cellStyle name="Comma 6 2 4 3 2 2 2 3" xfId="26974" xr:uid="{00000000-0005-0000-0000-000045170000}"/>
    <cellStyle name="Comma 6 2 4 3 2 2 3" xfId="11913" xr:uid="{00000000-0005-0000-0000-000046170000}"/>
    <cellStyle name="Comma 6 2 4 3 2 2 3 2" xfId="22591" xr:uid="{00000000-0005-0000-0000-000047170000}"/>
    <cellStyle name="Comma 6 2 4 3 2 2 3 3" xfId="25776" xr:uid="{00000000-0005-0000-0000-000048170000}"/>
    <cellStyle name="Comma 6 2 4 3 2 2 4" xfId="21647" xr:uid="{00000000-0005-0000-0000-000049170000}"/>
    <cellStyle name="Comma 6 2 4 3 2 2 5" xfId="24832" xr:uid="{00000000-0005-0000-0000-00004A170000}"/>
    <cellStyle name="Comma 6 2 4 3 2 3" xfId="1514" xr:uid="{00000000-0005-0000-0000-00004B170000}"/>
    <cellStyle name="Comma 6 2 4 3 2 3 2" xfId="18659" xr:uid="{00000000-0005-0000-0000-00004C170000}"/>
    <cellStyle name="Comma 6 2 4 3 2 3 2 2" xfId="23949" xr:uid="{00000000-0005-0000-0000-00004D170000}"/>
    <cellStyle name="Comma 6 2 4 3 2 3 2 3" xfId="27134" xr:uid="{00000000-0005-0000-0000-00004E170000}"/>
    <cellStyle name="Comma 6 2 4 3 2 3 3" xfId="12073" xr:uid="{00000000-0005-0000-0000-00004F170000}"/>
    <cellStyle name="Comma 6 2 4 3 2 3 3 2" xfId="22751" xr:uid="{00000000-0005-0000-0000-000050170000}"/>
    <cellStyle name="Comma 6 2 4 3 2 3 3 3" xfId="25936" xr:uid="{00000000-0005-0000-0000-000051170000}"/>
    <cellStyle name="Comma 6 2 4 3 2 3 4" xfId="21648" xr:uid="{00000000-0005-0000-0000-000052170000}"/>
    <cellStyle name="Comma 6 2 4 3 2 3 5" xfId="24833" xr:uid="{00000000-0005-0000-0000-000053170000}"/>
    <cellStyle name="Comma 6 2 4 3 2 4" xfId="1515" xr:uid="{00000000-0005-0000-0000-000054170000}"/>
    <cellStyle name="Comma 6 2 4 3 2 4 2" xfId="19960" xr:uid="{00000000-0005-0000-0000-000055170000}"/>
    <cellStyle name="Comma 6 2 4 3 2 4 2 2" xfId="24086" xr:uid="{00000000-0005-0000-0000-000056170000}"/>
    <cellStyle name="Comma 6 2 4 3 2 4 2 3" xfId="27271" xr:uid="{00000000-0005-0000-0000-000057170000}"/>
    <cellStyle name="Comma 6 2 4 3 2 4 3" xfId="12314" xr:uid="{00000000-0005-0000-0000-000058170000}"/>
    <cellStyle name="Comma 6 2 4 3 2 4 3 2" xfId="22991" xr:uid="{00000000-0005-0000-0000-000059170000}"/>
    <cellStyle name="Comma 6 2 4 3 2 4 3 3" xfId="26176" xr:uid="{00000000-0005-0000-0000-00005A170000}"/>
    <cellStyle name="Comma 6 2 4 3 2 4 4" xfId="21649" xr:uid="{00000000-0005-0000-0000-00005B170000}"/>
    <cellStyle name="Comma 6 2 4 3 2 4 5" xfId="24834" xr:uid="{00000000-0005-0000-0000-00005C170000}"/>
    <cellStyle name="Comma 6 2 4 3 2 5" xfId="1516" xr:uid="{00000000-0005-0000-0000-00005D170000}"/>
    <cellStyle name="Comma 6 2 4 3 2 5 2" xfId="12474" xr:uid="{00000000-0005-0000-0000-00005E170000}"/>
    <cellStyle name="Comma 6 2 4 3 2 5 2 2" xfId="23151" xr:uid="{00000000-0005-0000-0000-00005F170000}"/>
    <cellStyle name="Comma 6 2 4 3 2 5 2 3" xfId="26336" xr:uid="{00000000-0005-0000-0000-000060170000}"/>
    <cellStyle name="Comma 6 2 4 3 2 5 3" xfId="21650" xr:uid="{00000000-0005-0000-0000-000061170000}"/>
    <cellStyle name="Comma 6 2 4 3 2 5 4" xfId="24835" xr:uid="{00000000-0005-0000-0000-000062170000}"/>
    <cellStyle name="Comma 6 2 4 3 2 6" xfId="13608" xr:uid="{00000000-0005-0000-0000-000063170000}"/>
    <cellStyle name="Comma 6 2 4 3 2 6 2" xfId="23391" xr:uid="{00000000-0005-0000-0000-000064170000}"/>
    <cellStyle name="Comma 6 2 4 3 2 6 3" xfId="26576" xr:uid="{00000000-0005-0000-0000-000065170000}"/>
    <cellStyle name="Comma 6 2 4 3 2 7" xfId="11254" xr:uid="{00000000-0005-0000-0000-000066170000}"/>
    <cellStyle name="Comma 6 2 4 3 2 7 2" xfId="22422" xr:uid="{00000000-0005-0000-0000-000067170000}"/>
    <cellStyle name="Comma 6 2 4 3 2 7 3" xfId="25607" xr:uid="{00000000-0005-0000-0000-000068170000}"/>
    <cellStyle name="Comma 6 2 4 3 2 8" xfId="15155" xr:uid="{00000000-0005-0000-0000-000069170000}"/>
    <cellStyle name="Comma 6 2 4 3 2 8 2" xfId="23581" xr:uid="{00000000-0005-0000-0000-00006A170000}"/>
    <cellStyle name="Comma 6 2 4 3 2 8 3" xfId="26766" xr:uid="{00000000-0005-0000-0000-00006B170000}"/>
    <cellStyle name="Comma 6 2 4 3 2 9" xfId="10174" xr:uid="{00000000-0005-0000-0000-00006C170000}"/>
    <cellStyle name="Comma 6 2 4 3 2 9 2" xfId="22193" xr:uid="{00000000-0005-0000-0000-00006D170000}"/>
    <cellStyle name="Comma 6 2 4 3 2 9 3" xfId="25378" xr:uid="{00000000-0005-0000-0000-00006E170000}"/>
    <cellStyle name="Comma 6 2 4 3 3" xfId="1517" xr:uid="{00000000-0005-0000-0000-00006F170000}"/>
    <cellStyle name="Comma 6 2 4 3 3 2" xfId="1518" xr:uid="{00000000-0005-0000-0000-000070170000}"/>
    <cellStyle name="Comma 6 2 4 3 3 2 2" xfId="12220" xr:uid="{00000000-0005-0000-0000-000071170000}"/>
    <cellStyle name="Comma 6 2 4 3 3 2 2 2" xfId="22897" xr:uid="{00000000-0005-0000-0000-000072170000}"/>
    <cellStyle name="Comma 6 2 4 3 3 2 2 3" xfId="26082" xr:uid="{00000000-0005-0000-0000-000073170000}"/>
    <cellStyle name="Comma 6 2 4 3 3 2 3" xfId="21652" xr:uid="{00000000-0005-0000-0000-000074170000}"/>
    <cellStyle name="Comma 6 2 4 3 3 2 4" xfId="24837" xr:uid="{00000000-0005-0000-0000-000075170000}"/>
    <cellStyle name="Comma 6 2 4 3 3 3" xfId="1519" xr:uid="{00000000-0005-0000-0000-000076170000}"/>
    <cellStyle name="Comma 6 2 4 3 3 3 2" xfId="12540" xr:uid="{00000000-0005-0000-0000-000077170000}"/>
    <cellStyle name="Comma 6 2 4 3 3 3 2 2" xfId="23217" xr:uid="{00000000-0005-0000-0000-000078170000}"/>
    <cellStyle name="Comma 6 2 4 3 3 3 2 3" xfId="26402" xr:uid="{00000000-0005-0000-0000-000079170000}"/>
    <cellStyle name="Comma 6 2 4 3 3 3 3" xfId="21653" xr:uid="{00000000-0005-0000-0000-00007A170000}"/>
    <cellStyle name="Comma 6 2 4 3 3 3 4" xfId="24838" xr:uid="{00000000-0005-0000-0000-00007B170000}"/>
    <cellStyle name="Comma 6 2 4 3 3 4" xfId="16485" xr:uid="{00000000-0005-0000-0000-00007C170000}"/>
    <cellStyle name="Comma 6 2 4 3 3 4 2" xfId="23695" xr:uid="{00000000-0005-0000-0000-00007D170000}"/>
    <cellStyle name="Comma 6 2 4 3 3 4 3" xfId="26880" xr:uid="{00000000-0005-0000-0000-00007E170000}"/>
    <cellStyle name="Comma 6 2 4 3 3 5" xfId="11819" xr:uid="{00000000-0005-0000-0000-00007F170000}"/>
    <cellStyle name="Comma 6 2 4 3 3 5 2" xfId="22497" xr:uid="{00000000-0005-0000-0000-000080170000}"/>
    <cellStyle name="Comma 6 2 4 3 3 5 3" xfId="25682" xr:uid="{00000000-0005-0000-0000-000081170000}"/>
    <cellStyle name="Comma 6 2 4 3 3 6" xfId="21651" xr:uid="{00000000-0005-0000-0000-000082170000}"/>
    <cellStyle name="Comma 6 2 4 3 3 7" xfId="24836" xr:uid="{00000000-0005-0000-0000-000083170000}"/>
    <cellStyle name="Comma 6 2 4 3 4" xfId="1520" xr:uid="{00000000-0005-0000-0000-000084170000}"/>
    <cellStyle name="Comma 6 2 4 3 4 2" xfId="18008" xr:uid="{00000000-0005-0000-0000-000085170000}"/>
    <cellStyle name="Comma 6 2 4 3 4 2 2" xfId="23855" xr:uid="{00000000-0005-0000-0000-000086170000}"/>
    <cellStyle name="Comma 6 2 4 3 4 2 3" xfId="27040" xr:uid="{00000000-0005-0000-0000-000087170000}"/>
    <cellStyle name="Comma 6 2 4 3 4 3" xfId="11979" xr:uid="{00000000-0005-0000-0000-000088170000}"/>
    <cellStyle name="Comma 6 2 4 3 4 3 2" xfId="22657" xr:uid="{00000000-0005-0000-0000-000089170000}"/>
    <cellStyle name="Comma 6 2 4 3 4 3 3" xfId="25842" xr:uid="{00000000-0005-0000-0000-00008A170000}"/>
    <cellStyle name="Comma 6 2 4 3 4 4" xfId="21654" xr:uid="{00000000-0005-0000-0000-00008B170000}"/>
    <cellStyle name="Comma 6 2 4 3 4 5" xfId="24839" xr:uid="{00000000-0005-0000-0000-00008C170000}"/>
    <cellStyle name="Comma 6 2 4 3 5" xfId="1521" xr:uid="{00000000-0005-0000-0000-00008D170000}"/>
    <cellStyle name="Comma 6 2 4 3 5 2" xfId="19199" xr:uid="{00000000-0005-0000-0000-00008E170000}"/>
    <cellStyle name="Comma 6 2 4 3 5 2 2" xfId="24006" xr:uid="{00000000-0005-0000-0000-00008F170000}"/>
    <cellStyle name="Comma 6 2 4 3 5 2 3" xfId="27191" xr:uid="{00000000-0005-0000-0000-000090170000}"/>
    <cellStyle name="Comma 6 2 4 3 5 3" xfId="12154" xr:uid="{00000000-0005-0000-0000-000091170000}"/>
    <cellStyle name="Comma 6 2 4 3 5 3 2" xfId="22831" xr:uid="{00000000-0005-0000-0000-000092170000}"/>
    <cellStyle name="Comma 6 2 4 3 5 3 3" xfId="26016" xr:uid="{00000000-0005-0000-0000-000093170000}"/>
    <cellStyle name="Comma 6 2 4 3 5 4" xfId="21655" xr:uid="{00000000-0005-0000-0000-000094170000}"/>
    <cellStyle name="Comma 6 2 4 3 5 5" xfId="24840" xr:uid="{00000000-0005-0000-0000-000095170000}"/>
    <cellStyle name="Comma 6 2 4 3 6" xfId="1522" xr:uid="{00000000-0005-0000-0000-000096170000}"/>
    <cellStyle name="Comma 6 2 4 3 6 2" xfId="20596" xr:uid="{00000000-0005-0000-0000-000097170000}"/>
    <cellStyle name="Comma 6 2 4 3 6 2 2" xfId="24128" xr:uid="{00000000-0005-0000-0000-000098170000}"/>
    <cellStyle name="Comma 6 2 4 3 6 2 3" xfId="27313" xr:uid="{00000000-0005-0000-0000-000099170000}"/>
    <cellStyle name="Comma 6 2 4 3 6 3" xfId="12380" xr:uid="{00000000-0005-0000-0000-00009A170000}"/>
    <cellStyle name="Comma 6 2 4 3 6 3 2" xfId="23057" xr:uid="{00000000-0005-0000-0000-00009B170000}"/>
    <cellStyle name="Comma 6 2 4 3 6 3 3" xfId="26242" xr:uid="{00000000-0005-0000-0000-00009C170000}"/>
    <cellStyle name="Comma 6 2 4 3 6 4" xfId="21656" xr:uid="{00000000-0005-0000-0000-00009D170000}"/>
    <cellStyle name="Comma 6 2 4 3 6 5" xfId="24841" xr:uid="{00000000-0005-0000-0000-00009E170000}"/>
    <cellStyle name="Comma 6 2 4 3 7" xfId="12957" xr:uid="{00000000-0005-0000-0000-00009F170000}"/>
    <cellStyle name="Comma 6 2 4 3 7 2" xfId="23297" xr:uid="{00000000-0005-0000-0000-0000A0170000}"/>
    <cellStyle name="Comma 6 2 4 3 7 3" xfId="26482" xr:uid="{00000000-0005-0000-0000-0000A1170000}"/>
    <cellStyle name="Comma 6 2 4 3 8" xfId="10797" xr:uid="{00000000-0005-0000-0000-0000A2170000}"/>
    <cellStyle name="Comma 6 2 4 3 8 2" xfId="22299" xr:uid="{00000000-0005-0000-0000-0000A3170000}"/>
    <cellStyle name="Comma 6 2 4 3 8 3" xfId="25484" xr:uid="{00000000-0005-0000-0000-0000A4170000}"/>
    <cellStyle name="Comma 6 2 4 3 9" xfId="14502" xr:uid="{00000000-0005-0000-0000-0000A5170000}"/>
    <cellStyle name="Comma 6 2 4 3 9 2" xfId="23485" xr:uid="{00000000-0005-0000-0000-0000A6170000}"/>
    <cellStyle name="Comma 6 2 4 3 9 3" xfId="26670" xr:uid="{00000000-0005-0000-0000-0000A7170000}"/>
    <cellStyle name="Comma 6 2 4 4" xfId="1523" xr:uid="{00000000-0005-0000-0000-0000A8170000}"/>
    <cellStyle name="Comma 6 2 4 4 10" xfId="21657" xr:uid="{00000000-0005-0000-0000-0000A9170000}"/>
    <cellStyle name="Comma 6 2 4 4 11" xfId="24842" xr:uid="{00000000-0005-0000-0000-0000AA170000}"/>
    <cellStyle name="Comma 6 2 4 4 2" xfId="1524" xr:uid="{00000000-0005-0000-0000-0000AB170000}"/>
    <cellStyle name="Comma 6 2 4 4 2 2" xfId="16880" xr:uid="{00000000-0005-0000-0000-0000AC170000}"/>
    <cellStyle name="Comma 6 2 4 4 2 2 2" xfId="23747" xr:uid="{00000000-0005-0000-0000-0000AD170000}"/>
    <cellStyle name="Comma 6 2 4 4 2 2 3" xfId="26932" xr:uid="{00000000-0005-0000-0000-0000AE170000}"/>
    <cellStyle name="Comma 6 2 4 4 2 3" xfId="11871" xr:uid="{00000000-0005-0000-0000-0000AF170000}"/>
    <cellStyle name="Comma 6 2 4 4 2 3 2" xfId="22549" xr:uid="{00000000-0005-0000-0000-0000B0170000}"/>
    <cellStyle name="Comma 6 2 4 4 2 3 3" xfId="25734" xr:uid="{00000000-0005-0000-0000-0000B1170000}"/>
    <cellStyle name="Comma 6 2 4 4 2 4" xfId="21658" xr:uid="{00000000-0005-0000-0000-0000B2170000}"/>
    <cellStyle name="Comma 6 2 4 4 2 5" xfId="24843" xr:uid="{00000000-0005-0000-0000-0000B3170000}"/>
    <cellStyle name="Comma 6 2 4 4 3" xfId="1525" xr:uid="{00000000-0005-0000-0000-0000B4170000}"/>
    <cellStyle name="Comma 6 2 4 4 3 2" xfId="18403" xr:uid="{00000000-0005-0000-0000-0000B5170000}"/>
    <cellStyle name="Comma 6 2 4 4 3 2 2" xfId="23907" xr:uid="{00000000-0005-0000-0000-0000B6170000}"/>
    <cellStyle name="Comma 6 2 4 4 3 2 3" xfId="27092" xr:uid="{00000000-0005-0000-0000-0000B7170000}"/>
    <cellStyle name="Comma 6 2 4 4 3 3" xfId="12031" xr:uid="{00000000-0005-0000-0000-0000B8170000}"/>
    <cellStyle name="Comma 6 2 4 4 3 3 2" xfId="22709" xr:uid="{00000000-0005-0000-0000-0000B9170000}"/>
    <cellStyle name="Comma 6 2 4 4 3 3 3" xfId="25894" xr:uid="{00000000-0005-0000-0000-0000BA170000}"/>
    <cellStyle name="Comma 6 2 4 4 3 4" xfId="21659" xr:uid="{00000000-0005-0000-0000-0000BB170000}"/>
    <cellStyle name="Comma 6 2 4 4 3 5" xfId="24844" xr:uid="{00000000-0005-0000-0000-0000BC170000}"/>
    <cellStyle name="Comma 6 2 4 4 4" xfId="1526" xr:uid="{00000000-0005-0000-0000-0000BD170000}"/>
    <cellStyle name="Comma 6 2 4 4 4 2" xfId="19704" xr:uid="{00000000-0005-0000-0000-0000BE170000}"/>
    <cellStyle name="Comma 6 2 4 4 4 2 2" xfId="24044" xr:uid="{00000000-0005-0000-0000-0000BF170000}"/>
    <cellStyle name="Comma 6 2 4 4 4 2 3" xfId="27229" xr:uid="{00000000-0005-0000-0000-0000C0170000}"/>
    <cellStyle name="Comma 6 2 4 4 4 3" xfId="12272" xr:uid="{00000000-0005-0000-0000-0000C1170000}"/>
    <cellStyle name="Comma 6 2 4 4 4 3 2" xfId="22949" xr:uid="{00000000-0005-0000-0000-0000C2170000}"/>
    <cellStyle name="Comma 6 2 4 4 4 3 3" xfId="26134" xr:uid="{00000000-0005-0000-0000-0000C3170000}"/>
    <cellStyle name="Comma 6 2 4 4 4 4" xfId="21660" xr:uid="{00000000-0005-0000-0000-0000C4170000}"/>
    <cellStyle name="Comma 6 2 4 4 4 5" xfId="24845" xr:uid="{00000000-0005-0000-0000-0000C5170000}"/>
    <cellStyle name="Comma 6 2 4 4 5" xfId="1527" xr:uid="{00000000-0005-0000-0000-0000C6170000}"/>
    <cellStyle name="Comma 6 2 4 4 5 2" xfId="12432" xr:uid="{00000000-0005-0000-0000-0000C7170000}"/>
    <cellStyle name="Comma 6 2 4 4 5 2 2" xfId="23109" xr:uid="{00000000-0005-0000-0000-0000C8170000}"/>
    <cellStyle name="Comma 6 2 4 4 5 2 3" xfId="26294" xr:uid="{00000000-0005-0000-0000-0000C9170000}"/>
    <cellStyle name="Comma 6 2 4 4 5 3" xfId="21661" xr:uid="{00000000-0005-0000-0000-0000CA170000}"/>
    <cellStyle name="Comma 6 2 4 4 5 4" xfId="24846" xr:uid="{00000000-0005-0000-0000-0000CB170000}"/>
    <cellStyle name="Comma 6 2 4 4 6" xfId="13352" xr:uid="{00000000-0005-0000-0000-0000CC170000}"/>
    <cellStyle name="Comma 6 2 4 4 6 2" xfId="23349" xr:uid="{00000000-0005-0000-0000-0000CD170000}"/>
    <cellStyle name="Comma 6 2 4 4 6 3" xfId="26534" xr:uid="{00000000-0005-0000-0000-0000CE170000}"/>
    <cellStyle name="Comma 6 2 4 4 7" xfId="10927" xr:uid="{00000000-0005-0000-0000-0000CF170000}"/>
    <cellStyle name="Comma 6 2 4 4 7 2" xfId="22324" xr:uid="{00000000-0005-0000-0000-0000D0170000}"/>
    <cellStyle name="Comma 6 2 4 4 7 3" xfId="25509" xr:uid="{00000000-0005-0000-0000-0000D1170000}"/>
    <cellStyle name="Comma 6 2 4 4 8" xfId="14899" xr:uid="{00000000-0005-0000-0000-0000D2170000}"/>
    <cellStyle name="Comma 6 2 4 4 8 2" xfId="23539" xr:uid="{00000000-0005-0000-0000-0000D3170000}"/>
    <cellStyle name="Comma 6 2 4 4 8 3" xfId="26724" xr:uid="{00000000-0005-0000-0000-0000D4170000}"/>
    <cellStyle name="Comma 6 2 4 4 9" xfId="10132" xr:uid="{00000000-0005-0000-0000-0000D5170000}"/>
    <cellStyle name="Comma 6 2 4 4 9 2" xfId="22151" xr:uid="{00000000-0005-0000-0000-0000D6170000}"/>
    <cellStyle name="Comma 6 2 4 4 9 3" xfId="25336" xr:uid="{00000000-0005-0000-0000-0000D7170000}"/>
    <cellStyle name="Comma 6 2 4 5" xfId="1528" xr:uid="{00000000-0005-0000-0000-0000D8170000}"/>
    <cellStyle name="Comma 6 2 4 5 2" xfId="1529" xr:uid="{00000000-0005-0000-0000-0000D9170000}"/>
    <cellStyle name="Comma 6 2 4 5 2 2" xfId="12192" xr:uid="{00000000-0005-0000-0000-0000DA170000}"/>
    <cellStyle name="Comma 6 2 4 5 2 2 2" xfId="22869" xr:uid="{00000000-0005-0000-0000-0000DB170000}"/>
    <cellStyle name="Comma 6 2 4 5 2 2 3" xfId="26054" xr:uid="{00000000-0005-0000-0000-0000DC170000}"/>
    <cellStyle name="Comma 6 2 4 5 2 3" xfId="21663" xr:uid="{00000000-0005-0000-0000-0000DD170000}"/>
    <cellStyle name="Comma 6 2 4 5 2 4" xfId="24848" xr:uid="{00000000-0005-0000-0000-0000DE170000}"/>
    <cellStyle name="Comma 6 2 4 5 3" xfId="1530" xr:uid="{00000000-0005-0000-0000-0000DF170000}"/>
    <cellStyle name="Comma 6 2 4 5 3 2" xfId="12512" xr:uid="{00000000-0005-0000-0000-0000E0170000}"/>
    <cellStyle name="Comma 6 2 4 5 3 2 2" xfId="23189" xr:uid="{00000000-0005-0000-0000-0000E1170000}"/>
    <cellStyle name="Comma 6 2 4 5 3 2 3" xfId="26374" xr:uid="{00000000-0005-0000-0000-0000E2170000}"/>
    <cellStyle name="Comma 6 2 4 5 3 3" xfId="21664" xr:uid="{00000000-0005-0000-0000-0000E3170000}"/>
    <cellStyle name="Comma 6 2 4 5 3 4" xfId="24849" xr:uid="{00000000-0005-0000-0000-0000E4170000}"/>
    <cellStyle name="Comma 6 2 4 5 4" xfId="15761" xr:uid="{00000000-0005-0000-0000-0000E5170000}"/>
    <cellStyle name="Comma 6 2 4 5 4 2" xfId="23618" xr:uid="{00000000-0005-0000-0000-0000E6170000}"/>
    <cellStyle name="Comma 6 2 4 5 4 3" xfId="26803" xr:uid="{00000000-0005-0000-0000-0000E7170000}"/>
    <cellStyle name="Comma 6 2 4 5 5" xfId="11173" xr:uid="{00000000-0005-0000-0000-0000E8170000}"/>
    <cellStyle name="Comma 6 2 4 5 5 2" xfId="22347" xr:uid="{00000000-0005-0000-0000-0000E9170000}"/>
    <cellStyle name="Comma 6 2 4 5 5 3" xfId="25532" xr:uid="{00000000-0005-0000-0000-0000EA170000}"/>
    <cellStyle name="Comma 6 2 4 5 6" xfId="21662" xr:uid="{00000000-0005-0000-0000-0000EB170000}"/>
    <cellStyle name="Comma 6 2 4 5 7" xfId="24847" xr:uid="{00000000-0005-0000-0000-0000EC170000}"/>
    <cellStyle name="Comma 6 2 4 6" xfId="1531" xr:uid="{00000000-0005-0000-0000-0000ED170000}"/>
    <cellStyle name="Comma 6 2 4 6 2" xfId="15885" xr:uid="{00000000-0005-0000-0000-0000EE170000}"/>
    <cellStyle name="Comma 6 2 4 6 2 2" xfId="23643" xr:uid="{00000000-0005-0000-0000-0000EF170000}"/>
    <cellStyle name="Comma 6 2 4 6 2 3" xfId="26828" xr:uid="{00000000-0005-0000-0000-0000F0170000}"/>
    <cellStyle name="Comma 6 2 4 6 3" xfId="11204" xr:uid="{00000000-0005-0000-0000-0000F1170000}"/>
    <cellStyle name="Comma 6 2 4 6 3 2" xfId="22372" xr:uid="{00000000-0005-0000-0000-0000F2170000}"/>
    <cellStyle name="Comma 6 2 4 6 3 3" xfId="25557" xr:uid="{00000000-0005-0000-0000-0000F3170000}"/>
    <cellStyle name="Comma 6 2 4 6 4" xfId="21665" xr:uid="{00000000-0005-0000-0000-0000F4170000}"/>
    <cellStyle name="Comma 6 2 4 6 5" xfId="24850" xr:uid="{00000000-0005-0000-0000-0000F5170000}"/>
    <cellStyle name="Comma 6 2 4 7" xfId="1532" xr:uid="{00000000-0005-0000-0000-0000F6170000}"/>
    <cellStyle name="Comma 6 2 4 7 2" xfId="16119" xr:uid="{00000000-0005-0000-0000-0000F7170000}"/>
    <cellStyle name="Comma 6 2 4 7 2 2" xfId="23667" xr:uid="{00000000-0005-0000-0000-0000F8170000}"/>
    <cellStyle name="Comma 6 2 4 7 2 3" xfId="26852" xr:uid="{00000000-0005-0000-0000-0000F9170000}"/>
    <cellStyle name="Comma 6 2 4 7 3" xfId="11791" xr:uid="{00000000-0005-0000-0000-0000FA170000}"/>
    <cellStyle name="Comma 6 2 4 7 3 2" xfId="22469" xr:uid="{00000000-0005-0000-0000-0000FB170000}"/>
    <cellStyle name="Comma 6 2 4 7 3 3" xfId="25654" xr:uid="{00000000-0005-0000-0000-0000FC170000}"/>
    <cellStyle name="Comma 6 2 4 7 4" xfId="21666" xr:uid="{00000000-0005-0000-0000-0000FD170000}"/>
    <cellStyle name="Comma 6 2 4 7 5" xfId="24851" xr:uid="{00000000-0005-0000-0000-0000FE170000}"/>
    <cellStyle name="Comma 6 2 4 8" xfId="1533" xr:uid="{00000000-0005-0000-0000-0000FF170000}"/>
    <cellStyle name="Comma 6 2 4 8 2" xfId="17642" xr:uid="{00000000-0005-0000-0000-000000180000}"/>
    <cellStyle name="Comma 6 2 4 8 2 2" xfId="23827" xr:uid="{00000000-0005-0000-0000-000001180000}"/>
    <cellStyle name="Comma 6 2 4 8 2 3" xfId="27012" xr:uid="{00000000-0005-0000-0000-000002180000}"/>
    <cellStyle name="Comma 6 2 4 8 3" xfId="11951" xr:uid="{00000000-0005-0000-0000-000003180000}"/>
    <cellStyle name="Comma 6 2 4 8 3 2" xfId="22629" xr:uid="{00000000-0005-0000-0000-000004180000}"/>
    <cellStyle name="Comma 6 2 4 8 3 3" xfId="25814" xr:uid="{00000000-0005-0000-0000-000005180000}"/>
    <cellStyle name="Comma 6 2 4 8 4" xfId="21667" xr:uid="{00000000-0005-0000-0000-000006180000}"/>
    <cellStyle name="Comma 6 2 4 8 5" xfId="24852" xr:uid="{00000000-0005-0000-0000-000007180000}"/>
    <cellStyle name="Comma 6 2 4 9" xfId="1534" xr:uid="{00000000-0005-0000-0000-000008180000}"/>
    <cellStyle name="Comma 6 2 4 9 2" xfId="12112" xr:uid="{00000000-0005-0000-0000-000009180000}"/>
    <cellStyle name="Comma 6 2 4 9 2 2" xfId="22789" xr:uid="{00000000-0005-0000-0000-00000A180000}"/>
    <cellStyle name="Comma 6 2 4 9 2 3" xfId="25974" xr:uid="{00000000-0005-0000-0000-00000B180000}"/>
    <cellStyle name="Comma 6 2 4 9 3" xfId="21668" xr:uid="{00000000-0005-0000-0000-00000C180000}"/>
    <cellStyle name="Comma 6 2 4 9 4" xfId="24853" xr:uid="{00000000-0005-0000-0000-00000D180000}"/>
    <cellStyle name="Comma 6 2 5" xfId="160" xr:uid="{00000000-0005-0000-0000-00000E180000}"/>
    <cellStyle name="Comma 6 2 5 10" xfId="10091" xr:uid="{00000000-0005-0000-0000-00000F180000}"/>
    <cellStyle name="Comma 6 2 5 10 2" xfId="22110" xr:uid="{00000000-0005-0000-0000-000010180000}"/>
    <cellStyle name="Comma 6 2 5 10 3" xfId="25295" xr:uid="{00000000-0005-0000-0000-000011180000}"/>
    <cellStyle name="Comma 6 2 5 11" xfId="21040" xr:uid="{00000000-0005-0000-0000-000012180000}"/>
    <cellStyle name="Comma 6 2 5 12" xfId="24225" xr:uid="{00000000-0005-0000-0000-000013180000}"/>
    <cellStyle name="Comma 6 2 5 2" xfId="161" xr:uid="{00000000-0005-0000-0000-000014180000}"/>
    <cellStyle name="Comma 6 2 5 2 10" xfId="21669" xr:uid="{00000000-0005-0000-0000-000015180000}"/>
    <cellStyle name="Comma 6 2 5 2 11" xfId="24854" xr:uid="{00000000-0005-0000-0000-000016180000}"/>
    <cellStyle name="Comma 6 2 5 2 2" xfId="1535" xr:uid="{00000000-0005-0000-0000-000017180000}"/>
    <cellStyle name="Comma 6 2 5 2 2 2" xfId="17137" xr:uid="{00000000-0005-0000-0000-000018180000}"/>
    <cellStyle name="Comma 6 2 5 2 2 2 2" xfId="23790" xr:uid="{00000000-0005-0000-0000-000019180000}"/>
    <cellStyle name="Comma 6 2 5 2 2 2 3" xfId="26975" xr:uid="{00000000-0005-0000-0000-00001A180000}"/>
    <cellStyle name="Comma 6 2 5 2 2 3" xfId="11914" xr:uid="{00000000-0005-0000-0000-00001B180000}"/>
    <cellStyle name="Comma 6 2 5 2 2 3 2" xfId="22592" xr:uid="{00000000-0005-0000-0000-00001C180000}"/>
    <cellStyle name="Comma 6 2 5 2 2 3 3" xfId="25777" xr:uid="{00000000-0005-0000-0000-00001D180000}"/>
    <cellStyle name="Comma 6 2 5 2 2 4" xfId="21670" xr:uid="{00000000-0005-0000-0000-00001E180000}"/>
    <cellStyle name="Comma 6 2 5 2 2 5" xfId="24855" xr:uid="{00000000-0005-0000-0000-00001F180000}"/>
    <cellStyle name="Comma 6 2 5 2 3" xfId="1536" xr:uid="{00000000-0005-0000-0000-000020180000}"/>
    <cellStyle name="Comma 6 2 5 2 3 2" xfId="18660" xr:uid="{00000000-0005-0000-0000-000021180000}"/>
    <cellStyle name="Comma 6 2 5 2 3 2 2" xfId="23950" xr:uid="{00000000-0005-0000-0000-000022180000}"/>
    <cellStyle name="Comma 6 2 5 2 3 2 3" xfId="27135" xr:uid="{00000000-0005-0000-0000-000023180000}"/>
    <cellStyle name="Comma 6 2 5 2 3 3" xfId="12074" xr:uid="{00000000-0005-0000-0000-000024180000}"/>
    <cellStyle name="Comma 6 2 5 2 3 3 2" xfId="22752" xr:uid="{00000000-0005-0000-0000-000025180000}"/>
    <cellStyle name="Comma 6 2 5 2 3 3 3" xfId="25937" xr:uid="{00000000-0005-0000-0000-000026180000}"/>
    <cellStyle name="Comma 6 2 5 2 3 4" xfId="21671" xr:uid="{00000000-0005-0000-0000-000027180000}"/>
    <cellStyle name="Comma 6 2 5 2 3 5" xfId="24856" xr:uid="{00000000-0005-0000-0000-000028180000}"/>
    <cellStyle name="Comma 6 2 5 2 4" xfId="1537" xr:uid="{00000000-0005-0000-0000-000029180000}"/>
    <cellStyle name="Comma 6 2 5 2 4 2" xfId="19961" xr:uid="{00000000-0005-0000-0000-00002A180000}"/>
    <cellStyle name="Comma 6 2 5 2 4 2 2" xfId="24087" xr:uid="{00000000-0005-0000-0000-00002B180000}"/>
    <cellStyle name="Comma 6 2 5 2 4 2 3" xfId="27272" xr:uid="{00000000-0005-0000-0000-00002C180000}"/>
    <cellStyle name="Comma 6 2 5 2 4 3" xfId="12315" xr:uid="{00000000-0005-0000-0000-00002D180000}"/>
    <cellStyle name="Comma 6 2 5 2 4 3 2" xfId="22992" xr:uid="{00000000-0005-0000-0000-00002E180000}"/>
    <cellStyle name="Comma 6 2 5 2 4 3 3" xfId="26177" xr:uid="{00000000-0005-0000-0000-00002F180000}"/>
    <cellStyle name="Comma 6 2 5 2 4 4" xfId="21672" xr:uid="{00000000-0005-0000-0000-000030180000}"/>
    <cellStyle name="Comma 6 2 5 2 4 5" xfId="24857" xr:uid="{00000000-0005-0000-0000-000031180000}"/>
    <cellStyle name="Comma 6 2 5 2 5" xfId="1538" xr:uid="{00000000-0005-0000-0000-000032180000}"/>
    <cellStyle name="Comma 6 2 5 2 5 2" xfId="12475" xr:uid="{00000000-0005-0000-0000-000033180000}"/>
    <cellStyle name="Comma 6 2 5 2 5 2 2" xfId="23152" xr:uid="{00000000-0005-0000-0000-000034180000}"/>
    <cellStyle name="Comma 6 2 5 2 5 2 3" xfId="26337" xr:uid="{00000000-0005-0000-0000-000035180000}"/>
    <cellStyle name="Comma 6 2 5 2 5 3" xfId="21673" xr:uid="{00000000-0005-0000-0000-000036180000}"/>
    <cellStyle name="Comma 6 2 5 2 5 4" xfId="24858" xr:uid="{00000000-0005-0000-0000-000037180000}"/>
    <cellStyle name="Comma 6 2 5 2 6" xfId="13609" xr:uid="{00000000-0005-0000-0000-000038180000}"/>
    <cellStyle name="Comma 6 2 5 2 6 2" xfId="23392" xr:uid="{00000000-0005-0000-0000-000039180000}"/>
    <cellStyle name="Comma 6 2 5 2 6 3" xfId="26577" xr:uid="{00000000-0005-0000-0000-00003A180000}"/>
    <cellStyle name="Comma 6 2 5 2 7" xfId="11255" xr:uid="{00000000-0005-0000-0000-00003B180000}"/>
    <cellStyle name="Comma 6 2 5 2 7 2" xfId="22423" xr:uid="{00000000-0005-0000-0000-00003C180000}"/>
    <cellStyle name="Comma 6 2 5 2 7 3" xfId="25608" xr:uid="{00000000-0005-0000-0000-00003D180000}"/>
    <cellStyle name="Comma 6 2 5 2 8" xfId="15156" xr:uid="{00000000-0005-0000-0000-00003E180000}"/>
    <cellStyle name="Comma 6 2 5 2 8 2" xfId="23582" xr:uid="{00000000-0005-0000-0000-00003F180000}"/>
    <cellStyle name="Comma 6 2 5 2 8 3" xfId="26767" xr:uid="{00000000-0005-0000-0000-000040180000}"/>
    <cellStyle name="Comma 6 2 5 2 9" xfId="10175" xr:uid="{00000000-0005-0000-0000-000041180000}"/>
    <cellStyle name="Comma 6 2 5 2 9 2" xfId="22194" xr:uid="{00000000-0005-0000-0000-000042180000}"/>
    <cellStyle name="Comma 6 2 5 2 9 3" xfId="25379" xr:uid="{00000000-0005-0000-0000-000043180000}"/>
    <cellStyle name="Comma 6 2 5 3" xfId="1539" xr:uid="{00000000-0005-0000-0000-000044180000}"/>
    <cellStyle name="Comma 6 2 5 3 2" xfId="1540" xr:uid="{00000000-0005-0000-0000-000045180000}"/>
    <cellStyle name="Comma 6 2 5 3 2 2" xfId="12232" xr:uid="{00000000-0005-0000-0000-000046180000}"/>
    <cellStyle name="Comma 6 2 5 3 2 2 2" xfId="22909" xr:uid="{00000000-0005-0000-0000-000047180000}"/>
    <cellStyle name="Comma 6 2 5 3 2 2 3" xfId="26094" xr:uid="{00000000-0005-0000-0000-000048180000}"/>
    <cellStyle name="Comma 6 2 5 3 2 3" xfId="21675" xr:uid="{00000000-0005-0000-0000-000049180000}"/>
    <cellStyle name="Comma 6 2 5 3 2 4" xfId="24860" xr:uid="{00000000-0005-0000-0000-00004A180000}"/>
    <cellStyle name="Comma 6 2 5 3 3" xfId="1541" xr:uid="{00000000-0005-0000-0000-00004B180000}"/>
    <cellStyle name="Comma 6 2 5 3 3 2" xfId="12552" xr:uid="{00000000-0005-0000-0000-00004C180000}"/>
    <cellStyle name="Comma 6 2 5 3 3 2 2" xfId="23229" xr:uid="{00000000-0005-0000-0000-00004D180000}"/>
    <cellStyle name="Comma 6 2 5 3 3 2 3" xfId="26414" xr:uid="{00000000-0005-0000-0000-00004E180000}"/>
    <cellStyle name="Comma 6 2 5 3 3 3" xfId="21676" xr:uid="{00000000-0005-0000-0000-00004F180000}"/>
    <cellStyle name="Comma 6 2 5 3 3 4" xfId="24861" xr:uid="{00000000-0005-0000-0000-000050180000}"/>
    <cellStyle name="Comma 6 2 5 3 4" xfId="16609" xr:uid="{00000000-0005-0000-0000-000051180000}"/>
    <cellStyle name="Comma 6 2 5 3 4 2" xfId="23707" xr:uid="{00000000-0005-0000-0000-000052180000}"/>
    <cellStyle name="Comma 6 2 5 3 4 3" xfId="26892" xr:uid="{00000000-0005-0000-0000-000053180000}"/>
    <cellStyle name="Comma 6 2 5 3 5" xfId="11831" xr:uid="{00000000-0005-0000-0000-000054180000}"/>
    <cellStyle name="Comma 6 2 5 3 5 2" xfId="22509" xr:uid="{00000000-0005-0000-0000-000055180000}"/>
    <cellStyle name="Comma 6 2 5 3 5 3" xfId="25694" xr:uid="{00000000-0005-0000-0000-000056180000}"/>
    <cellStyle name="Comma 6 2 5 3 6" xfId="21674" xr:uid="{00000000-0005-0000-0000-000057180000}"/>
    <cellStyle name="Comma 6 2 5 3 7" xfId="24859" xr:uid="{00000000-0005-0000-0000-000058180000}"/>
    <cellStyle name="Comma 6 2 5 4" xfId="1542" xr:uid="{00000000-0005-0000-0000-000059180000}"/>
    <cellStyle name="Comma 6 2 5 4 2" xfId="18132" xr:uid="{00000000-0005-0000-0000-00005A180000}"/>
    <cellStyle name="Comma 6 2 5 4 2 2" xfId="23867" xr:uid="{00000000-0005-0000-0000-00005B180000}"/>
    <cellStyle name="Comma 6 2 5 4 2 3" xfId="27052" xr:uid="{00000000-0005-0000-0000-00005C180000}"/>
    <cellStyle name="Comma 6 2 5 4 3" xfId="11991" xr:uid="{00000000-0005-0000-0000-00005D180000}"/>
    <cellStyle name="Comma 6 2 5 4 3 2" xfId="22669" xr:uid="{00000000-0005-0000-0000-00005E180000}"/>
    <cellStyle name="Comma 6 2 5 4 3 3" xfId="25854" xr:uid="{00000000-0005-0000-0000-00005F180000}"/>
    <cellStyle name="Comma 6 2 5 4 4" xfId="21677" xr:uid="{00000000-0005-0000-0000-000060180000}"/>
    <cellStyle name="Comma 6 2 5 4 5" xfId="24862" xr:uid="{00000000-0005-0000-0000-000061180000}"/>
    <cellStyle name="Comma 6 2 5 5" xfId="1543" xr:uid="{00000000-0005-0000-0000-000062180000}"/>
    <cellStyle name="Comma 6 2 5 5 2" xfId="19200" xr:uid="{00000000-0005-0000-0000-000063180000}"/>
    <cellStyle name="Comma 6 2 5 5 2 2" xfId="24007" xr:uid="{00000000-0005-0000-0000-000064180000}"/>
    <cellStyle name="Comma 6 2 5 5 2 3" xfId="27192" xr:uid="{00000000-0005-0000-0000-000065180000}"/>
    <cellStyle name="Comma 6 2 5 5 3" xfId="12155" xr:uid="{00000000-0005-0000-0000-000066180000}"/>
    <cellStyle name="Comma 6 2 5 5 3 2" xfId="22832" xr:uid="{00000000-0005-0000-0000-000067180000}"/>
    <cellStyle name="Comma 6 2 5 5 3 3" xfId="26017" xr:uid="{00000000-0005-0000-0000-000068180000}"/>
    <cellStyle name="Comma 6 2 5 5 4" xfId="21678" xr:uid="{00000000-0005-0000-0000-000069180000}"/>
    <cellStyle name="Comma 6 2 5 5 5" xfId="24863" xr:uid="{00000000-0005-0000-0000-00006A180000}"/>
    <cellStyle name="Comma 6 2 5 6" xfId="1544" xr:uid="{00000000-0005-0000-0000-00006B180000}"/>
    <cellStyle name="Comma 6 2 5 6 2" xfId="20720" xr:uid="{00000000-0005-0000-0000-00006C180000}"/>
    <cellStyle name="Comma 6 2 5 6 2 2" xfId="24140" xr:uid="{00000000-0005-0000-0000-00006D180000}"/>
    <cellStyle name="Comma 6 2 5 6 2 3" xfId="27325" xr:uid="{00000000-0005-0000-0000-00006E180000}"/>
    <cellStyle name="Comma 6 2 5 6 3" xfId="12392" xr:uid="{00000000-0005-0000-0000-00006F180000}"/>
    <cellStyle name="Comma 6 2 5 6 3 2" xfId="23069" xr:uid="{00000000-0005-0000-0000-000070180000}"/>
    <cellStyle name="Comma 6 2 5 6 3 3" xfId="26254" xr:uid="{00000000-0005-0000-0000-000071180000}"/>
    <cellStyle name="Comma 6 2 5 6 4" xfId="21679" xr:uid="{00000000-0005-0000-0000-000072180000}"/>
    <cellStyle name="Comma 6 2 5 6 5" xfId="24864" xr:uid="{00000000-0005-0000-0000-000073180000}"/>
    <cellStyle name="Comma 6 2 5 7" xfId="13081" xr:uid="{00000000-0005-0000-0000-000074180000}"/>
    <cellStyle name="Comma 6 2 5 7 2" xfId="23309" xr:uid="{00000000-0005-0000-0000-000075180000}"/>
    <cellStyle name="Comma 6 2 5 7 3" xfId="26494" xr:uid="{00000000-0005-0000-0000-000076180000}"/>
    <cellStyle name="Comma 6 2 5 8" xfId="10440" xr:uid="{00000000-0005-0000-0000-000077180000}"/>
    <cellStyle name="Comma 6 2 5 8 2" xfId="22263" xr:uid="{00000000-0005-0000-0000-000078180000}"/>
    <cellStyle name="Comma 6 2 5 8 3" xfId="25448" xr:uid="{00000000-0005-0000-0000-000079180000}"/>
    <cellStyle name="Comma 6 2 5 9" xfId="14627" xr:uid="{00000000-0005-0000-0000-00007A180000}"/>
    <cellStyle name="Comma 6 2 5 9 2" xfId="23498" xr:uid="{00000000-0005-0000-0000-00007B180000}"/>
    <cellStyle name="Comma 6 2 5 9 3" xfId="26683" xr:uid="{00000000-0005-0000-0000-00007C180000}"/>
    <cellStyle name="Comma 6 2 6" xfId="162" xr:uid="{00000000-0005-0000-0000-00007D180000}"/>
    <cellStyle name="Comma 6 2 6 10" xfId="10055" xr:uid="{00000000-0005-0000-0000-00007E180000}"/>
    <cellStyle name="Comma 6 2 6 10 2" xfId="22074" xr:uid="{00000000-0005-0000-0000-00007F180000}"/>
    <cellStyle name="Comma 6 2 6 10 3" xfId="25259" xr:uid="{00000000-0005-0000-0000-000080180000}"/>
    <cellStyle name="Comma 6 2 6 11" xfId="21680" xr:uid="{00000000-0005-0000-0000-000081180000}"/>
    <cellStyle name="Comma 6 2 6 12" xfId="24865" xr:uid="{00000000-0005-0000-0000-000082180000}"/>
    <cellStyle name="Comma 6 2 6 2" xfId="163" xr:uid="{00000000-0005-0000-0000-000083180000}"/>
    <cellStyle name="Comma 6 2 6 2 10" xfId="21681" xr:uid="{00000000-0005-0000-0000-000084180000}"/>
    <cellStyle name="Comma 6 2 6 2 11" xfId="24866" xr:uid="{00000000-0005-0000-0000-000085180000}"/>
    <cellStyle name="Comma 6 2 6 2 2" xfId="1545" xr:uid="{00000000-0005-0000-0000-000086180000}"/>
    <cellStyle name="Comma 6 2 6 2 2 2" xfId="17138" xr:uid="{00000000-0005-0000-0000-000087180000}"/>
    <cellStyle name="Comma 6 2 6 2 2 2 2" xfId="23791" xr:uid="{00000000-0005-0000-0000-000088180000}"/>
    <cellStyle name="Comma 6 2 6 2 2 2 3" xfId="26976" xr:uid="{00000000-0005-0000-0000-000089180000}"/>
    <cellStyle name="Comma 6 2 6 2 2 3" xfId="11915" xr:uid="{00000000-0005-0000-0000-00008A180000}"/>
    <cellStyle name="Comma 6 2 6 2 2 3 2" xfId="22593" xr:uid="{00000000-0005-0000-0000-00008B180000}"/>
    <cellStyle name="Comma 6 2 6 2 2 3 3" xfId="25778" xr:uid="{00000000-0005-0000-0000-00008C180000}"/>
    <cellStyle name="Comma 6 2 6 2 2 4" xfId="21682" xr:uid="{00000000-0005-0000-0000-00008D180000}"/>
    <cellStyle name="Comma 6 2 6 2 2 5" xfId="24867" xr:uid="{00000000-0005-0000-0000-00008E180000}"/>
    <cellStyle name="Comma 6 2 6 2 3" xfId="1546" xr:uid="{00000000-0005-0000-0000-00008F180000}"/>
    <cellStyle name="Comma 6 2 6 2 3 2" xfId="18661" xr:uid="{00000000-0005-0000-0000-000090180000}"/>
    <cellStyle name="Comma 6 2 6 2 3 2 2" xfId="23951" xr:uid="{00000000-0005-0000-0000-000091180000}"/>
    <cellStyle name="Comma 6 2 6 2 3 2 3" xfId="27136" xr:uid="{00000000-0005-0000-0000-000092180000}"/>
    <cellStyle name="Comma 6 2 6 2 3 3" xfId="12075" xr:uid="{00000000-0005-0000-0000-000093180000}"/>
    <cellStyle name="Comma 6 2 6 2 3 3 2" xfId="22753" xr:uid="{00000000-0005-0000-0000-000094180000}"/>
    <cellStyle name="Comma 6 2 6 2 3 3 3" xfId="25938" xr:uid="{00000000-0005-0000-0000-000095180000}"/>
    <cellStyle name="Comma 6 2 6 2 3 4" xfId="21683" xr:uid="{00000000-0005-0000-0000-000096180000}"/>
    <cellStyle name="Comma 6 2 6 2 3 5" xfId="24868" xr:uid="{00000000-0005-0000-0000-000097180000}"/>
    <cellStyle name="Comma 6 2 6 2 4" xfId="1547" xr:uid="{00000000-0005-0000-0000-000098180000}"/>
    <cellStyle name="Comma 6 2 6 2 4 2" xfId="19962" xr:uid="{00000000-0005-0000-0000-000099180000}"/>
    <cellStyle name="Comma 6 2 6 2 4 2 2" xfId="24088" xr:uid="{00000000-0005-0000-0000-00009A180000}"/>
    <cellStyle name="Comma 6 2 6 2 4 2 3" xfId="27273" xr:uid="{00000000-0005-0000-0000-00009B180000}"/>
    <cellStyle name="Comma 6 2 6 2 4 3" xfId="12316" xr:uid="{00000000-0005-0000-0000-00009C180000}"/>
    <cellStyle name="Comma 6 2 6 2 4 3 2" xfId="22993" xr:uid="{00000000-0005-0000-0000-00009D180000}"/>
    <cellStyle name="Comma 6 2 6 2 4 3 3" xfId="26178" xr:uid="{00000000-0005-0000-0000-00009E180000}"/>
    <cellStyle name="Comma 6 2 6 2 4 4" xfId="21684" xr:uid="{00000000-0005-0000-0000-00009F180000}"/>
    <cellStyle name="Comma 6 2 6 2 4 5" xfId="24869" xr:uid="{00000000-0005-0000-0000-0000A0180000}"/>
    <cellStyle name="Comma 6 2 6 2 5" xfId="1548" xr:uid="{00000000-0005-0000-0000-0000A1180000}"/>
    <cellStyle name="Comma 6 2 6 2 5 2" xfId="12476" xr:uid="{00000000-0005-0000-0000-0000A2180000}"/>
    <cellStyle name="Comma 6 2 6 2 5 2 2" xfId="23153" xr:uid="{00000000-0005-0000-0000-0000A3180000}"/>
    <cellStyle name="Comma 6 2 6 2 5 2 3" xfId="26338" xr:uid="{00000000-0005-0000-0000-0000A4180000}"/>
    <cellStyle name="Comma 6 2 6 2 5 3" xfId="21685" xr:uid="{00000000-0005-0000-0000-0000A5180000}"/>
    <cellStyle name="Comma 6 2 6 2 5 4" xfId="24870" xr:uid="{00000000-0005-0000-0000-0000A6180000}"/>
    <cellStyle name="Comma 6 2 6 2 6" xfId="13610" xr:uid="{00000000-0005-0000-0000-0000A7180000}"/>
    <cellStyle name="Comma 6 2 6 2 6 2" xfId="23393" xr:uid="{00000000-0005-0000-0000-0000A8180000}"/>
    <cellStyle name="Comma 6 2 6 2 6 3" xfId="26578" xr:uid="{00000000-0005-0000-0000-0000A9180000}"/>
    <cellStyle name="Comma 6 2 6 2 7" xfId="11256" xr:uid="{00000000-0005-0000-0000-0000AA180000}"/>
    <cellStyle name="Comma 6 2 6 2 7 2" xfId="22424" xr:uid="{00000000-0005-0000-0000-0000AB180000}"/>
    <cellStyle name="Comma 6 2 6 2 7 3" xfId="25609" xr:uid="{00000000-0005-0000-0000-0000AC180000}"/>
    <cellStyle name="Comma 6 2 6 2 8" xfId="15157" xr:uid="{00000000-0005-0000-0000-0000AD180000}"/>
    <cellStyle name="Comma 6 2 6 2 8 2" xfId="23583" xr:uid="{00000000-0005-0000-0000-0000AE180000}"/>
    <cellStyle name="Comma 6 2 6 2 8 3" xfId="26768" xr:uid="{00000000-0005-0000-0000-0000AF180000}"/>
    <cellStyle name="Comma 6 2 6 2 9" xfId="10176" xr:uid="{00000000-0005-0000-0000-0000B0180000}"/>
    <cellStyle name="Comma 6 2 6 2 9 2" xfId="22195" xr:uid="{00000000-0005-0000-0000-0000B1180000}"/>
    <cellStyle name="Comma 6 2 6 2 9 3" xfId="25380" xr:uid="{00000000-0005-0000-0000-0000B2180000}"/>
    <cellStyle name="Comma 6 2 6 3" xfId="1549" xr:uid="{00000000-0005-0000-0000-0000B3180000}"/>
    <cellStyle name="Comma 6 2 6 3 2" xfId="1550" xr:uid="{00000000-0005-0000-0000-0000B4180000}"/>
    <cellStyle name="Comma 6 2 6 3 2 2" xfId="12205" xr:uid="{00000000-0005-0000-0000-0000B5180000}"/>
    <cellStyle name="Comma 6 2 6 3 2 2 2" xfId="22882" xr:uid="{00000000-0005-0000-0000-0000B6180000}"/>
    <cellStyle name="Comma 6 2 6 3 2 2 3" xfId="26067" xr:uid="{00000000-0005-0000-0000-0000B7180000}"/>
    <cellStyle name="Comma 6 2 6 3 2 3" xfId="21687" xr:uid="{00000000-0005-0000-0000-0000B8180000}"/>
    <cellStyle name="Comma 6 2 6 3 2 4" xfId="24872" xr:uid="{00000000-0005-0000-0000-0000B9180000}"/>
    <cellStyle name="Comma 6 2 6 3 3" xfId="1551" xr:uid="{00000000-0005-0000-0000-0000BA180000}"/>
    <cellStyle name="Comma 6 2 6 3 3 2" xfId="12525" xr:uid="{00000000-0005-0000-0000-0000BB180000}"/>
    <cellStyle name="Comma 6 2 6 3 3 2 2" xfId="23202" xr:uid="{00000000-0005-0000-0000-0000BC180000}"/>
    <cellStyle name="Comma 6 2 6 3 3 2 3" xfId="26387" xr:uid="{00000000-0005-0000-0000-0000BD180000}"/>
    <cellStyle name="Comma 6 2 6 3 3 3" xfId="21688" xr:uid="{00000000-0005-0000-0000-0000BE180000}"/>
    <cellStyle name="Comma 6 2 6 3 3 4" xfId="24873" xr:uid="{00000000-0005-0000-0000-0000BF180000}"/>
    <cellStyle name="Comma 6 2 6 3 4" xfId="16348" xr:uid="{00000000-0005-0000-0000-0000C0180000}"/>
    <cellStyle name="Comma 6 2 6 3 4 2" xfId="23680" xr:uid="{00000000-0005-0000-0000-0000C1180000}"/>
    <cellStyle name="Comma 6 2 6 3 4 3" xfId="26865" xr:uid="{00000000-0005-0000-0000-0000C2180000}"/>
    <cellStyle name="Comma 6 2 6 3 5" xfId="11804" xr:uid="{00000000-0005-0000-0000-0000C3180000}"/>
    <cellStyle name="Comma 6 2 6 3 5 2" xfId="22482" xr:uid="{00000000-0005-0000-0000-0000C4180000}"/>
    <cellStyle name="Comma 6 2 6 3 5 3" xfId="25667" xr:uid="{00000000-0005-0000-0000-0000C5180000}"/>
    <cellStyle name="Comma 6 2 6 3 6" xfId="21686" xr:uid="{00000000-0005-0000-0000-0000C6180000}"/>
    <cellStyle name="Comma 6 2 6 3 7" xfId="24871" xr:uid="{00000000-0005-0000-0000-0000C7180000}"/>
    <cellStyle name="Comma 6 2 6 4" xfId="1552" xr:uid="{00000000-0005-0000-0000-0000C8180000}"/>
    <cellStyle name="Comma 6 2 6 4 2" xfId="17871" xr:uid="{00000000-0005-0000-0000-0000C9180000}"/>
    <cellStyle name="Comma 6 2 6 4 2 2" xfId="23840" xr:uid="{00000000-0005-0000-0000-0000CA180000}"/>
    <cellStyle name="Comma 6 2 6 4 2 3" xfId="27025" xr:uid="{00000000-0005-0000-0000-0000CB180000}"/>
    <cellStyle name="Comma 6 2 6 4 3" xfId="11964" xr:uid="{00000000-0005-0000-0000-0000CC180000}"/>
    <cellStyle name="Comma 6 2 6 4 3 2" xfId="22642" xr:uid="{00000000-0005-0000-0000-0000CD180000}"/>
    <cellStyle name="Comma 6 2 6 4 3 3" xfId="25827" xr:uid="{00000000-0005-0000-0000-0000CE180000}"/>
    <cellStyle name="Comma 6 2 6 4 4" xfId="21689" xr:uid="{00000000-0005-0000-0000-0000CF180000}"/>
    <cellStyle name="Comma 6 2 6 4 5" xfId="24874" xr:uid="{00000000-0005-0000-0000-0000D0180000}"/>
    <cellStyle name="Comma 6 2 6 5" xfId="1553" xr:uid="{00000000-0005-0000-0000-0000D1180000}"/>
    <cellStyle name="Comma 6 2 6 5 2" xfId="19201" xr:uid="{00000000-0005-0000-0000-0000D2180000}"/>
    <cellStyle name="Comma 6 2 6 5 2 2" xfId="24008" xr:uid="{00000000-0005-0000-0000-0000D3180000}"/>
    <cellStyle name="Comma 6 2 6 5 2 3" xfId="27193" xr:uid="{00000000-0005-0000-0000-0000D4180000}"/>
    <cellStyle name="Comma 6 2 6 5 3" xfId="12156" xr:uid="{00000000-0005-0000-0000-0000D5180000}"/>
    <cellStyle name="Comma 6 2 6 5 3 2" xfId="22833" xr:uid="{00000000-0005-0000-0000-0000D6180000}"/>
    <cellStyle name="Comma 6 2 6 5 3 3" xfId="26018" xr:uid="{00000000-0005-0000-0000-0000D7180000}"/>
    <cellStyle name="Comma 6 2 6 5 4" xfId="21690" xr:uid="{00000000-0005-0000-0000-0000D8180000}"/>
    <cellStyle name="Comma 6 2 6 5 5" xfId="24875" xr:uid="{00000000-0005-0000-0000-0000D9180000}"/>
    <cellStyle name="Comma 6 2 6 6" xfId="1554" xr:uid="{00000000-0005-0000-0000-0000DA180000}"/>
    <cellStyle name="Comma 6 2 6 6 2" xfId="20459" xr:uid="{00000000-0005-0000-0000-0000DB180000}"/>
    <cellStyle name="Comma 6 2 6 6 2 2" xfId="24113" xr:uid="{00000000-0005-0000-0000-0000DC180000}"/>
    <cellStyle name="Comma 6 2 6 6 2 3" xfId="27298" xr:uid="{00000000-0005-0000-0000-0000DD180000}"/>
    <cellStyle name="Comma 6 2 6 6 3" xfId="12365" xr:uid="{00000000-0005-0000-0000-0000DE180000}"/>
    <cellStyle name="Comma 6 2 6 6 3 2" xfId="23042" xr:uid="{00000000-0005-0000-0000-0000DF180000}"/>
    <cellStyle name="Comma 6 2 6 6 3 3" xfId="26227" xr:uid="{00000000-0005-0000-0000-0000E0180000}"/>
    <cellStyle name="Comma 6 2 6 6 4" xfId="21691" xr:uid="{00000000-0005-0000-0000-0000E1180000}"/>
    <cellStyle name="Comma 6 2 6 6 5" xfId="24876" xr:uid="{00000000-0005-0000-0000-0000E2180000}"/>
    <cellStyle name="Comma 6 2 6 7" xfId="12820" xr:uid="{00000000-0005-0000-0000-0000E3180000}"/>
    <cellStyle name="Comma 6 2 6 7 2" xfId="23282" xr:uid="{00000000-0005-0000-0000-0000E4180000}"/>
    <cellStyle name="Comma 6 2 6 7 3" xfId="26467" xr:uid="{00000000-0005-0000-0000-0000E5180000}"/>
    <cellStyle name="Comma 6 2 6 8" xfId="10678" xr:uid="{00000000-0005-0000-0000-0000E6180000}"/>
    <cellStyle name="Comma 6 2 6 8 2" xfId="22287" xr:uid="{00000000-0005-0000-0000-0000E7180000}"/>
    <cellStyle name="Comma 6 2 6 8 3" xfId="25472" xr:uid="{00000000-0005-0000-0000-0000E8180000}"/>
    <cellStyle name="Comma 6 2 6 9" xfId="14357" xr:uid="{00000000-0005-0000-0000-0000E9180000}"/>
    <cellStyle name="Comma 6 2 6 9 2" xfId="23462" xr:uid="{00000000-0005-0000-0000-0000EA180000}"/>
    <cellStyle name="Comma 6 2 6 9 3" xfId="26647" xr:uid="{00000000-0005-0000-0000-0000EB180000}"/>
    <cellStyle name="Comma 6 2 7" xfId="164" xr:uid="{00000000-0005-0000-0000-0000EC180000}"/>
    <cellStyle name="Comma 6 2 7 10" xfId="21692" xr:uid="{00000000-0005-0000-0000-0000ED180000}"/>
    <cellStyle name="Comma 6 2 7 11" xfId="24877" xr:uid="{00000000-0005-0000-0000-0000EE180000}"/>
    <cellStyle name="Comma 6 2 7 2" xfId="1555" xr:uid="{00000000-0005-0000-0000-0000EF180000}"/>
    <cellStyle name="Comma 6 2 7 2 2" xfId="16873" xr:uid="{00000000-0005-0000-0000-0000F0180000}"/>
    <cellStyle name="Comma 6 2 7 2 2 2" xfId="23740" xr:uid="{00000000-0005-0000-0000-0000F1180000}"/>
    <cellStyle name="Comma 6 2 7 2 2 3" xfId="26925" xr:uid="{00000000-0005-0000-0000-0000F2180000}"/>
    <cellStyle name="Comma 6 2 7 2 3" xfId="11864" xr:uid="{00000000-0005-0000-0000-0000F3180000}"/>
    <cellStyle name="Comma 6 2 7 2 3 2" xfId="22542" xr:uid="{00000000-0005-0000-0000-0000F4180000}"/>
    <cellStyle name="Comma 6 2 7 2 3 3" xfId="25727" xr:uid="{00000000-0005-0000-0000-0000F5180000}"/>
    <cellStyle name="Comma 6 2 7 2 4" xfId="21693" xr:uid="{00000000-0005-0000-0000-0000F6180000}"/>
    <cellStyle name="Comma 6 2 7 2 5" xfId="24878" xr:uid="{00000000-0005-0000-0000-0000F7180000}"/>
    <cellStyle name="Comma 6 2 7 3" xfId="1556" xr:uid="{00000000-0005-0000-0000-0000F8180000}"/>
    <cellStyle name="Comma 6 2 7 3 2" xfId="18396" xr:uid="{00000000-0005-0000-0000-0000F9180000}"/>
    <cellStyle name="Comma 6 2 7 3 2 2" xfId="23900" xr:uid="{00000000-0005-0000-0000-0000FA180000}"/>
    <cellStyle name="Comma 6 2 7 3 2 3" xfId="27085" xr:uid="{00000000-0005-0000-0000-0000FB180000}"/>
    <cellStyle name="Comma 6 2 7 3 3" xfId="12024" xr:uid="{00000000-0005-0000-0000-0000FC180000}"/>
    <cellStyle name="Comma 6 2 7 3 3 2" xfId="22702" xr:uid="{00000000-0005-0000-0000-0000FD180000}"/>
    <cellStyle name="Comma 6 2 7 3 3 3" xfId="25887" xr:uid="{00000000-0005-0000-0000-0000FE180000}"/>
    <cellStyle name="Comma 6 2 7 3 4" xfId="21694" xr:uid="{00000000-0005-0000-0000-0000FF180000}"/>
    <cellStyle name="Comma 6 2 7 3 5" xfId="24879" xr:uid="{00000000-0005-0000-0000-000000190000}"/>
    <cellStyle name="Comma 6 2 7 4" xfId="1557" xr:uid="{00000000-0005-0000-0000-000001190000}"/>
    <cellStyle name="Comma 6 2 7 4 2" xfId="19697" xr:uid="{00000000-0005-0000-0000-000002190000}"/>
    <cellStyle name="Comma 6 2 7 4 2 2" xfId="24037" xr:uid="{00000000-0005-0000-0000-000003190000}"/>
    <cellStyle name="Comma 6 2 7 4 2 3" xfId="27222" xr:uid="{00000000-0005-0000-0000-000004190000}"/>
    <cellStyle name="Comma 6 2 7 4 3" xfId="12265" xr:uid="{00000000-0005-0000-0000-000005190000}"/>
    <cellStyle name="Comma 6 2 7 4 3 2" xfId="22942" xr:uid="{00000000-0005-0000-0000-000006190000}"/>
    <cellStyle name="Comma 6 2 7 4 3 3" xfId="26127" xr:uid="{00000000-0005-0000-0000-000007190000}"/>
    <cellStyle name="Comma 6 2 7 4 4" xfId="21695" xr:uid="{00000000-0005-0000-0000-000008190000}"/>
    <cellStyle name="Comma 6 2 7 4 5" xfId="24880" xr:uid="{00000000-0005-0000-0000-000009190000}"/>
    <cellStyle name="Comma 6 2 7 5" xfId="1558" xr:uid="{00000000-0005-0000-0000-00000A190000}"/>
    <cellStyle name="Comma 6 2 7 5 2" xfId="12425" xr:uid="{00000000-0005-0000-0000-00000B190000}"/>
    <cellStyle name="Comma 6 2 7 5 2 2" xfId="23102" xr:uid="{00000000-0005-0000-0000-00000C190000}"/>
    <cellStyle name="Comma 6 2 7 5 2 3" xfId="26287" xr:uid="{00000000-0005-0000-0000-00000D190000}"/>
    <cellStyle name="Comma 6 2 7 5 3" xfId="21696" xr:uid="{00000000-0005-0000-0000-00000E190000}"/>
    <cellStyle name="Comma 6 2 7 5 4" xfId="24881" xr:uid="{00000000-0005-0000-0000-00000F190000}"/>
    <cellStyle name="Comma 6 2 7 6" xfId="13345" xr:uid="{00000000-0005-0000-0000-000010190000}"/>
    <cellStyle name="Comma 6 2 7 6 2" xfId="23342" xr:uid="{00000000-0005-0000-0000-000011190000}"/>
    <cellStyle name="Comma 6 2 7 6 3" xfId="26527" xr:uid="{00000000-0005-0000-0000-000012190000}"/>
    <cellStyle name="Comma 6 2 7 7" xfId="10920" xr:uid="{00000000-0005-0000-0000-000013190000}"/>
    <cellStyle name="Comma 6 2 7 7 2" xfId="22317" xr:uid="{00000000-0005-0000-0000-000014190000}"/>
    <cellStyle name="Comma 6 2 7 7 3" xfId="25502" xr:uid="{00000000-0005-0000-0000-000015190000}"/>
    <cellStyle name="Comma 6 2 7 8" xfId="14892" xr:uid="{00000000-0005-0000-0000-000016190000}"/>
    <cellStyle name="Comma 6 2 7 8 2" xfId="23532" xr:uid="{00000000-0005-0000-0000-000017190000}"/>
    <cellStyle name="Comma 6 2 7 8 3" xfId="26717" xr:uid="{00000000-0005-0000-0000-000018190000}"/>
    <cellStyle name="Comma 6 2 7 9" xfId="10125" xr:uid="{00000000-0005-0000-0000-000019190000}"/>
    <cellStyle name="Comma 6 2 7 9 2" xfId="22144" xr:uid="{00000000-0005-0000-0000-00001A190000}"/>
    <cellStyle name="Comma 6 2 7 9 3" xfId="25329" xr:uid="{00000000-0005-0000-0000-00001B190000}"/>
    <cellStyle name="Comma 6 2 8" xfId="1559" xr:uid="{00000000-0005-0000-0000-00001C190000}"/>
    <cellStyle name="Comma 6 2 8 2" xfId="1560" xr:uid="{00000000-0005-0000-0000-00001D190000}"/>
    <cellStyle name="Comma 6 2 8 2 2" xfId="12185" xr:uid="{00000000-0005-0000-0000-00001E190000}"/>
    <cellStyle name="Comma 6 2 8 2 2 2" xfId="22862" xr:uid="{00000000-0005-0000-0000-00001F190000}"/>
    <cellStyle name="Comma 6 2 8 2 2 3" xfId="26047" xr:uid="{00000000-0005-0000-0000-000020190000}"/>
    <cellStyle name="Comma 6 2 8 2 3" xfId="21698" xr:uid="{00000000-0005-0000-0000-000021190000}"/>
    <cellStyle name="Comma 6 2 8 2 4" xfId="24883" xr:uid="{00000000-0005-0000-0000-000022190000}"/>
    <cellStyle name="Comma 6 2 8 3" xfId="1561" xr:uid="{00000000-0005-0000-0000-000023190000}"/>
    <cellStyle name="Comma 6 2 8 3 2" xfId="12505" xr:uid="{00000000-0005-0000-0000-000024190000}"/>
    <cellStyle name="Comma 6 2 8 3 2 2" xfId="23182" xr:uid="{00000000-0005-0000-0000-000025190000}"/>
    <cellStyle name="Comma 6 2 8 3 2 3" xfId="26367" xr:uid="{00000000-0005-0000-0000-000026190000}"/>
    <cellStyle name="Comma 6 2 8 3 3" xfId="21699" xr:uid="{00000000-0005-0000-0000-000027190000}"/>
    <cellStyle name="Comma 6 2 8 3 4" xfId="24884" xr:uid="{00000000-0005-0000-0000-000028190000}"/>
    <cellStyle name="Comma 6 2 8 4" xfId="15650" xr:uid="{00000000-0005-0000-0000-000029190000}"/>
    <cellStyle name="Comma 6 2 8 4 2" xfId="23606" xr:uid="{00000000-0005-0000-0000-00002A190000}"/>
    <cellStyle name="Comma 6 2 8 4 3" xfId="26791" xr:uid="{00000000-0005-0000-0000-00002B190000}"/>
    <cellStyle name="Comma 6 2 8 5" xfId="11153" xr:uid="{00000000-0005-0000-0000-00002C190000}"/>
    <cellStyle name="Comma 6 2 8 5 2" xfId="22335" xr:uid="{00000000-0005-0000-0000-00002D190000}"/>
    <cellStyle name="Comma 6 2 8 5 3" xfId="25520" xr:uid="{00000000-0005-0000-0000-00002E190000}"/>
    <cellStyle name="Comma 6 2 8 6" xfId="21697" xr:uid="{00000000-0005-0000-0000-00002F190000}"/>
    <cellStyle name="Comma 6 2 8 7" xfId="24882" xr:uid="{00000000-0005-0000-0000-000030190000}"/>
    <cellStyle name="Comma 6 2 9" xfId="1562" xr:uid="{00000000-0005-0000-0000-000031190000}"/>
    <cellStyle name="Comma 6 2 9 2" xfId="15878" xr:uid="{00000000-0005-0000-0000-000032190000}"/>
    <cellStyle name="Comma 6 2 9 2 2" xfId="23636" xr:uid="{00000000-0005-0000-0000-000033190000}"/>
    <cellStyle name="Comma 6 2 9 2 3" xfId="26821" xr:uid="{00000000-0005-0000-0000-000034190000}"/>
    <cellStyle name="Comma 6 2 9 3" xfId="11197" xr:uid="{00000000-0005-0000-0000-000035190000}"/>
    <cellStyle name="Comma 6 2 9 3 2" xfId="22365" xr:uid="{00000000-0005-0000-0000-000036190000}"/>
    <cellStyle name="Comma 6 2 9 3 3" xfId="25550" xr:uid="{00000000-0005-0000-0000-000037190000}"/>
    <cellStyle name="Comma 6 2 9 4" xfId="21700" xr:uid="{00000000-0005-0000-0000-000038190000}"/>
    <cellStyle name="Comma 6 2 9 5" xfId="24885" xr:uid="{00000000-0005-0000-0000-000039190000}"/>
    <cellStyle name="Comma 6 20" xfId="24185" xr:uid="{00000000-0005-0000-0000-00003A190000}"/>
    <cellStyle name="Comma 6 3" xfId="165" xr:uid="{00000000-0005-0000-0000-00003B190000}"/>
    <cellStyle name="Comma 6 3 10" xfId="1563" xr:uid="{00000000-0005-0000-0000-00003C190000}"/>
    <cellStyle name="Comma 6 3 10 2" xfId="17643" xr:uid="{00000000-0005-0000-0000-00003D190000}"/>
    <cellStyle name="Comma 6 3 10 2 2" xfId="23828" xr:uid="{00000000-0005-0000-0000-00003E190000}"/>
    <cellStyle name="Comma 6 3 10 2 3" xfId="27013" xr:uid="{00000000-0005-0000-0000-00003F190000}"/>
    <cellStyle name="Comma 6 3 10 3" xfId="11952" xr:uid="{00000000-0005-0000-0000-000040190000}"/>
    <cellStyle name="Comma 6 3 10 3 2" xfId="22630" xr:uid="{00000000-0005-0000-0000-000041190000}"/>
    <cellStyle name="Comma 6 3 10 3 3" xfId="25815" xr:uid="{00000000-0005-0000-0000-000042190000}"/>
    <cellStyle name="Comma 6 3 10 4" xfId="21701" xr:uid="{00000000-0005-0000-0000-000043190000}"/>
    <cellStyle name="Comma 6 3 10 5" xfId="24886" xr:uid="{00000000-0005-0000-0000-000044190000}"/>
    <cellStyle name="Comma 6 3 11" xfId="1564" xr:uid="{00000000-0005-0000-0000-000045190000}"/>
    <cellStyle name="Comma 6 3 11 2" xfId="12113" xr:uid="{00000000-0005-0000-0000-000046190000}"/>
    <cellStyle name="Comma 6 3 11 2 2" xfId="22790" xr:uid="{00000000-0005-0000-0000-000047190000}"/>
    <cellStyle name="Comma 6 3 11 2 3" xfId="25975" xr:uid="{00000000-0005-0000-0000-000048190000}"/>
    <cellStyle name="Comma 6 3 11 3" xfId="21702" xr:uid="{00000000-0005-0000-0000-000049190000}"/>
    <cellStyle name="Comma 6 3 11 4" xfId="24887" xr:uid="{00000000-0005-0000-0000-00004A190000}"/>
    <cellStyle name="Comma 6 3 12" xfId="1565" xr:uid="{00000000-0005-0000-0000-00004B190000}"/>
    <cellStyle name="Comma 6 3 12 2" xfId="12353" xr:uid="{00000000-0005-0000-0000-00004C190000}"/>
    <cellStyle name="Comma 6 3 12 2 2" xfId="23030" xr:uid="{00000000-0005-0000-0000-00004D190000}"/>
    <cellStyle name="Comma 6 3 12 2 3" xfId="26215" xr:uid="{00000000-0005-0000-0000-00004E190000}"/>
    <cellStyle name="Comma 6 3 12 3" xfId="21703" xr:uid="{00000000-0005-0000-0000-00004F190000}"/>
    <cellStyle name="Comma 6 3 12 4" xfId="24888" xr:uid="{00000000-0005-0000-0000-000050190000}"/>
    <cellStyle name="Comma 6 3 13" xfId="12593" xr:uid="{00000000-0005-0000-0000-000051190000}"/>
    <cellStyle name="Comma 6 3 13 2" xfId="23270" xr:uid="{00000000-0005-0000-0000-000052190000}"/>
    <cellStyle name="Comma 6 3 13 3" xfId="26455" xr:uid="{00000000-0005-0000-0000-000053190000}"/>
    <cellStyle name="Comma 6 3 14" xfId="10215" xr:uid="{00000000-0005-0000-0000-000054190000}"/>
    <cellStyle name="Comma 6 3 14 2" xfId="22250" xr:uid="{00000000-0005-0000-0000-000055190000}"/>
    <cellStyle name="Comma 6 3 14 3" xfId="25435" xr:uid="{00000000-0005-0000-0000-000056190000}"/>
    <cellStyle name="Comma 6 3 15" xfId="14127" xr:uid="{00000000-0005-0000-0000-000057190000}"/>
    <cellStyle name="Comma 6 3 15 2" xfId="23447" xr:uid="{00000000-0005-0000-0000-000058190000}"/>
    <cellStyle name="Comma 6 3 15 3" xfId="26632" xr:uid="{00000000-0005-0000-0000-000059190000}"/>
    <cellStyle name="Comma 6 3 16" xfId="10040" xr:uid="{00000000-0005-0000-0000-00005A190000}"/>
    <cellStyle name="Comma 6 3 16 2" xfId="22059" xr:uid="{00000000-0005-0000-0000-00005B190000}"/>
    <cellStyle name="Comma 6 3 16 3" xfId="25244" xr:uid="{00000000-0005-0000-0000-00005C190000}"/>
    <cellStyle name="Comma 6 3 17" xfId="21005" xr:uid="{00000000-0005-0000-0000-00005D190000}"/>
    <cellStyle name="Comma 6 3 18" xfId="24190" xr:uid="{00000000-0005-0000-0000-00005E190000}"/>
    <cellStyle name="Comma 6 3 2" xfId="166" xr:uid="{00000000-0005-0000-0000-00005F190000}"/>
    <cellStyle name="Comma 6 3 2 10" xfId="1566" xr:uid="{00000000-0005-0000-0000-000060190000}"/>
    <cellStyle name="Comma 6 3 2 10 2" xfId="12114" xr:uid="{00000000-0005-0000-0000-000061190000}"/>
    <cellStyle name="Comma 6 3 2 10 2 2" xfId="22791" xr:uid="{00000000-0005-0000-0000-000062190000}"/>
    <cellStyle name="Comma 6 3 2 10 2 3" xfId="25976" xr:uid="{00000000-0005-0000-0000-000063190000}"/>
    <cellStyle name="Comma 6 3 2 10 3" xfId="21704" xr:uid="{00000000-0005-0000-0000-000064190000}"/>
    <cellStyle name="Comma 6 3 2 10 4" xfId="24889" xr:uid="{00000000-0005-0000-0000-000065190000}"/>
    <cellStyle name="Comma 6 3 2 11" xfId="1567" xr:uid="{00000000-0005-0000-0000-000066190000}"/>
    <cellStyle name="Comma 6 3 2 11 2" xfId="12354" xr:uid="{00000000-0005-0000-0000-000067190000}"/>
    <cellStyle name="Comma 6 3 2 11 2 2" xfId="23031" xr:uid="{00000000-0005-0000-0000-000068190000}"/>
    <cellStyle name="Comma 6 3 2 11 2 3" xfId="26216" xr:uid="{00000000-0005-0000-0000-000069190000}"/>
    <cellStyle name="Comma 6 3 2 11 3" xfId="21705" xr:uid="{00000000-0005-0000-0000-00006A190000}"/>
    <cellStyle name="Comma 6 3 2 11 4" xfId="24890" xr:uid="{00000000-0005-0000-0000-00006B190000}"/>
    <cellStyle name="Comma 6 3 2 12" xfId="12594" xr:uid="{00000000-0005-0000-0000-00006C190000}"/>
    <cellStyle name="Comma 6 3 2 12 2" xfId="23271" xr:uid="{00000000-0005-0000-0000-00006D190000}"/>
    <cellStyle name="Comma 6 3 2 12 3" xfId="26456" xr:uid="{00000000-0005-0000-0000-00006E190000}"/>
    <cellStyle name="Comma 6 3 2 13" xfId="10216" xr:uid="{00000000-0005-0000-0000-00006F190000}"/>
    <cellStyle name="Comma 6 3 2 13 2" xfId="22251" xr:uid="{00000000-0005-0000-0000-000070190000}"/>
    <cellStyle name="Comma 6 3 2 13 3" xfId="25436" xr:uid="{00000000-0005-0000-0000-000071190000}"/>
    <cellStyle name="Comma 6 3 2 14" xfId="14128" xr:uid="{00000000-0005-0000-0000-000072190000}"/>
    <cellStyle name="Comma 6 3 2 14 2" xfId="23448" xr:uid="{00000000-0005-0000-0000-000073190000}"/>
    <cellStyle name="Comma 6 3 2 14 3" xfId="26633" xr:uid="{00000000-0005-0000-0000-000074190000}"/>
    <cellStyle name="Comma 6 3 2 15" xfId="10041" xr:uid="{00000000-0005-0000-0000-000075190000}"/>
    <cellStyle name="Comma 6 3 2 15 2" xfId="22060" xr:uid="{00000000-0005-0000-0000-000076190000}"/>
    <cellStyle name="Comma 6 3 2 15 3" xfId="25245" xr:uid="{00000000-0005-0000-0000-000077190000}"/>
    <cellStyle name="Comma 6 3 2 16" xfId="21006" xr:uid="{00000000-0005-0000-0000-000078190000}"/>
    <cellStyle name="Comma 6 3 2 17" xfId="24191" xr:uid="{00000000-0005-0000-0000-000079190000}"/>
    <cellStyle name="Comma 6 3 2 2" xfId="167" xr:uid="{00000000-0005-0000-0000-00007A190000}"/>
    <cellStyle name="Comma 6 3 2 2 10" xfId="1568" xr:uid="{00000000-0005-0000-0000-00007B190000}"/>
    <cellStyle name="Comma 6 3 2 2 10 2" xfId="12355" xr:uid="{00000000-0005-0000-0000-00007C190000}"/>
    <cellStyle name="Comma 6 3 2 2 10 2 2" xfId="23032" xr:uid="{00000000-0005-0000-0000-00007D190000}"/>
    <cellStyle name="Comma 6 3 2 2 10 2 3" xfId="26217" xr:uid="{00000000-0005-0000-0000-00007E190000}"/>
    <cellStyle name="Comma 6 3 2 2 10 3" xfId="21706" xr:uid="{00000000-0005-0000-0000-00007F190000}"/>
    <cellStyle name="Comma 6 3 2 2 10 4" xfId="24891" xr:uid="{00000000-0005-0000-0000-000080190000}"/>
    <cellStyle name="Comma 6 3 2 2 11" xfId="12595" xr:uid="{00000000-0005-0000-0000-000081190000}"/>
    <cellStyle name="Comma 6 3 2 2 11 2" xfId="23272" xr:uid="{00000000-0005-0000-0000-000082190000}"/>
    <cellStyle name="Comma 6 3 2 2 11 3" xfId="26457" xr:uid="{00000000-0005-0000-0000-000083190000}"/>
    <cellStyle name="Comma 6 3 2 2 12" xfId="10217" xr:uid="{00000000-0005-0000-0000-000084190000}"/>
    <cellStyle name="Comma 6 3 2 2 12 2" xfId="22252" xr:uid="{00000000-0005-0000-0000-000085190000}"/>
    <cellStyle name="Comma 6 3 2 2 12 3" xfId="25437" xr:uid="{00000000-0005-0000-0000-000086190000}"/>
    <cellStyle name="Comma 6 3 2 2 13" xfId="14129" xr:uid="{00000000-0005-0000-0000-000087190000}"/>
    <cellStyle name="Comma 6 3 2 2 13 2" xfId="23449" xr:uid="{00000000-0005-0000-0000-000088190000}"/>
    <cellStyle name="Comma 6 3 2 2 13 3" xfId="26634" xr:uid="{00000000-0005-0000-0000-000089190000}"/>
    <cellStyle name="Comma 6 3 2 2 14" xfId="10042" xr:uid="{00000000-0005-0000-0000-00008A190000}"/>
    <cellStyle name="Comma 6 3 2 2 14 2" xfId="22061" xr:uid="{00000000-0005-0000-0000-00008B190000}"/>
    <cellStyle name="Comma 6 3 2 2 14 3" xfId="25246" xr:uid="{00000000-0005-0000-0000-00008C190000}"/>
    <cellStyle name="Comma 6 3 2 2 15" xfId="21033" xr:uid="{00000000-0005-0000-0000-00008D190000}"/>
    <cellStyle name="Comma 6 3 2 2 16" xfId="24218" xr:uid="{00000000-0005-0000-0000-00008E190000}"/>
    <cellStyle name="Comma 6 3 2 2 2" xfId="168" xr:uid="{00000000-0005-0000-0000-00008F190000}"/>
    <cellStyle name="Comma 6 3 2 2 2 10" xfId="10109" xr:uid="{00000000-0005-0000-0000-000090190000}"/>
    <cellStyle name="Comma 6 3 2 2 2 10 2" xfId="22128" xr:uid="{00000000-0005-0000-0000-000091190000}"/>
    <cellStyle name="Comma 6 3 2 2 2 10 3" xfId="25313" xr:uid="{00000000-0005-0000-0000-000092190000}"/>
    <cellStyle name="Comma 6 3 2 2 2 11" xfId="21058" xr:uid="{00000000-0005-0000-0000-000093190000}"/>
    <cellStyle name="Comma 6 3 2 2 2 12" xfId="24243" xr:uid="{00000000-0005-0000-0000-000094190000}"/>
    <cellStyle name="Comma 6 3 2 2 2 2" xfId="169" xr:uid="{00000000-0005-0000-0000-000095190000}"/>
    <cellStyle name="Comma 6 3 2 2 2 2 10" xfId="21707" xr:uid="{00000000-0005-0000-0000-000096190000}"/>
    <cellStyle name="Comma 6 3 2 2 2 2 11" xfId="24892" xr:uid="{00000000-0005-0000-0000-000097190000}"/>
    <cellStyle name="Comma 6 3 2 2 2 2 2" xfId="1569" xr:uid="{00000000-0005-0000-0000-000098190000}"/>
    <cellStyle name="Comma 6 3 2 2 2 2 2 2" xfId="17139" xr:uid="{00000000-0005-0000-0000-000099190000}"/>
    <cellStyle name="Comma 6 3 2 2 2 2 2 2 2" xfId="23792" xr:uid="{00000000-0005-0000-0000-00009A190000}"/>
    <cellStyle name="Comma 6 3 2 2 2 2 2 2 3" xfId="26977" xr:uid="{00000000-0005-0000-0000-00009B190000}"/>
    <cellStyle name="Comma 6 3 2 2 2 2 2 3" xfId="11916" xr:uid="{00000000-0005-0000-0000-00009C190000}"/>
    <cellStyle name="Comma 6 3 2 2 2 2 2 3 2" xfId="22594" xr:uid="{00000000-0005-0000-0000-00009D190000}"/>
    <cellStyle name="Comma 6 3 2 2 2 2 2 3 3" xfId="25779" xr:uid="{00000000-0005-0000-0000-00009E190000}"/>
    <cellStyle name="Comma 6 3 2 2 2 2 2 4" xfId="21708" xr:uid="{00000000-0005-0000-0000-00009F190000}"/>
    <cellStyle name="Comma 6 3 2 2 2 2 2 5" xfId="24893" xr:uid="{00000000-0005-0000-0000-0000A0190000}"/>
    <cellStyle name="Comma 6 3 2 2 2 2 3" xfId="1570" xr:uid="{00000000-0005-0000-0000-0000A1190000}"/>
    <cellStyle name="Comma 6 3 2 2 2 2 3 2" xfId="18662" xr:uid="{00000000-0005-0000-0000-0000A2190000}"/>
    <cellStyle name="Comma 6 3 2 2 2 2 3 2 2" xfId="23952" xr:uid="{00000000-0005-0000-0000-0000A3190000}"/>
    <cellStyle name="Comma 6 3 2 2 2 2 3 2 3" xfId="27137" xr:uid="{00000000-0005-0000-0000-0000A4190000}"/>
    <cellStyle name="Comma 6 3 2 2 2 2 3 3" xfId="12076" xr:uid="{00000000-0005-0000-0000-0000A5190000}"/>
    <cellStyle name="Comma 6 3 2 2 2 2 3 3 2" xfId="22754" xr:uid="{00000000-0005-0000-0000-0000A6190000}"/>
    <cellStyle name="Comma 6 3 2 2 2 2 3 3 3" xfId="25939" xr:uid="{00000000-0005-0000-0000-0000A7190000}"/>
    <cellStyle name="Comma 6 3 2 2 2 2 3 4" xfId="21709" xr:uid="{00000000-0005-0000-0000-0000A8190000}"/>
    <cellStyle name="Comma 6 3 2 2 2 2 3 5" xfId="24894" xr:uid="{00000000-0005-0000-0000-0000A9190000}"/>
    <cellStyle name="Comma 6 3 2 2 2 2 4" xfId="1571" xr:uid="{00000000-0005-0000-0000-0000AA190000}"/>
    <cellStyle name="Comma 6 3 2 2 2 2 4 2" xfId="19963" xr:uid="{00000000-0005-0000-0000-0000AB190000}"/>
    <cellStyle name="Comma 6 3 2 2 2 2 4 2 2" xfId="24089" xr:uid="{00000000-0005-0000-0000-0000AC190000}"/>
    <cellStyle name="Comma 6 3 2 2 2 2 4 2 3" xfId="27274" xr:uid="{00000000-0005-0000-0000-0000AD190000}"/>
    <cellStyle name="Comma 6 3 2 2 2 2 4 3" xfId="12317" xr:uid="{00000000-0005-0000-0000-0000AE190000}"/>
    <cellStyle name="Comma 6 3 2 2 2 2 4 3 2" xfId="22994" xr:uid="{00000000-0005-0000-0000-0000AF190000}"/>
    <cellStyle name="Comma 6 3 2 2 2 2 4 3 3" xfId="26179" xr:uid="{00000000-0005-0000-0000-0000B0190000}"/>
    <cellStyle name="Comma 6 3 2 2 2 2 4 4" xfId="21710" xr:uid="{00000000-0005-0000-0000-0000B1190000}"/>
    <cellStyle name="Comma 6 3 2 2 2 2 4 5" xfId="24895" xr:uid="{00000000-0005-0000-0000-0000B2190000}"/>
    <cellStyle name="Comma 6 3 2 2 2 2 5" xfId="1572" xr:uid="{00000000-0005-0000-0000-0000B3190000}"/>
    <cellStyle name="Comma 6 3 2 2 2 2 5 2" xfId="12477" xr:uid="{00000000-0005-0000-0000-0000B4190000}"/>
    <cellStyle name="Comma 6 3 2 2 2 2 5 2 2" xfId="23154" xr:uid="{00000000-0005-0000-0000-0000B5190000}"/>
    <cellStyle name="Comma 6 3 2 2 2 2 5 2 3" xfId="26339" xr:uid="{00000000-0005-0000-0000-0000B6190000}"/>
    <cellStyle name="Comma 6 3 2 2 2 2 5 3" xfId="21711" xr:uid="{00000000-0005-0000-0000-0000B7190000}"/>
    <cellStyle name="Comma 6 3 2 2 2 2 5 4" xfId="24896" xr:uid="{00000000-0005-0000-0000-0000B8190000}"/>
    <cellStyle name="Comma 6 3 2 2 2 2 6" xfId="13611" xr:uid="{00000000-0005-0000-0000-0000B9190000}"/>
    <cellStyle name="Comma 6 3 2 2 2 2 6 2" xfId="23394" xr:uid="{00000000-0005-0000-0000-0000BA190000}"/>
    <cellStyle name="Comma 6 3 2 2 2 2 6 3" xfId="26579" xr:uid="{00000000-0005-0000-0000-0000BB190000}"/>
    <cellStyle name="Comma 6 3 2 2 2 2 7" xfId="11257" xr:uid="{00000000-0005-0000-0000-0000BC190000}"/>
    <cellStyle name="Comma 6 3 2 2 2 2 7 2" xfId="22425" xr:uid="{00000000-0005-0000-0000-0000BD190000}"/>
    <cellStyle name="Comma 6 3 2 2 2 2 7 3" xfId="25610" xr:uid="{00000000-0005-0000-0000-0000BE190000}"/>
    <cellStyle name="Comma 6 3 2 2 2 2 8" xfId="15158" xr:uid="{00000000-0005-0000-0000-0000BF190000}"/>
    <cellStyle name="Comma 6 3 2 2 2 2 8 2" xfId="23584" xr:uid="{00000000-0005-0000-0000-0000C0190000}"/>
    <cellStyle name="Comma 6 3 2 2 2 2 8 3" xfId="26769" xr:uid="{00000000-0005-0000-0000-0000C1190000}"/>
    <cellStyle name="Comma 6 3 2 2 2 2 9" xfId="10177" xr:uid="{00000000-0005-0000-0000-0000C2190000}"/>
    <cellStyle name="Comma 6 3 2 2 2 2 9 2" xfId="22196" xr:uid="{00000000-0005-0000-0000-0000C3190000}"/>
    <cellStyle name="Comma 6 3 2 2 2 2 9 3" xfId="25381" xr:uid="{00000000-0005-0000-0000-0000C4190000}"/>
    <cellStyle name="Comma 6 3 2 2 2 3" xfId="1573" xr:uid="{00000000-0005-0000-0000-0000C5190000}"/>
    <cellStyle name="Comma 6 3 2 2 2 3 2" xfId="1574" xr:uid="{00000000-0005-0000-0000-0000C6190000}"/>
    <cellStyle name="Comma 6 3 2 2 2 3 2 2" xfId="12250" xr:uid="{00000000-0005-0000-0000-0000C7190000}"/>
    <cellStyle name="Comma 6 3 2 2 2 3 2 2 2" xfId="22927" xr:uid="{00000000-0005-0000-0000-0000C8190000}"/>
    <cellStyle name="Comma 6 3 2 2 2 3 2 2 3" xfId="26112" xr:uid="{00000000-0005-0000-0000-0000C9190000}"/>
    <cellStyle name="Comma 6 3 2 2 2 3 2 3" xfId="21713" xr:uid="{00000000-0005-0000-0000-0000CA190000}"/>
    <cellStyle name="Comma 6 3 2 2 2 3 2 4" xfId="24898" xr:uid="{00000000-0005-0000-0000-0000CB190000}"/>
    <cellStyle name="Comma 6 3 2 2 2 3 3" xfId="1575" xr:uid="{00000000-0005-0000-0000-0000CC190000}"/>
    <cellStyle name="Comma 6 3 2 2 2 3 3 2" xfId="12570" xr:uid="{00000000-0005-0000-0000-0000CD190000}"/>
    <cellStyle name="Comma 6 3 2 2 2 3 3 2 2" xfId="23247" xr:uid="{00000000-0005-0000-0000-0000CE190000}"/>
    <cellStyle name="Comma 6 3 2 2 2 3 3 2 3" xfId="26432" xr:uid="{00000000-0005-0000-0000-0000CF190000}"/>
    <cellStyle name="Comma 6 3 2 2 2 3 3 3" xfId="21714" xr:uid="{00000000-0005-0000-0000-0000D0190000}"/>
    <cellStyle name="Comma 6 3 2 2 2 3 3 4" xfId="24899" xr:uid="{00000000-0005-0000-0000-0000D1190000}"/>
    <cellStyle name="Comma 6 3 2 2 2 3 4" xfId="16822" xr:uid="{00000000-0005-0000-0000-0000D2190000}"/>
    <cellStyle name="Comma 6 3 2 2 2 3 4 2" xfId="23725" xr:uid="{00000000-0005-0000-0000-0000D3190000}"/>
    <cellStyle name="Comma 6 3 2 2 2 3 4 3" xfId="26910" xr:uid="{00000000-0005-0000-0000-0000D4190000}"/>
    <cellStyle name="Comma 6 3 2 2 2 3 5" xfId="11849" xr:uid="{00000000-0005-0000-0000-0000D5190000}"/>
    <cellStyle name="Comma 6 3 2 2 2 3 5 2" xfId="22527" xr:uid="{00000000-0005-0000-0000-0000D6190000}"/>
    <cellStyle name="Comma 6 3 2 2 2 3 5 3" xfId="25712" xr:uid="{00000000-0005-0000-0000-0000D7190000}"/>
    <cellStyle name="Comma 6 3 2 2 2 3 6" xfId="21712" xr:uid="{00000000-0005-0000-0000-0000D8190000}"/>
    <cellStyle name="Comma 6 3 2 2 2 3 7" xfId="24897" xr:uid="{00000000-0005-0000-0000-0000D9190000}"/>
    <cellStyle name="Comma 6 3 2 2 2 4" xfId="1576" xr:uid="{00000000-0005-0000-0000-0000DA190000}"/>
    <cellStyle name="Comma 6 3 2 2 2 4 2" xfId="18345" xr:uid="{00000000-0005-0000-0000-0000DB190000}"/>
    <cellStyle name="Comma 6 3 2 2 2 4 2 2" xfId="23885" xr:uid="{00000000-0005-0000-0000-0000DC190000}"/>
    <cellStyle name="Comma 6 3 2 2 2 4 2 3" xfId="27070" xr:uid="{00000000-0005-0000-0000-0000DD190000}"/>
    <cellStyle name="Comma 6 3 2 2 2 4 3" xfId="12009" xr:uid="{00000000-0005-0000-0000-0000DE190000}"/>
    <cellStyle name="Comma 6 3 2 2 2 4 3 2" xfId="22687" xr:uid="{00000000-0005-0000-0000-0000DF190000}"/>
    <cellStyle name="Comma 6 3 2 2 2 4 3 3" xfId="25872" xr:uid="{00000000-0005-0000-0000-0000E0190000}"/>
    <cellStyle name="Comma 6 3 2 2 2 4 4" xfId="21715" xr:uid="{00000000-0005-0000-0000-0000E1190000}"/>
    <cellStyle name="Comma 6 3 2 2 2 4 5" xfId="24900" xr:uid="{00000000-0005-0000-0000-0000E2190000}"/>
    <cellStyle name="Comma 6 3 2 2 2 5" xfId="1577" xr:uid="{00000000-0005-0000-0000-0000E3190000}"/>
    <cellStyle name="Comma 6 3 2 2 2 5 2" xfId="19202" xr:uid="{00000000-0005-0000-0000-0000E4190000}"/>
    <cellStyle name="Comma 6 3 2 2 2 5 2 2" xfId="24009" xr:uid="{00000000-0005-0000-0000-0000E5190000}"/>
    <cellStyle name="Comma 6 3 2 2 2 5 2 3" xfId="27194" xr:uid="{00000000-0005-0000-0000-0000E6190000}"/>
    <cellStyle name="Comma 6 3 2 2 2 5 3" xfId="12157" xr:uid="{00000000-0005-0000-0000-0000E7190000}"/>
    <cellStyle name="Comma 6 3 2 2 2 5 3 2" xfId="22834" xr:uid="{00000000-0005-0000-0000-0000E8190000}"/>
    <cellStyle name="Comma 6 3 2 2 2 5 3 3" xfId="26019" xr:uid="{00000000-0005-0000-0000-0000E9190000}"/>
    <cellStyle name="Comma 6 3 2 2 2 5 4" xfId="21716" xr:uid="{00000000-0005-0000-0000-0000EA190000}"/>
    <cellStyle name="Comma 6 3 2 2 2 5 5" xfId="24901" xr:uid="{00000000-0005-0000-0000-0000EB190000}"/>
    <cellStyle name="Comma 6 3 2 2 2 6" xfId="1578" xr:uid="{00000000-0005-0000-0000-0000EC190000}"/>
    <cellStyle name="Comma 6 3 2 2 2 6 2" xfId="20933" xr:uid="{00000000-0005-0000-0000-0000ED190000}"/>
    <cellStyle name="Comma 6 3 2 2 2 6 2 2" xfId="24158" xr:uid="{00000000-0005-0000-0000-0000EE190000}"/>
    <cellStyle name="Comma 6 3 2 2 2 6 2 3" xfId="27343" xr:uid="{00000000-0005-0000-0000-0000EF190000}"/>
    <cellStyle name="Comma 6 3 2 2 2 6 3" xfId="12410" xr:uid="{00000000-0005-0000-0000-0000F0190000}"/>
    <cellStyle name="Comma 6 3 2 2 2 6 3 2" xfId="23087" xr:uid="{00000000-0005-0000-0000-0000F1190000}"/>
    <cellStyle name="Comma 6 3 2 2 2 6 3 3" xfId="26272" xr:uid="{00000000-0005-0000-0000-0000F2190000}"/>
    <cellStyle name="Comma 6 3 2 2 2 6 4" xfId="21717" xr:uid="{00000000-0005-0000-0000-0000F3190000}"/>
    <cellStyle name="Comma 6 3 2 2 2 6 5" xfId="24902" xr:uid="{00000000-0005-0000-0000-0000F4190000}"/>
    <cellStyle name="Comma 6 3 2 2 2 7" xfId="13294" xr:uid="{00000000-0005-0000-0000-0000F5190000}"/>
    <cellStyle name="Comma 6 3 2 2 2 7 2" xfId="23327" xr:uid="{00000000-0005-0000-0000-0000F6190000}"/>
    <cellStyle name="Comma 6 3 2 2 2 7 3" xfId="26512" xr:uid="{00000000-0005-0000-0000-0000F7190000}"/>
    <cellStyle name="Comma 6 3 2 2 2 8" xfId="10648" xr:uid="{00000000-0005-0000-0000-0000F8190000}"/>
    <cellStyle name="Comma 6 3 2 2 2 8 2" xfId="22281" xr:uid="{00000000-0005-0000-0000-0000F9190000}"/>
    <cellStyle name="Comma 6 3 2 2 2 8 3" xfId="25466" xr:uid="{00000000-0005-0000-0000-0000FA190000}"/>
    <cellStyle name="Comma 6 3 2 2 2 9" xfId="14840" xr:uid="{00000000-0005-0000-0000-0000FB190000}"/>
    <cellStyle name="Comma 6 3 2 2 2 9 2" xfId="23516" xr:uid="{00000000-0005-0000-0000-0000FC190000}"/>
    <cellStyle name="Comma 6 3 2 2 2 9 3" xfId="26701" xr:uid="{00000000-0005-0000-0000-0000FD190000}"/>
    <cellStyle name="Comma 6 3 2 2 3" xfId="170" xr:uid="{00000000-0005-0000-0000-0000FE190000}"/>
    <cellStyle name="Comma 6 3 2 2 3 10" xfId="10084" xr:uid="{00000000-0005-0000-0000-0000FF190000}"/>
    <cellStyle name="Comma 6 3 2 2 3 10 2" xfId="22103" xr:uid="{00000000-0005-0000-0000-0000001A0000}"/>
    <cellStyle name="Comma 6 3 2 2 3 10 3" xfId="25288" xr:uid="{00000000-0005-0000-0000-0000011A0000}"/>
    <cellStyle name="Comma 6 3 2 2 3 11" xfId="21718" xr:uid="{00000000-0005-0000-0000-0000021A0000}"/>
    <cellStyle name="Comma 6 3 2 2 3 12" xfId="24903" xr:uid="{00000000-0005-0000-0000-0000031A0000}"/>
    <cellStyle name="Comma 6 3 2 2 3 2" xfId="1579" xr:uid="{00000000-0005-0000-0000-0000041A0000}"/>
    <cellStyle name="Comma 6 3 2 2 3 2 10" xfId="21719" xr:uid="{00000000-0005-0000-0000-0000051A0000}"/>
    <cellStyle name="Comma 6 3 2 2 3 2 11" xfId="24904" xr:uid="{00000000-0005-0000-0000-0000061A0000}"/>
    <cellStyle name="Comma 6 3 2 2 3 2 2" xfId="1580" xr:uid="{00000000-0005-0000-0000-0000071A0000}"/>
    <cellStyle name="Comma 6 3 2 2 3 2 2 2" xfId="17140" xr:uid="{00000000-0005-0000-0000-0000081A0000}"/>
    <cellStyle name="Comma 6 3 2 2 3 2 2 2 2" xfId="23793" xr:uid="{00000000-0005-0000-0000-0000091A0000}"/>
    <cellStyle name="Comma 6 3 2 2 3 2 2 2 3" xfId="26978" xr:uid="{00000000-0005-0000-0000-00000A1A0000}"/>
    <cellStyle name="Comma 6 3 2 2 3 2 2 3" xfId="11917" xr:uid="{00000000-0005-0000-0000-00000B1A0000}"/>
    <cellStyle name="Comma 6 3 2 2 3 2 2 3 2" xfId="22595" xr:uid="{00000000-0005-0000-0000-00000C1A0000}"/>
    <cellStyle name="Comma 6 3 2 2 3 2 2 3 3" xfId="25780" xr:uid="{00000000-0005-0000-0000-00000D1A0000}"/>
    <cellStyle name="Comma 6 3 2 2 3 2 2 4" xfId="21720" xr:uid="{00000000-0005-0000-0000-00000E1A0000}"/>
    <cellStyle name="Comma 6 3 2 2 3 2 2 5" xfId="24905" xr:uid="{00000000-0005-0000-0000-00000F1A0000}"/>
    <cellStyle name="Comma 6 3 2 2 3 2 3" xfId="1581" xr:uid="{00000000-0005-0000-0000-0000101A0000}"/>
    <cellStyle name="Comma 6 3 2 2 3 2 3 2" xfId="18663" xr:uid="{00000000-0005-0000-0000-0000111A0000}"/>
    <cellStyle name="Comma 6 3 2 2 3 2 3 2 2" xfId="23953" xr:uid="{00000000-0005-0000-0000-0000121A0000}"/>
    <cellStyle name="Comma 6 3 2 2 3 2 3 2 3" xfId="27138" xr:uid="{00000000-0005-0000-0000-0000131A0000}"/>
    <cellStyle name="Comma 6 3 2 2 3 2 3 3" xfId="12077" xr:uid="{00000000-0005-0000-0000-0000141A0000}"/>
    <cellStyle name="Comma 6 3 2 2 3 2 3 3 2" xfId="22755" xr:uid="{00000000-0005-0000-0000-0000151A0000}"/>
    <cellStyle name="Comma 6 3 2 2 3 2 3 3 3" xfId="25940" xr:uid="{00000000-0005-0000-0000-0000161A0000}"/>
    <cellStyle name="Comma 6 3 2 2 3 2 3 4" xfId="21721" xr:uid="{00000000-0005-0000-0000-0000171A0000}"/>
    <cellStyle name="Comma 6 3 2 2 3 2 3 5" xfId="24906" xr:uid="{00000000-0005-0000-0000-0000181A0000}"/>
    <cellStyle name="Comma 6 3 2 2 3 2 4" xfId="1582" xr:uid="{00000000-0005-0000-0000-0000191A0000}"/>
    <cellStyle name="Comma 6 3 2 2 3 2 4 2" xfId="19964" xr:uid="{00000000-0005-0000-0000-00001A1A0000}"/>
    <cellStyle name="Comma 6 3 2 2 3 2 4 2 2" xfId="24090" xr:uid="{00000000-0005-0000-0000-00001B1A0000}"/>
    <cellStyle name="Comma 6 3 2 2 3 2 4 2 3" xfId="27275" xr:uid="{00000000-0005-0000-0000-00001C1A0000}"/>
    <cellStyle name="Comma 6 3 2 2 3 2 4 3" xfId="12318" xr:uid="{00000000-0005-0000-0000-00001D1A0000}"/>
    <cellStyle name="Comma 6 3 2 2 3 2 4 3 2" xfId="22995" xr:uid="{00000000-0005-0000-0000-00001E1A0000}"/>
    <cellStyle name="Comma 6 3 2 2 3 2 4 3 3" xfId="26180" xr:uid="{00000000-0005-0000-0000-00001F1A0000}"/>
    <cellStyle name="Comma 6 3 2 2 3 2 4 4" xfId="21722" xr:uid="{00000000-0005-0000-0000-0000201A0000}"/>
    <cellStyle name="Comma 6 3 2 2 3 2 4 5" xfId="24907" xr:uid="{00000000-0005-0000-0000-0000211A0000}"/>
    <cellStyle name="Comma 6 3 2 2 3 2 5" xfId="1583" xr:uid="{00000000-0005-0000-0000-0000221A0000}"/>
    <cellStyle name="Comma 6 3 2 2 3 2 5 2" xfId="12478" xr:uid="{00000000-0005-0000-0000-0000231A0000}"/>
    <cellStyle name="Comma 6 3 2 2 3 2 5 2 2" xfId="23155" xr:uid="{00000000-0005-0000-0000-0000241A0000}"/>
    <cellStyle name="Comma 6 3 2 2 3 2 5 2 3" xfId="26340" xr:uid="{00000000-0005-0000-0000-0000251A0000}"/>
    <cellStyle name="Comma 6 3 2 2 3 2 5 3" xfId="21723" xr:uid="{00000000-0005-0000-0000-0000261A0000}"/>
    <cellStyle name="Comma 6 3 2 2 3 2 5 4" xfId="24908" xr:uid="{00000000-0005-0000-0000-0000271A0000}"/>
    <cellStyle name="Comma 6 3 2 2 3 2 6" xfId="13612" xr:uid="{00000000-0005-0000-0000-0000281A0000}"/>
    <cellStyle name="Comma 6 3 2 2 3 2 6 2" xfId="23395" xr:uid="{00000000-0005-0000-0000-0000291A0000}"/>
    <cellStyle name="Comma 6 3 2 2 3 2 6 3" xfId="26580" xr:uid="{00000000-0005-0000-0000-00002A1A0000}"/>
    <cellStyle name="Comma 6 3 2 2 3 2 7" xfId="11258" xr:uid="{00000000-0005-0000-0000-00002B1A0000}"/>
    <cellStyle name="Comma 6 3 2 2 3 2 7 2" xfId="22426" xr:uid="{00000000-0005-0000-0000-00002C1A0000}"/>
    <cellStyle name="Comma 6 3 2 2 3 2 7 3" xfId="25611" xr:uid="{00000000-0005-0000-0000-00002D1A0000}"/>
    <cellStyle name="Comma 6 3 2 2 3 2 8" xfId="15159" xr:uid="{00000000-0005-0000-0000-00002E1A0000}"/>
    <cellStyle name="Comma 6 3 2 2 3 2 8 2" xfId="23585" xr:uid="{00000000-0005-0000-0000-00002F1A0000}"/>
    <cellStyle name="Comma 6 3 2 2 3 2 8 3" xfId="26770" xr:uid="{00000000-0005-0000-0000-0000301A0000}"/>
    <cellStyle name="Comma 6 3 2 2 3 2 9" xfId="10178" xr:uid="{00000000-0005-0000-0000-0000311A0000}"/>
    <cellStyle name="Comma 6 3 2 2 3 2 9 2" xfId="22197" xr:uid="{00000000-0005-0000-0000-0000321A0000}"/>
    <cellStyle name="Comma 6 3 2 2 3 2 9 3" xfId="25382" xr:uid="{00000000-0005-0000-0000-0000331A0000}"/>
    <cellStyle name="Comma 6 3 2 2 3 3" xfId="1584" xr:uid="{00000000-0005-0000-0000-0000341A0000}"/>
    <cellStyle name="Comma 6 3 2 2 3 3 2" xfId="1585" xr:uid="{00000000-0005-0000-0000-0000351A0000}"/>
    <cellStyle name="Comma 6 3 2 2 3 3 2 2" xfId="12226" xr:uid="{00000000-0005-0000-0000-0000361A0000}"/>
    <cellStyle name="Comma 6 3 2 2 3 3 2 2 2" xfId="22903" xr:uid="{00000000-0005-0000-0000-0000371A0000}"/>
    <cellStyle name="Comma 6 3 2 2 3 3 2 2 3" xfId="26088" xr:uid="{00000000-0005-0000-0000-0000381A0000}"/>
    <cellStyle name="Comma 6 3 2 2 3 3 2 3" xfId="21725" xr:uid="{00000000-0005-0000-0000-0000391A0000}"/>
    <cellStyle name="Comma 6 3 2 2 3 3 2 4" xfId="24910" xr:uid="{00000000-0005-0000-0000-00003A1A0000}"/>
    <cellStyle name="Comma 6 3 2 2 3 3 3" xfId="1586" xr:uid="{00000000-0005-0000-0000-00003B1A0000}"/>
    <cellStyle name="Comma 6 3 2 2 3 3 3 2" xfId="12546" xr:uid="{00000000-0005-0000-0000-00003C1A0000}"/>
    <cellStyle name="Comma 6 3 2 2 3 3 3 2 2" xfId="23223" xr:uid="{00000000-0005-0000-0000-00003D1A0000}"/>
    <cellStyle name="Comma 6 3 2 2 3 3 3 2 3" xfId="26408" xr:uid="{00000000-0005-0000-0000-00003E1A0000}"/>
    <cellStyle name="Comma 6 3 2 2 3 3 3 3" xfId="21726" xr:uid="{00000000-0005-0000-0000-00003F1A0000}"/>
    <cellStyle name="Comma 6 3 2 2 3 3 3 4" xfId="24911" xr:uid="{00000000-0005-0000-0000-0000401A0000}"/>
    <cellStyle name="Comma 6 3 2 2 3 3 4" xfId="16574" xr:uid="{00000000-0005-0000-0000-0000411A0000}"/>
    <cellStyle name="Comma 6 3 2 2 3 3 4 2" xfId="23701" xr:uid="{00000000-0005-0000-0000-0000421A0000}"/>
    <cellStyle name="Comma 6 3 2 2 3 3 4 3" xfId="26886" xr:uid="{00000000-0005-0000-0000-0000431A0000}"/>
    <cellStyle name="Comma 6 3 2 2 3 3 5" xfId="11825" xr:uid="{00000000-0005-0000-0000-0000441A0000}"/>
    <cellStyle name="Comma 6 3 2 2 3 3 5 2" xfId="22503" xr:uid="{00000000-0005-0000-0000-0000451A0000}"/>
    <cellStyle name="Comma 6 3 2 2 3 3 5 3" xfId="25688" xr:uid="{00000000-0005-0000-0000-0000461A0000}"/>
    <cellStyle name="Comma 6 3 2 2 3 3 6" xfId="21724" xr:uid="{00000000-0005-0000-0000-0000471A0000}"/>
    <cellStyle name="Comma 6 3 2 2 3 3 7" xfId="24909" xr:uid="{00000000-0005-0000-0000-0000481A0000}"/>
    <cellStyle name="Comma 6 3 2 2 3 4" xfId="1587" xr:uid="{00000000-0005-0000-0000-0000491A0000}"/>
    <cellStyle name="Comma 6 3 2 2 3 4 2" xfId="18097" xr:uid="{00000000-0005-0000-0000-00004A1A0000}"/>
    <cellStyle name="Comma 6 3 2 2 3 4 2 2" xfId="23861" xr:uid="{00000000-0005-0000-0000-00004B1A0000}"/>
    <cellStyle name="Comma 6 3 2 2 3 4 2 3" xfId="27046" xr:uid="{00000000-0005-0000-0000-00004C1A0000}"/>
    <cellStyle name="Comma 6 3 2 2 3 4 3" xfId="11985" xr:uid="{00000000-0005-0000-0000-00004D1A0000}"/>
    <cellStyle name="Comma 6 3 2 2 3 4 3 2" xfId="22663" xr:uid="{00000000-0005-0000-0000-00004E1A0000}"/>
    <cellStyle name="Comma 6 3 2 2 3 4 3 3" xfId="25848" xr:uid="{00000000-0005-0000-0000-00004F1A0000}"/>
    <cellStyle name="Comma 6 3 2 2 3 4 4" xfId="21727" xr:uid="{00000000-0005-0000-0000-0000501A0000}"/>
    <cellStyle name="Comma 6 3 2 2 3 4 5" xfId="24912" xr:uid="{00000000-0005-0000-0000-0000511A0000}"/>
    <cellStyle name="Comma 6 3 2 2 3 5" xfId="1588" xr:uid="{00000000-0005-0000-0000-0000521A0000}"/>
    <cellStyle name="Comma 6 3 2 2 3 5 2" xfId="19203" xr:uid="{00000000-0005-0000-0000-0000531A0000}"/>
    <cellStyle name="Comma 6 3 2 2 3 5 2 2" xfId="24010" xr:uid="{00000000-0005-0000-0000-0000541A0000}"/>
    <cellStyle name="Comma 6 3 2 2 3 5 2 3" xfId="27195" xr:uid="{00000000-0005-0000-0000-0000551A0000}"/>
    <cellStyle name="Comma 6 3 2 2 3 5 3" xfId="12158" xr:uid="{00000000-0005-0000-0000-0000561A0000}"/>
    <cellStyle name="Comma 6 3 2 2 3 5 3 2" xfId="22835" xr:uid="{00000000-0005-0000-0000-0000571A0000}"/>
    <cellStyle name="Comma 6 3 2 2 3 5 3 3" xfId="26020" xr:uid="{00000000-0005-0000-0000-0000581A0000}"/>
    <cellStyle name="Comma 6 3 2 2 3 5 4" xfId="21728" xr:uid="{00000000-0005-0000-0000-0000591A0000}"/>
    <cellStyle name="Comma 6 3 2 2 3 5 5" xfId="24913" xr:uid="{00000000-0005-0000-0000-00005A1A0000}"/>
    <cellStyle name="Comma 6 3 2 2 3 6" xfId="1589" xr:uid="{00000000-0005-0000-0000-00005B1A0000}"/>
    <cellStyle name="Comma 6 3 2 2 3 6 2" xfId="20685" xr:uid="{00000000-0005-0000-0000-00005C1A0000}"/>
    <cellStyle name="Comma 6 3 2 2 3 6 2 2" xfId="24134" xr:uid="{00000000-0005-0000-0000-00005D1A0000}"/>
    <cellStyle name="Comma 6 3 2 2 3 6 2 3" xfId="27319" xr:uid="{00000000-0005-0000-0000-00005E1A0000}"/>
    <cellStyle name="Comma 6 3 2 2 3 6 3" xfId="12386" xr:uid="{00000000-0005-0000-0000-00005F1A0000}"/>
    <cellStyle name="Comma 6 3 2 2 3 6 3 2" xfId="23063" xr:uid="{00000000-0005-0000-0000-0000601A0000}"/>
    <cellStyle name="Comma 6 3 2 2 3 6 3 3" xfId="26248" xr:uid="{00000000-0005-0000-0000-0000611A0000}"/>
    <cellStyle name="Comma 6 3 2 2 3 6 4" xfId="21729" xr:uid="{00000000-0005-0000-0000-0000621A0000}"/>
    <cellStyle name="Comma 6 3 2 2 3 6 5" xfId="24914" xr:uid="{00000000-0005-0000-0000-0000631A0000}"/>
    <cellStyle name="Comma 6 3 2 2 3 7" xfId="13046" xr:uid="{00000000-0005-0000-0000-0000641A0000}"/>
    <cellStyle name="Comma 6 3 2 2 3 7 2" xfId="23303" xr:uid="{00000000-0005-0000-0000-0000651A0000}"/>
    <cellStyle name="Comma 6 3 2 2 3 7 3" xfId="26488" xr:uid="{00000000-0005-0000-0000-0000661A0000}"/>
    <cellStyle name="Comma 6 3 2 2 3 8" xfId="10886" xr:uid="{00000000-0005-0000-0000-0000671A0000}"/>
    <cellStyle name="Comma 6 3 2 2 3 8 2" xfId="22305" xr:uid="{00000000-0005-0000-0000-0000681A0000}"/>
    <cellStyle name="Comma 6 3 2 2 3 8 3" xfId="25490" xr:uid="{00000000-0005-0000-0000-0000691A0000}"/>
    <cellStyle name="Comma 6 3 2 2 3 9" xfId="14591" xr:uid="{00000000-0005-0000-0000-00006A1A0000}"/>
    <cellStyle name="Comma 6 3 2 2 3 9 2" xfId="23491" xr:uid="{00000000-0005-0000-0000-00006B1A0000}"/>
    <cellStyle name="Comma 6 3 2 2 3 9 3" xfId="26676" xr:uid="{00000000-0005-0000-0000-00006C1A0000}"/>
    <cellStyle name="Comma 6 3 2 2 4" xfId="1590" xr:uid="{00000000-0005-0000-0000-00006D1A0000}"/>
    <cellStyle name="Comma 6 3 2 2 4 10" xfId="21730" xr:uid="{00000000-0005-0000-0000-00006E1A0000}"/>
    <cellStyle name="Comma 6 3 2 2 4 11" xfId="24915" xr:uid="{00000000-0005-0000-0000-00006F1A0000}"/>
    <cellStyle name="Comma 6 3 2 2 4 2" xfId="1591" xr:uid="{00000000-0005-0000-0000-0000701A0000}"/>
    <cellStyle name="Comma 6 3 2 2 4 2 2" xfId="16883" xr:uid="{00000000-0005-0000-0000-0000711A0000}"/>
    <cellStyle name="Comma 6 3 2 2 4 2 2 2" xfId="23750" xr:uid="{00000000-0005-0000-0000-0000721A0000}"/>
    <cellStyle name="Comma 6 3 2 2 4 2 2 3" xfId="26935" xr:uid="{00000000-0005-0000-0000-0000731A0000}"/>
    <cellStyle name="Comma 6 3 2 2 4 2 3" xfId="11874" xr:uid="{00000000-0005-0000-0000-0000741A0000}"/>
    <cellStyle name="Comma 6 3 2 2 4 2 3 2" xfId="22552" xr:uid="{00000000-0005-0000-0000-0000751A0000}"/>
    <cellStyle name="Comma 6 3 2 2 4 2 3 3" xfId="25737" xr:uid="{00000000-0005-0000-0000-0000761A0000}"/>
    <cellStyle name="Comma 6 3 2 2 4 2 4" xfId="21731" xr:uid="{00000000-0005-0000-0000-0000771A0000}"/>
    <cellStyle name="Comma 6 3 2 2 4 2 5" xfId="24916" xr:uid="{00000000-0005-0000-0000-0000781A0000}"/>
    <cellStyle name="Comma 6 3 2 2 4 3" xfId="1592" xr:uid="{00000000-0005-0000-0000-0000791A0000}"/>
    <cellStyle name="Comma 6 3 2 2 4 3 2" xfId="18406" xr:uid="{00000000-0005-0000-0000-00007A1A0000}"/>
    <cellStyle name="Comma 6 3 2 2 4 3 2 2" xfId="23910" xr:uid="{00000000-0005-0000-0000-00007B1A0000}"/>
    <cellStyle name="Comma 6 3 2 2 4 3 2 3" xfId="27095" xr:uid="{00000000-0005-0000-0000-00007C1A0000}"/>
    <cellStyle name="Comma 6 3 2 2 4 3 3" xfId="12034" xr:uid="{00000000-0005-0000-0000-00007D1A0000}"/>
    <cellStyle name="Comma 6 3 2 2 4 3 3 2" xfId="22712" xr:uid="{00000000-0005-0000-0000-00007E1A0000}"/>
    <cellStyle name="Comma 6 3 2 2 4 3 3 3" xfId="25897" xr:uid="{00000000-0005-0000-0000-00007F1A0000}"/>
    <cellStyle name="Comma 6 3 2 2 4 3 4" xfId="21732" xr:uid="{00000000-0005-0000-0000-0000801A0000}"/>
    <cellStyle name="Comma 6 3 2 2 4 3 5" xfId="24917" xr:uid="{00000000-0005-0000-0000-0000811A0000}"/>
    <cellStyle name="Comma 6 3 2 2 4 4" xfId="1593" xr:uid="{00000000-0005-0000-0000-0000821A0000}"/>
    <cellStyle name="Comma 6 3 2 2 4 4 2" xfId="19707" xr:uid="{00000000-0005-0000-0000-0000831A0000}"/>
    <cellStyle name="Comma 6 3 2 2 4 4 2 2" xfId="24047" xr:uid="{00000000-0005-0000-0000-0000841A0000}"/>
    <cellStyle name="Comma 6 3 2 2 4 4 2 3" xfId="27232" xr:uid="{00000000-0005-0000-0000-0000851A0000}"/>
    <cellStyle name="Comma 6 3 2 2 4 4 3" xfId="12275" xr:uid="{00000000-0005-0000-0000-0000861A0000}"/>
    <cellStyle name="Comma 6 3 2 2 4 4 3 2" xfId="22952" xr:uid="{00000000-0005-0000-0000-0000871A0000}"/>
    <cellStyle name="Comma 6 3 2 2 4 4 3 3" xfId="26137" xr:uid="{00000000-0005-0000-0000-0000881A0000}"/>
    <cellStyle name="Comma 6 3 2 2 4 4 4" xfId="21733" xr:uid="{00000000-0005-0000-0000-0000891A0000}"/>
    <cellStyle name="Comma 6 3 2 2 4 4 5" xfId="24918" xr:uid="{00000000-0005-0000-0000-00008A1A0000}"/>
    <cellStyle name="Comma 6 3 2 2 4 5" xfId="1594" xr:uid="{00000000-0005-0000-0000-00008B1A0000}"/>
    <cellStyle name="Comma 6 3 2 2 4 5 2" xfId="12435" xr:uid="{00000000-0005-0000-0000-00008C1A0000}"/>
    <cellStyle name="Comma 6 3 2 2 4 5 2 2" xfId="23112" xr:uid="{00000000-0005-0000-0000-00008D1A0000}"/>
    <cellStyle name="Comma 6 3 2 2 4 5 2 3" xfId="26297" xr:uid="{00000000-0005-0000-0000-00008E1A0000}"/>
    <cellStyle name="Comma 6 3 2 2 4 5 3" xfId="21734" xr:uid="{00000000-0005-0000-0000-00008F1A0000}"/>
    <cellStyle name="Comma 6 3 2 2 4 5 4" xfId="24919" xr:uid="{00000000-0005-0000-0000-0000901A0000}"/>
    <cellStyle name="Comma 6 3 2 2 4 6" xfId="13355" xr:uid="{00000000-0005-0000-0000-0000911A0000}"/>
    <cellStyle name="Comma 6 3 2 2 4 6 2" xfId="23352" xr:uid="{00000000-0005-0000-0000-0000921A0000}"/>
    <cellStyle name="Comma 6 3 2 2 4 6 3" xfId="26537" xr:uid="{00000000-0005-0000-0000-0000931A0000}"/>
    <cellStyle name="Comma 6 3 2 2 4 7" xfId="10930" xr:uid="{00000000-0005-0000-0000-0000941A0000}"/>
    <cellStyle name="Comma 6 3 2 2 4 7 2" xfId="22327" xr:uid="{00000000-0005-0000-0000-0000951A0000}"/>
    <cellStyle name="Comma 6 3 2 2 4 7 3" xfId="25512" xr:uid="{00000000-0005-0000-0000-0000961A0000}"/>
    <cellStyle name="Comma 6 3 2 2 4 8" xfId="14902" xr:uid="{00000000-0005-0000-0000-0000971A0000}"/>
    <cellStyle name="Comma 6 3 2 2 4 8 2" xfId="23542" xr:uid="{00000000-0005-0000-0000-0000981A0000}"/>
    <cellStyle name="Comma 6 3 2 2 4 8 3" xfId="26727" xr:uid="{00000000-0005-0000-0000-0000991A0000}"/>
    <cellStyle name="Comma 6 3 2 2 4 9" xfId="10135" xr:uid="{00000000-0005-0000-0000-00009A1A0000}"/>
    <cellStyle name="Comma 6 3 2 2 4 9 2" xfId="22154" xr:uid="{00000000-0005-0000-0000-00009B1A0000}"/>
    <cellStyle name="Comma 6 3 2 2 4 9 3" xfId="25339" xr:uid="{00000000-0005-0000-0000-00009C1A0000}"/>
    <cellStyle name="Comma 6 3 2 2 5" xfId="1595" xr:uid="{00000000-0005-0000-0000-00009D1A0000}"/>
    <cellStyle name="Comma 6 3 2 2 5 2" xfId="1596" xr:uid="{00000000-0005-0000-0000-00009E1A0000}"/>
    <cellStyle name="Comma 6 3 2 2 5 2 2" xfId="12195" xr:uid="{00000000-0005-0000-0000-00009F1A0000}"/>
    <cellStyle name="Comma 6 3 2 2 5 2 2 2" xfId="22872" xr:uid="{00000000-0005-0000-0000-0000A01A0000}"/>
    <cellStyle name="Comma 6 3 2 2 5 2 2 3" xfId="26057" xr:uid="{00000000-0005-0000-0000-0000A11A0000}"/>
    <cellStyle name="Comma 6 3 2 2 5 2 3" xfId="21736" xr:uid="{00000000-0005-0000-0000-0000A21A0000}"/>
    <cellStyle name="Comma 6 3 2 2 5 2 4" xfId="24921" xr:uid="{00000000-0005-0000-0000-0000A31A0000}"/>
    <cellStyle name="Comma 6 3 2 2 5 3" xfId="1597" xr:uid="{00000000-0005-0000-0000-0000A41A0000}"/>
    <cellStyle name="Comma 6 3 2 2 5 3 2" xfId="12515" xr:uid="{00000000-0005-0000-0000-0000A51A0000}"/>
    <cellStyle name="Comma 6 3 2 2 5 3 2 2" xfId="23192" xr:uid="{00000000-0005-0000-0000-0000A61A0000}"/>
    <cellStyle name="Comma 6 3 2 2 5 3 2 3" xfId="26377" xr:uid="{00000000-0005-0000-0000-0000A71A0000}"/>
    <cellStyle name="Comma 6 3 2 2 5 3 3" xfId="21737" xr:uid="{00000000-0005-0000-0000-0000A81A0000}"/>
    <cellStyle name="Comma 6 3 2 2 5 3 4" xfId="24922" xr:uid="{00000000-0005-0000-0000-0000A91A0000}"/>
    <cellStyle name="Comma 6 3 2 2 5 4" xfId="15845" xr:uid="{00000000-0005-0000-0000-0000AA1A0000}"/>
    <cellStyle name="Comma 6 3 2 2 5 4 2" xfId="23624" xr:uid="{00000000-0005-0000-0000-0000AB1A0000}"/>
    <cellStyle name="Comma 6 3 2 2 5 4 3" xfId="26809" xr:uid="{00000000-0005-0000-0000-0000AC1A0000}"/>
    <cellStyle name="Comma 6 3 2 2 5 5" xfId="11184" xr:uid="{00000000-0005-0000-0000-0000AD1A0000}"/>
    <cellStyle name="Comma 6 3 2 2 5 5 2" xfId="22353" xr:uid="{00000000-0005-0000-0000-0000AE1A0000}"/>
    <cellStyle name="Comma 6 3 2 2 5 5 3" xfId="25538" xr:uid="{00000000-0005-0000-0000-0000AF1A0000}"/>
    <cellStyle name="Comma 6 3 2 2 5 6" xfId="21735" xr:uid="{00000000-0005-0000-0000-0000B01A0000}"/>
    <cellStyle name="Comma 6 3 2 2 5 7" xfId="24920" xr:uid="{00000000-0005-0000-0000-0000B11A0000}"/>
    <cellStyle name="Comma 6 3 2 2 6" xfId="1598" xr:uid="{00000000-0005-0000-0000-0000B21A0000}"/>
    <cellStyle name="Comma 6 3 2 2 6 2" xfId="15888" xr:uid="{00000000-0005-0000-0000-0000B31A0000}"/>
    <cellStyle name="Comma 6 3 2 2 6 2 2" xfId="23646" xr:uid="{00000000-0005-0000-0000-0000B41A0000}"/>
    <cellStyle name="Comma 6 3 2 2 6 2 3" xfId="26831" xr:uid="{00000000-0005-0000-0000-0000B51A0000}"/>
    <cellStyle name="Comma 6 3 2 2 6 3" xfId="11207" xr:uid="{00000000-0005-0000-0000-0000B61A0000}"/>
    <cellStyle name="Comma 6 3 2 2 6 3 2" xfId="22375" xr:uid="{00000000-0005-0000-0000-0000B71A0000}"/>
    <cellStyle name="Comma 6 3 2 2 6 3 3" xfId="25560" xr:uid="{00000000-0005-0000-0000-0000B81A0000}"/>
    <cellStyle name="Comma 6 3 2 2 6 4" xfId="21738" xr:uid="{00000000-0005-0000-0000-0000B91A0000}"/>
    <cellStyle name="Comma 6 3 2 2 6 5" xfId="24923" xr:uid="{00000000-0005-0000-0000-0000BA1A0000}"/>
    <cellStyle name="Comma 6 3 2 2 7" xfId="1599" xr:uid="{00000000-0005-0000-0000-0000BB1A0000}"/>
    <cellStyle name="Comma 6 3 2 2 7 2" xfId="16122" xr:uid="{00000000-0005-0000-0000-0000BC1A0000}"/>
    <cellStyle name="Comma 6 3 2 2 7 2 2" xfId="23670" xr:uid="{00000000-0005-0000-0000-0000BD1A0000}"/>
    <cellStyle name="Comma 6 3 2 2 7 2 3" xfId="26855" xr:uid="{00000000-0005-0000-0000-0000BE1A0000}"/>
    <cellStyle name="Comma 6 3 2 2 7 3" xfId="11794" xr:uid="{00000000-0005-0000-0000-0000BF1A0000}"/>
    <cellStyle name="Comma 6 3 2 2 7 3 2" xfId="22472" xr:uid="{00000000-0005-0000-0000-0000C01A0000}"/>
    <cellStyle name="Comma 6 3 2 2 7 3 3" xfId="25657" xr:uid="{00000000-0005-0000-0000-0000C11A0000}"/>
    <cellStyle name="Comma 6 3 2 2 7 4" xfId="21739" xr:uid="{00000000-0005-0000-0000-0000C21A0000}"/>
    <cellStyle name="Comma 6 3 2 2 7 5" xfId="24924" xr:uid="{00000000-0005-0000-0000-0000C31A0000}"/>
    <cellStyle name="Comma 6 3 2 2 8" xfId="1600" xr:uid="{00000000-0005-0000-0000-0000C41A0000}"/>
    <cellStyle name="Comma 6 3 2 2 8 2" xfId="17645" xr:uid="{00000000-0005-0000-0000-0000C51A0000}"/>
    <cellStyle name="Comma 6 3 2 2 8 2 2" xfId="23830" xr:uid="{00000000-0005-0000-0000-0000C61A0000}"/>
    <cellStyle name="Comma 6 3 2 2 8 2 3" xfId="27015" xr:uid="{00000000-0005-0000-0000-0000C71A0000}"/>
    <cellStyle name="Comma 6 3 2 2 8 3" xfId="11954" xr:uid="{00000000-0005-0000-0000-0000C81A0000}"/>
    <cellStyle name="Comma 6 3 2 2 8 3 2" xfId="22632" xr:uid="{00000000-0005-0000-0000-0000C91A0000}"/>
    <cellStyle name="Comma 6 3 2 2 8 3 3" xfId="25817" xr:uid="{00000000-0005-0000-0000-0000CA1A0000}"/>
    <cellStyle name="Comma 6 3 2 2 8 4" xfId="21740" xr:uid="{00000000-0005-0000-0000-0000CB1A0000}"/>
    <cellStyle name="Comma 6 3 2 2 8 5" xfId="24925" xr:uid="{00000000-0005-0000-0000-0000CC1A0000}"/>
    <cellStyle name="Comma 6 3 2 2 9" xfId="1601" xr:uid="{00000000-0005-0000-0000-0000CD1A0000}"/>
    <cellStyle name="Comma 6 3 2 2 9 2" xfId="12115" xr:uid="{00000000-0005-0000-0000-0000CE1A0000}"/>
    <cellStyle name="Comma 6 3 2 2 9 2 2" xfId="22792" xr:uid="{00000000-0005-0000-0000-0000CF1A0000}"/>
    <cellStyle name="Comma 6 3 2 2 9 2 3" xfId="25977" xr:uid="{00000000-0005-0000-0000-0000D01A0000}"/>
    <cellStyle name="Comma 6 3 2 2 9 3" xfId="21741" xr:uid="{00000000-0005-0000-0000-0000D11A0000}"/>
    <cellStyle name="Comma 6 3 2 2 9 4" xfId="24926" xr:uid="{00000000-0005-0000-0000-0000D21A0000}"/>
    <cellStyle name="Comma 6 3 2 3" xfId="171" xr:uid="{00000000-0005-0000-0000-0000D31A0000}"/>
    <cellStyle name="Comma 6 3 2 3 10" xfId="10097" xr:uid="{00000000-0005-0000-0000-0000D41A0000}"/>
    <cellStyle name="Comma 6 3 2 3 10 2" xfId="22116" xr:uid="{00000000-0005-0000-0000-0000D51A0000}"/>
    <cellStyle name="Comma 6 3 2 3 10 3" xfId="25301" xr:uid="{00000000-0005-0000-0000-0000D61A0000}"/>
    <cellStyle name="Comma 6 3 2 3 11" xfId="21046" xr:uid="{00000000-0005-0000-0000-0000D71A0000}"/>
    <cellStyle name="Comma 6 3 2 3 12" xfId="24231" xr:uid="{00000000-0005-0000-0000-0000D81A0000}"/>
    <cellStyle name="Comma 6 3 2 3 2" xfId="172" xr:uid="{00000000-0005-0000-0000-0000D91A0000}"/>
    <cellStyle name="Comma 6 3 2 3 2 10" xfId="21742" xr:uid="{00000000-0005-0000-0000-0000DA1A0000}"/>
    <cellStyle name="Comma 6 3 2 3 2 11" xfId="24927" xr:uid="{00000000-0005-0000-0000-0000DB1A0000}"/>
    <cellStyle name="Comma 6 3 2 3 2 2" xfId="1602" xr:uid="{00000000-0005-0000-0000-0000DC1A0000}"/>
    <cellStyle name="Comma 6 3 2 3 2 2 2" xfId="17141" xr:uid="{00000000-0005-0000-0000-0000DD1A0000}"/>
    <cellStyle name="Comma 6 3 2 3 2 2 2 2" xfId="23794" xr:uid="{00000000-0005-0000-0000-0000DE1A0000}"/>
    <cellStyle name="Comma 6 3 2 3 2 2 2 3" xfId="26979" xr:uid="{00000000-0005-0000-0000-0000DF1A0000}"/>
    <cellStyle name="Comma 6 3 2 3 2 2 3" xfId="11918" xr:uid="{00000000-0005-0000-0000-0000E01A0000}"/>
    <cellStyle name="Comma 6 3 2 3 2 2 3 2" xfId="22596" xr:uid="{00000000-0005-0000-0000-0000E11A0000}"/>
    <cellStyle name="Comma 6 3 2 3 2 2 3 3" xfId="25781" xr:uid="{00000000-0005-0000-0000-0000E21A0000}"/>
    <cellStyle name="Comma 6 3 2 3 2 2 4" xfId="21743" xr:uid="{00000000-0005-0000-0000-0000E31A0000}"/>
    <cellStyle name="Comma 6 3 2 3 2 2 5" xfId="24928" xr:uid="{00000000-0005-0000-0000-0000E41A0000}"/>
    <cellStyle name="Comma 6 3 2 3 2 3" xfId="1603" xr:uid="{00000000-0005-0000-0000-0000E51A0000}"/>
    <cellStyle name="Comma 6 3 2 3 2 3 2" xfId="18664" xr:uid="{00000000-0005-0000-0000-0000E61A0000}"/>
    <cellStyle name="Comma 6 3 2 3 2 3 2 2" xfId="23954" xr:uid="{00000000-0005-0000-0000-0000E71A0000}"/>
    <cellStyle name="Comma 6 3 2 3 2 3 2 3" xfId="27139" xr:uid="{00000000-0005-0000-0000-0000E81A0000}"/>
    <cellStyle name="Comma 6 3 2 3 2 3 3" xfId="12078" xr:uid="{00000000-0005-0000-0000-0000E91A0000}"/>
    <cellStyle name="Comma 6 3 2 3 2 3 3 2" xfId="22756" xr:uid="{00000000-0005-0000-0000-0000EA1A0000}"/>
    <cellStyle name="Comma 6 3 2 3 2 3 3 3" xfId="25941" xr:uid="{00000000-0005-0000-0000-0000EB1A0000}"/>
    <cellStyle name="Comma 6 3 2 3 2 3 4" xfId="21744" xr:uid="{00000000-0005-0000-0000-0000EC1A0000}"/>
    <cellStyle name="Comma 6 3 2 3 2 3 5" xfId="24929" xr:uid="{00000000-0005-0000-0000-0000ED1A0000}"/>
    <cellStyle name="Comma 6 3 2 3 2 4" xfId="1604" xr:uid="{00000000-0005-0000-0000-0000EE1A0000}"/>
    <cellStyle name="Comma 6 3 2 3 2 4 2" xfId="19965" xr:uid="{00000000-0005-0000-0000-0000EF1A0000}"/>
    <cellStyle name="Comma 6 3 2 3 2 4 2 2" xfId="24091" xr:uid="{00000000-0005-0000-0000-0000F01A0000}"/>
    <cellStyle name="Comma 6 3 2 3 2 4 2 3" xfId="27276" xr:uid="{00000000-0005-0000-0000-0000F11A0000}"/>
    <cellStyle name="Comma 6 3 2 3 2 4 3" xfId="12319" xr:uid="{00000000-0005-0000-0000-0000F21A0000}"/>
    <cellStyle name="Comma 6 3 2 3 2 4 3 2" xfId="22996" xr:uid="{00000000-0005-0000-0000-0000F31A0000}"/>
    <cellStyle name="Comma 6 3 2 3 2 4 3 3" xfId="26181" xr:uid="{00000000-0005-0000-0000-0000F41A0000}"/>
    <cellStyle name="Comma 6 3 2 3 2 4 4" xfId="21745" xr:uid="{00000000-0005-0000-0000-0000F51A0000}"/>
    <cellStyle name="Comma 6 3 2 3 2 4 5" xfId="24930" xr:uid="{00000000-0005-0000-0000-0000F61A0000}"/>
    <cellStyle name="Comma 6 3 2 3 2 5" xfId="1605" xr:uid="{00000000-0005-0000-0000-0000F71A0000}"/>
    <cellStyle name="Comma 6 3 2 3 2 5 2" xfId="12479" xr:uid="{00000000-0005-0000-0000-0000F81A0000}"/>
    <cellStyle name="Comma 6 3 2 3 2 5 2 2" xfId="23156" xr:uid="{00000000-0005-0000-0000-0000F91A0000}"/>
    <cellStyle name="Comma 6 3 2 3 2 5 2 3" xfId="26341" xr:uid="{00000000-0005-0000-0000-0000FA1A0000}"/>
    <cellStyle name="Comma 6 3 2 3 2 5 3" xfId="21746" xr:uid="{00000000-0005-0000-0000-0000FB1A0000}"/>
    <cellStyle name="Comma 6 3 2 3 2 5 4" xfId="24931" xr:uid="{00000000-0005-0000-0000-0000FC1A0000}"/>
    <cellStyle name="Comma 6 3 2 3 2 6" xfId="13613" xr:uid="{00000000-0005-0000-0000-0000FD1A0000}"/>
    <cellStyle name="Comma 6 3 2 3 2 6 2" xfId="23396" xr:uid="{00000000-0005-0000-0000-0000FE1A0000}"/>
    <cellStyle name="Comma 6 3 2 3 2 6 3" xfId="26581" xr:uid="{00000000-0005-0000-0000-0000FF1A0000}"/>
    <cellStyle name="Comma 6 3 2 3 2 7" xfId="11259" xr:uid="{00000000-0005-0000-0000-0000001B0000}"/>
    <cellStyle name="Comma 6 3 2 3 2 7 2" xfId="22427" xr:uid="{00000000-0005-0000-0000-0000011B0000}"/>
    <cellStyle name="Comma 6 3 2 3 2 7 3" xfId="25612" xr:uid="{00000000-0005-0000-0000-0000021B0000}"/>
    <cellStyle name="Comma 6 3 2 3 2 8" xfId="15160" xr:uid="{00000000-0005-0000-0000-0000031B0000}"/>
    <cellStyle name="Comma 6 3 2 3 2 8 2" xfId="23586" xr:uid="{00000000-0005-0000-0000-0000041B0000}"/>
    <cellStyle name="Comma 6 3 2 3 2 8 3" xfId="26771" xr:uid="{00000000-0005-0000-0000-0000051B0000}"/>
    <cellStyle name="Comma 6 3 2 3 2 9" xfId="10179" xr:uid="{00000000-0005-0000-0000-0000061B0000}"/>
    <cellStyle name="Comma 6 3 2 3 2 9 2" xfId="22198" xr:uid="{00000000-0005-0000-0000-0000071B0000}"/>
    <cellStyle name="Comma 6 3 2 3 2 9 3" xfId="25383" xr:uid="{00000000-0005-0000-0000-0000081B0000}"/>
    <cellStyle name="Comma 6 3 2 3 3" xfId="1606" xr:uid="{00000000-0005-0000-0000-0000091B0000}"/>
    <cellStyle name="Comma 6 3 2 3 3 2" xfId="1607" xr:uid="{00000000-0005-0000-0000-00000A1B0000}"/>
    <cellStyle name="Comma 6 3 2 3 3 2 2" xfId="12238" xr:uid="{00000000-0005-0000-0000-00000B1B0000}"/>
    <cellStyle name="Comma 6 3 2 3 3 2 2 2" xfId="22915" xr:uid="{00000000-0005-0000-0000-00000C1B0000}"/>
    <cellStyle name="Comma 6 3 2 3 3 2 2 3" xfId="26100" xr:uid="{00000000-0005-0000-0000-00000D1B0000}"/>
    <cellStyle name="Comma 6 3 2 3 3 2 3" xfId="21748" xr:uid="{00000000-0005-0000-0000-00000E1B0000}"/>
    <cellStyle name="Comma 6 3 2 3 3 2 4" xfId="24933" xr:uid="{00000000-0005-0000-0000-00000F1B0000}"/>
    <cellStyle name="Comma 6 3 2 3 3 3" xfId="1608" xr:uid="{00000000-0005-0000-0000-0000101B0000}"/>
    <cellStyle name="Comma 6 3 2 3 3 3 2" xfId="12558" xr:uid="{00000000-0005-0000-0000-0000111B0000}"/>
    <cellStyle name="Comma 6 3 2 3 3 3 2 2" xfId="23235" xr:uid="{00000000-0005-0000-0000-0000121B0000}"/>
    <cellStyle name="Comma 6 3 2 3 3 3 2 3" xfId="26420" xr:uid="{00000000-0005-0000-0000-0000131B0000}"/>
    <cellStyle name="Comma 6 3 2 3 3 3 3" xfId="21749" xr:uid="{00000000-0005-0000-0000-0000141B0000}"/>
    <cellStyle name="Comma 6 3 2 3 3 3 4" xfId="24934" xr:uid="{00000000-0005-0000-0000-0000151B0000}"/>
    <cellStyle name="Comma 6 3 2 3 3 4" xfId="16698" xr:uid="{00000000-0005-0000-0000-0000161B0000}"/>
    <cellStyle name="Comma 6 3 2 3 3 4 2" xfId="23713" xr:uid="{00000000-0005-0000-0000-0000171B0000}"/>
    <cellStyle name="Comma 6 3 2 3 3 4 3" xfId="26898" xr:uid="{00000000-0005-0000-0000-0000181B0000}"/>
    <cellStyle name="Comma 6 3 2 3 3 5" xfId="11837" xr:uid="{00000000-0005-0000-0000-0000191B0000}"/>
    <cellStyle name="Comma 6 3 2 3 3 5 2" xfId="22515" xr:uid="{00000000-0005-0000-0000-00001A1B0000}"/>
    <cellStyle name="Comma 6 3 2 3 3 5 3" xfId="25700" xr:uid="{00000000-0005-0000-0000-00001B1B0000}"/>
    <cellStyle name="Comma 6 3 2 3 3 6" xfId="21747" xr:uid="{00000000-0005-0000-0000-00001C1B0000}"/>
    <cellStyle name="Comma 6 3 2 3 3 7" xfId="24932" xr:uid="{00000000-0005-0000-0000-00001D1B0000}"/>
    <cellStyle name="Comma 6 3 2 3 4" xfId="1609" xr:uid="{00000000-0005-0000-0000-00001E1B0000}"/>
    <cellStyle name="Comma 6 3 2 3 4 2" xfId="18221" xr:uid="{00000000-0005-0000-0000-00001F1B0000}"/>
    <cellStyle name="Comma 6 3 2 3 4 2 2" xfId="23873" xr:uid="{00000000-0005-0000-0000-0000201B0000}"/>
    <cellStyle name="Comma 6 3 2 3 4 2 3" xfId="27058" xr:uid="{00000000-0005-0000-0000-0000211B0000}"/>
    <cellStyle name="Comma 6 3 2 3 4 3" xfId="11997" xr:uid="{00000000-0005-0000-0000-0000221B0000}"/>
    <cellStyle name="Comma 6 3 2 3 4 3 2" xfId="22675" xr:uid="{00000000-0005-0000-0000-0000231B0000}"/>
    <cellStyle name="Comma 6 3 2 3 4 3 3" xfId="25860" xr:uid="{00000000-0005-0000-0000-0000241B0000}"/>
    <cellStyle name="Comma 6 3 2 3 4 4" xfId="21750" xr:uid="{00000000-0005-0000-0000-0000251B0000}"/>
    <cellStyle name="Comma 6 3 2 3 4 5" xfId="24935" xr:uid="{00000000-0005-0000-0000-0000261B0000}"/>
    <cellStyle name="Comma 6 3 2 3 5" xfId="1610" xr:uid="{00000000-0005-0000-0000-0000271B0000}"/>
    <cellStyle name="Comma 6 3 2 3 5 2" xfId="19204" xr:uid="{00000000-0005-0000-0000-0000281B0000}"/>
    <cellStyle name="Comma 6 3 2 3 5 2 2" xfId="24011" xr:uid="{00000000-0005-0000-0000-0000291B0000}"/>
    <cellStyle name="Comma 6 3 2 3 5 2 3" xfId="27196" xr:uid="{00000000-0005-0000-0000-00002A1B0000}"/>
    <cellStyle name="Comma 6 3 2 3 5 3" xfId="12159" xr:uid="{00000000-0005-0000-0000-00002B1B0000}"/>
    <cellStyle name="Comma 6 3 2 3 5 3 2" xfId="22836" xr:uid="{00000000-0005-0000-0000-00002C1B0000}"/>
    <cellStyle name="Comma 6 3 2 3 5 3 3" xfId="26021" xr:uid="{00000000-0005-0000-0000-00002D1B0000}"/>
    <cellStyle name="Comma 6 3 2 3 5 4" xfId="21751" xr:uid="{00000000-0005-0000-0000-00002E1B0000}"/>
    <cellStyle name="Comma 6 3 2 3 5 5" xfId="24936" xr:uid="{00000000-0005-0000-0000-00002F1B0000}"/>
    <cellStyle name="Comma 6 3 2 3 6" xfId="1611" xr:uid="{00000000-0005-0000-0000-0000301B0000}"/>
    <cellStyle name="Comma 6 3 2 3 6 2" xfId="20809" xr:uid="{00000000-0005-0000-0000-0000311B0000}"/>
    <cellStyle name="Comma 6 3 2 3 6 2 2" xfId="24146" xr:uid="{00000000-0005-0000-0000-0000321B0000}"/>
    <cellStyle name="Comma 6 3 2 3 6 2 3" xfId="27331" xr:uid="{00000000-0005-0000-0000-0000331B0000}"/>
    <cellStyle name="Comma 6 3 2 3 6 3" xfId="12398" xr:uid="{00000000-0005-0000-0000-0000341B0000}"/>
    <cellStyle name="Comma 6 3 2 3 6 3 2" xfId="23075" xr:uid="{00000000-0005-0000-0000-0000351B0000}"/>
    <cellStyle name="Comma 6 3 2 3 6 3 3" xfId="26260" xr:uid="{00000000-0005-0000-0000-0000361B0000}"/>
    <cellStyle name="Comma 6 3 2 3 6 4" xfId="21752" xr:uid="{00000000-0005-0000-0000-0000371B0000}"/>
    <cellStyle name="Comma 6 3 2 3 6 5" xfId="24937" xr:uid="{00000000-0005-0000-0000-0000381B0000}"/>
    <cellStyle name="Comma 6 3 2 3 7" xfId="13170" xr:uid="{00000000-0005-0000-0000-0000391B0000}"/>
    <cellStyle name="Comma 6 3 2 3 7 2" xfId="23315" xr:uid="{00000000-0005-0000-0000-00003A1B0000}"/>
    <cellStyle name="Comma 6 3 2 3 7 3" xfId="26500" xr:uid="{00000000-0005-0000-0000-00003B1B0000}"/>
    <cellStyle name="Comma 6 3 2 3 8" xfId="10529" xr:uid="{00000000-0005-0000-0000-00003C1B0000}"/>
    <cellStyle name="Comma 6 3 2 3 8 2" xfId="22269" xr:uid="{00000000-0005-0000-0000-00003D1B0000}"/>
    <cellStyle name="Comma 6 3 2 3 8 3" xfId="25454" xr:uid="{00000000-0005-0000-0000-00003E1B0000}"/>
    <cellStyle name="Comma 6 3 2 3 9" xfId="14716" xr:uid="{00000000-0005-0000-0000-00003F1B0000}"/>
    <cellStyle name="Comma 6 3 2 3 9 2" xfId="23504" xr:uid="{00000000-0005-0000-0000-0000401B0000}"/>
    <cellStyle name="Comma 6 3 2 3 9 3" xfId="26689" xr:uid="{00000000-0005-0000-0000-0000411B0000}"/>
    <cellStyle name="Comma 6 3 2 4" xfId="173" xr:uid="{00000000-0005-0000-0000-0000421B0000}"/>
    <cellStyle name="Comma 6 3 2 4 10" xfId="10060" xr:uid="{00000000-0005-0000-0000-0000431B0000}"/>
    <cellStyle name="Comma 6 3 2 4 10 2" xfId="22079" xr:uid="{00000000-0005-0000-0000-0000441B0000}"/>
    <cellStyle name="Comma 6 3 2 4 10 3" xfId="25264" xr:uid="{00000000-0005-0000-0000-0000451B0000}"/>
    <cellStyle name="Comma 6 3 2 4 11" xfId="21753" xr:uid="{00000000-0005-0000-0000-0000461B0000}"/>
    <cellStyle name="Comma 6 3 2 4 12" xfId="24938" xr:uid="{00000000-0005-0000-0000-0000471B0000}"/>
    <cellStyle name="Comma 6 3 2 4 2" xfId="1612" xr:uid="{00000000-0005-0000-0000-0000481B0000}"/>
    <cellStyle name="Comma 6 3 2 4 2 10" xfId="21754" xr:uid="{00000000-0005-0000-0000-0000491B0000}"/>
    <cellStyle name="Comma 6 3 2 4 2 11" xfId="24939" xr:uid="{00000000-0005-0000-0000-00004A1B0000}"/>
    <cellStyle name="Comma 6 3 2 4 2 2" xfId="1613" xr:uid="{00000000-0005-0000-0000-00004B1B0000}"/>
    <cellStyle name="Comma 6 3 2 4 2 2 2" xfId="17142" xr:uid="{00000000-0005-0000-0000-00004C1B0000}"/>
    <cellStyle name="Comma 6 3 2 4 2 2 2 2" xfId="23795" xr:uid="{00000000-0005-0000-0000-00004D1B0000}"/>
    <cellStyle name="Comma 6 3 2 4 2 2 2 3" xfId="26980" xr:uid="{00000000-0005-0000-0000-00004E1B0000}"/>
    <cellStyle name="Comma 6 3 2 4 2 2 3" xfId="11919" xr:uid="{00000000-0005-0000-0000-00004F1B0000}"/>
    <cellStyle name="Comma 6 3 2 4 2 2 3 2" xfId="22597" xr:uid="{00000000-0005-0000-0000-0000501B0000}"/>
    <cellStyle name="Comma 6 3 2 4 2 2 3 3" xfId="25782" xr:uid="{00000000-0005-0000-0000-0000511B0000}"/>
    <cellStyle name="Comma 6 3 2 4 2 2 4" xfId="21755" xr:uid="{00000000-0005-0000-0000-0000521B0000}"/>
    <cellStyle name="Comma 6 3 2 4 2 2 5" xfId="24940" xr:uid="{00000000-0005-0000-0000-0000531B0000}"/>
    <cellStyle name="Comma 6 3 2 4 2 3" xfId="1614" xr:uid="{00000000-0005-0000-0000-0000541B0000}"/>
    <cellStyle name="Comma 6 3 2 4 2 3 2" xfId="18665" xr:uid="{00000000-0005-0000-0000-0000551B0000}"/>
    <cellStyle name="Comma 6 3 2 4 2 3 2 2" xfId="23955" xr:uid="{00000000-0005-0000-0000-0000561B0000}"/>
    <cellStyle name="Comma 6 3 2 4 2 3 2 3" xfId="27140" xr:uid="{00000000-0005-0000-0000-0000571B0000}"/>
    <cellStyle name="Comma 6 3 2 4 2 3 3" xfId="12079" xr:uid="{00000000-0005-0000-0000-0000581B0000}"/>
    <cellStyle name="Comma 6 3 2 4 2 3 3 2" xfId="22757" xr:uid="{00000000-0005-0000-0000-0000591B0000}"/>
    <cellStyle name="Comma 6 3 2 4 2 3 3 3" xfId="25942" xr:uid="{00000000-0005-0000-0000-00005A1B0000}"/>
    <cellStyle name="Comma 6 3 2 4 2 3 4" xfId="21756" xr:uid="{00000000-0005-0000-0000-00005B1B0000}"/>
    <cellStyle name="Comma 6 3 2 4 2 3 5" xfId="24941" xr:uid="{00000000-0005-0000-0000-00005C1B0000}"/>
    <cellStyle name="Comma 6 3 2 4 2 4" xfId="1615" xr:uid="{00000000-0005-0000-0000-00005D1B0000}"/>
    <cellStyle name="Comma 6 3 2 4 2 4 2" xfId="19966" xr:uid="{00000000-0005-0000-0000-00005E1B0000}"/>
    <cellStyle name="Comma 6 3 2 4 2 4 2 2" xfId="24092" xr:uid="{00000000-0005-0000-0000-00005F1B0000}"/>
    <cellStyle name="Comma 6 3 2 4 2 4 2 3" xfId="27277" xr:uid="{00000000-0005-0000-0000-0000601B0000}"/>
    <cellStyle name="Comma 6 3 2 4 2 4 3" xfId="12320" xr:uid="{00000000-0005-0000-0000-0000611B0000}"/>
    <cellStyle name="Comma 6 3 2 4 2 4 3 2" xfId="22997" xr:uid="{00000000-0005-0000-0000-0000621B0000}"/>
    <cellStyle name="Comma 6 3 2 4 2 4 3 3" xfId="26182" xr:uid="{00000000-0005-0000-0000-0000631B0000}"/>
    <cellStyle name="Comma 6 3 2 4 2 4 4" xfId="21757" xr:uid="{00000000-0005-0000-0000-0000641B0000}"/>
    <cellStyle name="Comma 6 3 2 4 2 4 5" xfId="24942" xr:uid="{00000000-0005-0000-0000-0000651B0000}"/>
    <cellStyle name="Comma 6 3 2 4 2 5" xfId="1616" xr:uid="{00000000-0005-0000-0000-0000661B0000}"/>
    <cellStyle name="Comma 6 3 2 4 2 5 2" xfId="12480" xr:uid="{00000000-0005-0000-0000-0000671B0000}"/>
    <cellStyle name="Comma 6 3 2 4 2 5 2 2" xfId="23157" xr:uid="{00000000-0005-0000-0000-0000681B0000}"/>
    <cellStyle name="Comma 6 3 2 4 2 5 2 3" xfId="26342" xr:uid="{00000000-0005-0000-0000-0000691B0000}"/>
    <cellStyle name="Comma 6 3 2 4 2 5 3" xfId="21758" xr:uid="{00000000-0005-0000-0000-00006A1B0000}"/>
    <cellStyle name="Comma 6 3 2 4 2 5 4" xfId="24943" xr:uid="{00000000-0005-0000-0000-00006B1B0000}"/>
    <cellStyle name="Comma 6 3 2 4 2 6" xfId="13614" xr:uid="{00000000-0005-0000-0000-00006C1B0000}"/>
    <cellStyle name="Comma 6 3 2 4 2 6 2" xfId="23397" xr:uid="{00000000-0005-0000-0000-00006D1B0000}"/>
    <cellStyle name="Comma 6 3 2 4 2 6 3" xfId="26582" xr:uid="{00000000-0005-0000-0000-00006E1B0000}"/>
    <cellStyle name="Comma 6 3 2 4 2 7" xfId="11260" xr:uid="{00000000-0005-0000-0000-00006F1B0000}"/>
    <cellStyle name="Comma 6 3 2 4 2 7 2" xfId="22428" xr:uid="{00000000-0005-0000-0000-0000701B0000}"/>
    <cellStyle name="Comma 6 3 2 4 2 7 3" xfId="25613" xr:uid="{00000000-0005-0000-0000-0000711B0000}"/>
    <cellStyle name="Comma 6 3 2 4 2 8" xfId="15161" xr:uid="{00000000-0005-0000-0000-0000721B0000}"/>
    <cellStyle name="Comma 6 3 2 4 2 8 2" xfId="23587" xr:uid="{00000000-0005-0000-0000-0000731B0000}"/>
    <cellStyle name="Comma 6 3 2 4 2 8 3" xfId="26772" xr:uid="{00000000-0005-0000-0000-0000741B0000}"/>
    <cellStyle name="Comma 6 3 2 4 2 9" xfId="10180" xr:uid="{00000000-0005-0000-0000-0000751B0000}"/>
    <cellStyle name="Comma 6 3 2 4 2 9 2" xfId="22199" xr:uid="{00000000-0005-0000-0000-0000761B0000}"/>
    <cellStyle name="Comma 6 3 2 4 2 9 3" xfId="25384" xr:uid="{00000000-0005-0000-0000-0000771B0000}"/>
    <cellStyle name="Comma 6 3 2 4 3" xfId="1617" xr:uid="{00000000-0005-0000-0000-0000781B0000}"/>
    <cellStyle name="Comma 6 3 2 4 3 2" xfId="1618" xr:uid="{00000000-0005-0000-0000-0000791B0000}"/>
    <cellStyle name="Comma 6 3 2 4 3 2 2" xfId="12210" xr:uid="{00000000-0005-0000-0000-00007A1B0000}"/>
    <cellStyle name="Comma 6 3 2 4 3 2 2 2" xfId="22887" xr:uid="{00000000-0005-0000-0000-00007B1B0000}"/>
    <cellStyle name="Comma 6 3 2 4 3 2 2 3" xfId="26072" xr:uid="{00000000-0005-0000-0000-00007C1B0000}"/>
    <cellStyle name="Comma 6 3 2 4 3 2 3" xfId="21760" xr:uid="{00000000-0005-0000-0000-00007D1B0000}"/>
    <cellStyle name="Comma 6 3 2 4 3 2 4" xfId="24945" xr:uid="{00000000-0005-0000-0000-00007E1B0000}"/>
    <cellStyle name="Comma 6 3 2 4 3 3" xfId="1619" xr:uid="{00000000-0005-0000-0000-00007F1B0000}"/>
    <cellStyle name="Comma 6 3 2 4 3 3 2" xfId="12530" xr:uid="{00000000-0005-0000-0000-0000801B0000}"/>
    <cellStyle name="Comma 6 3 2 4 3 3 2 2" xfId="23207" xr:uid="{00000000-0005-0000-0000-0000811B0000}"/>
    <cellStyle name="Comma 6 3 2 4 3 3 2 3" xfId="26392" xr:uid="{00000000-0005-0000-0000-0000821B0000}"/>
    <cellStyle name="Comma 6 3 2 4 3 3 3" xfId="21761" xr:uid="{00000000-0005-0000-0000-0000831B0000}"/>
    <cellStyle name="Comma 6 3 2 4 3 3 4" xfId="24946" xr:uid="{00000000-0005-0000-0000-0000841B0000}"/>
    <cellStyle name="Comma 6 3 2 4 3 4" xfId="16353" xr:uid="{00000000-0005-0000-0000-0000851B0000}"/>
    <cellStyle name="Comma 6 3 2 4 3 4 2" xfId="23685" xr:uid="{00000000-0005-0000-0000-0000861B0000}"/>
    <cellStyle name="Comma 6 3 2 4 3 4 3" xfId="26870" xr:uid="{00000000-0005-0000-0000-0000871B0000}"/>
    <cellStyle name="Comma 6 3 2 4 3 5" xfId="11809" xr:uid="{00000000-0005-0000-0000-0000881B0000}"/>
    <cellStyle name="Comma 6 3 2 4 3 5 2" xfId="22487" xr:uid="{00000000-0005-0000-0000-0000891B0000}"/>
    <cellStyle name="Comma 6 3 2 4 3 5 3" xfId="25672" xr:uid="{00000000-0005-0000-0000-00008A1B0000}"/>
    <cellStyle name="Comma 6 3 2 4 3 6" xfId="21759" xr:uid="{00000000-0005-0000-0000-00008B1B0000}"/>
    <cellStyle name="Comma 6 3 2 4 3 7" xfId="24944" xr:uid="{00000000-0005-0000-0000-00008C1B0000}"/>
    <cellStyle name="Comma 6 3 2 4 4" xfId="1620" xr:uid="{00000000-0005-0000-0000-00008D1B0000}"/>
    <cellStyle name="Comma 6 3 2 4 4 2" xfId="17876" xr:uid="{00000000-0005-0000-0000-00008E1B0000}"/>
    <cellStyle name="Comma 6 3 2 4 4 2 2" xfId="23845" xr:uid="{00000000-0005-0000-0000-00008F1B0000}"/>
    <cellStyle name="Comma 6 3 2 4 4 2 3" xfId="27030" xr:uid="{00000000-0005-0000-0000-0000901B0000}"/>
    <cellStyle name="Comma 6 3 2 4 4 3" xfId="11969" xr:uid="{00000000-0005-0000-0000-0000911B0000}"/>
    <cellStyle name="Comma 6 3 2 4 4 3 2" xfId="22647" xr:uid="{00000000-0005-0000-0000-0000921B0000}"/>
    <cellStyle name="Comma 6 3 2 4 4 3 3" xfId="25832" xr:uid="{00000000-0005-0000-0000-0000931B0000}"/>
    <cellStyle name="Comma 6 3 2 4 4 4" xfId="21762" xr:uid="{00000000-0005-0000-0000-0000941B0000}"/>
    <cellStyle name="Comma 6 3 2 4 4 5" xfId="24947" xr:uid="{00000000-0005-0000-0000-0000951B0000}"/>
    <cellStyle name="Comma 6 3 2 4 5" xfId="1621" xr:uid="{00000000-0005-0000-0000-0000961B0000}"/>
    <cellStyle name="Comma 6 3 2 4 5 2" xfId="19205" xr:uid="{00000000-0005-0000-0000-0000971B0000}"/>
    <cellStyle name="Comma 6 3 2 4 5 2 2" xfId="24012" xr:uid="{00000000-0005-0000-0000-0000981B0000}"/>
    <cellStyle name="Comma 6 3 2 4 5 2 3" xfId="27197" xr:uid="{00000000-0005-0000-0000-0000991B0000}"/>
    <cellStyle name="Comma 6 3 2 4 5 3" xfId="12160" xr:uid="{00000000-0005-0000-0000-00009A1B0000}"/>
    <cellStyle name="Comma 6 3 2 4 5 3 2" xfId="22837" xr:uid="{00000000-0005-0000-0000-00009B1B0000}"/>
    <cellStyle name="Comma 6 3 2 4 5 3 3" xfId="26022" xr:uid="{00000000-0005-0000-0000-00009C1B0000}"/>
    <cellStyle name="Comma 6 3 2 4 5 4" xfId="21763" xr:uid="{00000000-0005-0000-0000-00009D1B0000}"/>
    <cellStyle name="Comma 6 3 2 4 5 5" xfId="24948" xr:uid="{00000000-0005-0000-0000-00009E1B0000}"/>
    <cellStyle name="Comma 6 3 2 4 6" xfId="1622" xr:uid="{00000000-0005-0000-0000-00009F1B0000}"/>
    <cellStyle name="Comma 6 3 2 4 6 2" xfId="20464" xr:uid="{00000000-0005-0000-0000-0000A01B0000}"/>
    <cellStyle name="Comma 6 3 2 4 6 2 2" xfId="24118" xr:uid="{00000000-0005-0000-0000-0000A11B0000}"/>
    <cellStyle name="Comma 6 3 2 4 6 2 3" xfId="27303" xr:uid="{00000000-0005-0000-0000-0000A21B0000}"/>
    <cellStyle name="Comma 6 3 2 4 6 3" xfId="12370" xr:uid="{00000000-0005-0000-0000-0000A31B0000}"/>
    <cellStyle name="Comma 6 3 2 4 6 3 2" xfId="23047" xr:uid="{00000000-0005-0000-0000-0000A41B0000}"/>
    <cellStyle name="Comma 6 3 2 4 6 3 3" xfId="26232" xr:uid="{00000000-0005-0000-0000-0000A51B0000}"/>
    <cellStyle name="Comma 6 3 2 4 6 4" xfId="21764" xr:uid="{00000000-0005-0000-0000-0000A61B0000}"/>
    <cellStyle name="Comma 6 3 2 4 6 5" xfId="24949" xr:uid="{00000000-0005-0000-0000-0000A71B0000}"/>
    <cellStyle name="Comma 6 3 2 4 7" xfId="12825" xr:uid="{00000000-0005-0000-0000-0000A81B0000}"/>
    <cellStyle name="Comma 6 3 2 4 7 2" xfId="23287" xr:uid="{00000000-0005-0000-0000-0000A91B0000}"/>
    <cellStyle name="Comma 6 3 2 4 7 3" xfId="26472" xr:uid="{00000000-0005-0000-0000-0000AA1B0000}"/>
    <cellStyle name="Comma 6 3 2 4 8" xfId="10767" xr:uid="{00000000-0005-0000-0000-0000AB1B0000}"/>
    <cellStyle name="Comma 6 3 2 4 8 2" xfId="22293" xr:uid="{00000000-0005-0000-0000-0000AC1B0000}"/>
    <cellStyle name="Comma 6 3 2 4 8 3" xfId="25478" xr:uid="{00000000-0005-0000-0000-0000AD1B0000}"/>
    <cellStyle name="Comma 6 3 2 4 9" xfId="14362" xr:uid="{00000000-0005-0000-0000-0000AE1B0000}"/>
    <cellStyle name="Comma 6 3 2 4 9 2" xfId="23467" xr:uid="{00000000-0005-0000-0000-0000AF1B0000}"/>
    <cellStyle name="Comma 6 3 2 4 9 3" xfId="26652" xr:uid="{00000000-0005-0000-0000-0000B01B0000}"/>
    <cellStyle name="Comma 6 3 2 5" xfId="1623" xr:uid="{00000000-0005-0000-0000-0000B11B0000}"/>
    <cellStyle name="Comma 6 3 2 5 10" xfId="21765" xr:uid="{00000000-0005-0000-0000-0000B21B0000}"/>
    <cellStyle name="Comma 6 3 2 5 11" xfId="24950" xr:uid="{00000000-0005-0000-0000-0000B31B0000}"/>
    <cellStyle name="Comma 6 3 2 5 2" xfId="1624" xr:uid="{00000000-0005-0000-0000-0000B41B0000}"/>
    <cellStyle name="Comma 6 3 2 5 2 2" xfId="16882" xr:uid="{00000000-0005-0000-0000-0000B51B0000}"/>
    <cellStyle name="Comma 6 3 2 5 2 2 2" xfId="23749" xr:uid="{00000000-0005-0000-0000-0000B61B0000}"/>
    <cellStyle name="Comma 6 3 2 5 2 2 3" xfId="26934" xr:uid="{00000000-0005-0000-0000-0000B71B0000}"/>
    <cellStyle name="Comma 6 3 2 5 2 3" xfId="11873" xr:uid="{00000000-0005-0000-0000-0000B81B0000}"/>
    <cellStyle name="Comma 6 3 2 5 2 3 2" xfId="22551" xr:uid="{00000000-0005-0000-0000-0000B91B0000}"/>
    <cellStyle name="Comma 6 3 2 5 2 3 3" xfId="25736" xr:uid="{00000000-0005-0000-0000-0000BA1B0000}"/>
    <cellStyle name="Comma 6 3 2 5 2 4" xfId="21766" xr:uid="{00000000-0005-0000-0000-0000BB1B0000}"/>
    <cellStyle name="Comma 6 3 2 5 2 5" xfId="24951" xr:uid="{00000000-0005-0000-0000-0000BC1B0000}"/>
    <cellStyle name="Comma 6 3 2 5 3" xfId="1625" xr:uid="{00000000-0005-0000-0000-0000BD1B0000}"/>
    <cellStyle name="Comma 6 3 2 5 3 2" xfId="18405" xr:uid="{00000000-0005-0000-0000-0000BE1B0000}"/>
    <cellStyle name="Comma 6 3 2 5 3 2 2" xfId="23909" xr:uid="{00000000-0005-0000-0000-0000BF1B0000}"/>
    <cellStyle name="Comma 6 3 2 5 3 2 3" xfId="27094" xr:uid="{00000000-0005-0000-0000-0000C01B0000}"/>
    <cellStyle name="Comma 6 3 2 5 3 3" xfId="12033" xr:uid="{00000000-0005-0000-0000-0000C11B0000}"/>
    <cellStyle name="Comma 6 3 2 5 3 3 2" xfId="22711" xr:uid="{00000000-0005-0000-0000-0000C21B0000}"/>
    <cellStyle name="Comma 6 3 2 5 3 3 3" xfId="25896" xr:uid="{00000000-0005-0000-0000-0000C31B0000}"/>
    <cellStyle name="Comma 6 3 2 5 3 4" xfId="21767" xr:uid="{00000000-0005-0000-0000-0000C41B0000}"/>
    <cellStyle name="Comma 6 3 2 5 3 5" xfId="24952" xr:uid="{00000000-0005-0000-0000-0000C51B0000}"/>
    <cellStyle name="Comma 6 3 2 5 4" xfId="1626" xr:uid="{00000000-0005-0000-0000-0000C61B0000}"/>
    <cellStyle name="Comma 6 3 2 5 4 2" xfId="19706" xr:uid="{00000000-0005-0000-0000-0000C71B0000}"/>
    <cellStyle name="Comma 6 3 2 5 4 2 2" xfId="24046" xr:uid="{00000000-0005-0000-0000-0000C81B0000}"/>
    <cellStyle name="Comma 6 3 2 5 4 2 3" xfId="27231" xr:uid="{00000000-0005-0000-0000-0000C91B0000}"/>
    <cellStyle name="Comma 6 3 2 5 4 3" xfId="12274" xr:uid="{00000000-0005-0000-0000-0000CA1B0000}"/>
    <cellStyle name="Comma 6 3 2 5 4 3 2" xfId="22951" xr:uid="{00000000-0005-0000-0000-0000CB1B0000}"/>
    <cellStyle name="Comma 6 3 2 5 4 3 3" xfId="26136" xr:uid="{00000000-0005-0000-0000-0000CC1B0000}"/>
    <cellStyle name="Comma 6 3 2 5 4 4" xfId="21768" xr:uid="{00000000-0005-0000-0000-0000CD1B0000}"/>
    <cellStyle name="Comma 6 3 2 5 4 5" xfId="24953" xr:uid="{00000000-0005-0000-0000-0000CE1B0000}"/>
    <cellStyle name="Comma 6 3 2 5 5" xfId="1627" xr:uid="{00000000-0005-0000-0000-0000CF1B0000}"/>
    <cellStyle name="Comma 6 3 2 5 5 2" xfId="12434" xr:uid="{00000000-0005-0000-0000-0000D01B0000}"/>
    <cellStyle name="Comma 6 3 2 5 5 2 2" xfId="23111" xr:uid="{00000000-0005-0000-0000-0000D11B0000}"/>
    <cellStyle name="Comma 6 3 2 5 5 2 3" xfId="26296" xr:uid="{00000000-0005-0000-0000-0000D21B0000}"/>
    <cellStyle name="Comma 6 3 2 5 5 3" xfId="21769" xr:uid="{00000000-0005-0000-0000-0000D31B0000}"/>
    <cellStyle name="Comma 6 3 2 5 5 4" xfId="24954" xr:uid="{00000000-0005-0000-0000-0000D41B0000}"/>
    <cellStyle name="Comma 6 3 2 5 6" xfId="13354" xr:uid="{00000000-0005-0000-0000-0000D51B0000}"/>
    <cellStyle name="Comma 6 3 2 5 6 2" xfId="23351" xr:uid="{00000000-0005-0000-0000-0000D61B0000}"/>
    <cellStyle name="Comma 6 3 2 5 6 3" xfId="26536" xr:uid="{00000000-0005-0000-0000-0000D71B0000}"/>
    <cellStyle name="Comma 6 3 2 5 7" xfId="10929" xr:uid="{00000000-0005-0000-0000-0000D81B0000}"/>
    <cellStyle name="Comma 6 3 2 5 7 2" xfId="22326" xr:uid="{00000000-0005-0000-0000-0000D91B0000}"/>
    <cellStyle name="Comma 6 3 2 5 7 3" xfId="25511" xr:uid="{00000000-0005-0000-0000-0000DA1B0000}"/>
    <cellStyle name="Comma 6 3 2 5 8" xfId="14901" xr:uid="{00000000-0005-0000-0000-0000DB1B0000}"/>
    <cellStyle name="Comma 6 3 2 5 8 2" xfId="23541" xr:uid="{00000000-0005-0000-0000-0000DC1B0000}"/>
    <cellStyle name="Comma 6 3 2 5 8 3" xfId="26726" xr:uid="{00000000-0005-0000-0000-0000DD1B0000}"/>
    <cellStyle name="Comma 6 3 2 5 9" xfId="10134" xr:uid="{00000000-0005-0000-0000-0000DE1B0000}"/>
    <cellStyle name="Comma 6 3 2 5 9 2" xfId="22153" xr:uid="{00000000-0005-0000-0000-0000DF1B0000}"/>
    <cellStyle name="Comma 6 3 2 5 9 3" xfId="25338" xr:uid="{00000000-0005-0000-0000-0000E01B0000}"/>
    <cellStyle name="Comma 6 3 2 6" xfId="1628" xr:uid="{00000000-0005-0000-0000-0000E11B0000}"/>
    <cellStyle name="Comma 6 3 2 6 2" xfId="1629" xr:uid="{00000000-0005-0000-0000-0000E21B0000}"/>
    <cellStyle name="Comma 6 3 2 6 2 2" xfId="12194" xr:uid="{00000000-0005-0000-0000-0000E31B0000}"/>
    <cellStyle name="Comma 6 3 2 6 2 2 2" xfId="22871" xr:uid="{00000000-0005-0000-0000-0000E41B0000}"/>
    <cellStyle name="Comma 6 3 2 6 2 2 3" xfId="26056" xr:uid="{00000000-0005-0000-0000-0000E51B0000}"/>
    <cellStyle name="Comma 6 3 2 6 2 3" xfId="21771" xr:uid="{00000000-0005-0000-0000-0000E61B0000}"/>
    <cellStyle name="Comma 6 3 2 6 2 4" xfId="24956" xr:uid="{00000000-0005-0000-0000-0000E71B0000}"/>
    <cellStyle name="Comma 6 3 2 6 3" xfId="1630" xr:uid="{00000000-0005-0000-0000-0000E81B0000}"/>
    <cellStyle name="Comma 6 3 2 6 3 2" xfId="12514" xr:uid="{00000000-0005-0000-0000-0000E91B0000}"/>
    <cellStyle name="Comma 6 3 2 6 3 2 2" xfId="23191" xr:uid="{00000000-0005-0000-0000-0000EA1B0000}"/>
    <cellStyle name="Comma 6 3 2 6 3 2 3" xfId="26376" xr:uid="{00000000-0005-0000-0000-0000EB1B0000}"/>
    <cellStyle name="Comma 6 3 2 6 3 3" xfId="21772" xr:uid="{00000000-0005-0000-0000-0000EC1B0000}"/>
    <cellStyle name="Comma 6 3 2 6 3 4" xfId="24957" xr:uid="{00000000-0005-0000-0000-0000ED1B0000}"/>
    <cellStyle name="Comma 6 3 2 6 4" xfId="15733" xr:uid="{00000000-0005-0000-0000-0000EE1B0000}"/>
    <cellStyle name="Comma 6 3 2 6 4 2" xfId="23612" xr:uid="{00000000-0005-0000-0000-0000EF1B0000}"/>
    <cellStyle name="Comma 6 3 2 6 4 3" xfId="26797" xr:uid="{00000000-0005-0000-0000-0000F01B0000}"/>
    <cellStyle name="Comma 6 3 2 6 5" xfId="11165" xr:uid="{00000000-0005-0000-0000-0000F11B0000}"/>
    <cellStyle name="Comma 6 3 2 6 5 2" xfId="22341" xr:uid="{00000000-0005-0000-0000-0000F21B0000}"/>
    <cellStyle name="Comma 6 3 2 6 5 3" xfId="25526" xr:uid="{00000000-0005-0000-0000-0000F31B0000}"/>
    <cellStyle name="Comma 6 3 2 6 6" xfId="21770" xr:uid="{00000000-0005-0000-0000-0000F41B0000}"/>
    <cellStyle name="Comma 6 3 2 6 7" xfId="24955" xr:uid="{00000000-0005-0000-0000-0000F51B0000}"/>
    <cellStyle name="Comma 6 3 2 7" xfId="1631" xr:uid="{00000000-0005-0000-0000-0000F61B0000}"/>
    <cellStyle name="Comma 6 3 2 7 2" xfId="15887" xr:uid="{00000000-0005-0000-0000-0000F71B0000}"/>
    <cellStyle name="Comma 6 3 2 7 2 2" xfId="23645" xr:uid="{00000000-0005-0000-0000-0000F81B0000}"/>
    <cellStyle name="Comma 6 3 2 7 2 3" xfId="26830" xr:uid="{00000000-0005-0000-0000-0000F91B0000}"/>
    <cellStyle name="Comma 6 3 2 7 3" xfId="11206" xr:uid="{00000000-0005-0000-0000-0000FA1B0000}"/>
    <cellStyle name="Comma 6 3 2 7 3 2" xfId="22374" xr:uid="{00000000-0005-0000-0000-0000FB1B0000}"/>
    <cellStyle name="Comma 6 3 2 7 3 3" xfId="25559" xr:uid="{00000000-0005-0000-0000-0000FC1B0000}"/>
    <cellStyle name="Comma 6 3 2 7 4" xfId="21773" xr:uid="{00000000-0005-0000-0000-0000FD1B0000}"/>
    <cellStyle name="Comma 6 3 2 7 5" xfId="24958" xr:uid="{00000000-0005-0000-0000-0000FE1B0000}"/>
    <cellStyle name="Comma 6 3 2 8" xfId="1632" xr:uid="{00000000-0005-0000-0000-0000FF1B0000}"/>
    <cellStyle name="Comma 6 3 2 8 2" xfId="16121" xr:uid="{00000000-0005-0000-0000-0000001C0000}"/>
    <cellStyle name="Comma 6 3 2 8 2 2" xfId="23669" xr:uid="{00000000-0005-0000-0000-0000011C0000}"/>
    <cellStyle name="Comma 6 3 2 8 2 3" xfId="26854" xr:uid="{00000000-0005-0000-0000-0000021C0000}"/>
    <cellStyle name="Comma 6 3 2 8 3" xfId="11793" xr:uid="{00000000-0005-0000-0000-0000031C0000}"/>
    <cellStyle name="Comma 6 3 2 8 3 2" xfId="22471" xr:uid="{00000000-0005-0000-0000-0000041C0000}"/>
    <cellStyle name="Comma 6 3 2 8 3 3" xfId="25656" xr:uid="{00000000-0005-0000-0000-0000051C0000}"/>
    <cellStyle name="Comma 6 3 2 8 4" xfId="21774" xr:uid="{00000000-0005-0000-0000-0000061C0000}"/>
    <cellStyle name="Comma 6 3 2 8 5" xfId="24959" xr:uid="{00000000-0005-0000-0000-0000071C0000}"/>
    <cellStyle name="Comma 6 3 2 9" xfId="1633" xr:uid="{00000000-0005-0000-0000-0000081C0000}"/>
    <cellStyle name="Comma 6 3 2 9 2" xfId="17644" xr:uid="{00000000-0005-0000-0000-0000091C0000}"/>
    <cellStyle name="Comma 6 3 2 9 2 2" xfId="23829" xr:uid="{00000000-0005-0000-0000-00000A1C0000}"/>
    <cellStyle name="Comma 6 3 2 9 2 3" xfId="27014" xr:uid="{00000000-0005-0000-0000-00000B1C0000}"/>
    <cellStyle name="Comma 6 3 2 9 3" xfId="11953" xr:uid="{00000000-0005-0000-0000-00000C1C0000}"/>
    <cellStyle name="Comma 6 3 2 9 3 2" xfId="22631" xr:uid="{00000000-0005-0000-0000-00000D1C0000}"/>
    <cellStyle name="Comma 6 3 2 9 3 3" xfId="25816" xr:uid="{00000000-0005-0000-0000-00000E1C0000}"/>
    <cellStyle name="Comma 6 3 2 9 4" xfId="21775" xr:uid="{00000000-0005-0000-0000-00000F1C0000}"/>
    <cellStyle name="Comma 6 3 2 9 5" xfId="24960" xr:uid="{00000000-0005-0000-0000-0000101C0000}"/>
    <cellStyle name="Comma 6 3 3" xfId="174" xr:uid="{00000000-0005-0000-0000-0000111C0000}"/>
    <cellStyle name="Comma 6 3 3 10" xfId="1634" xr:uid="{00000000-0005-0000-0000-0000121C0000}"/>
    <cellStyle name="Comma 6 3 3 10 2" xfId="12356" xr:uid="{00000000-0005-0000-0000-0000131C0000}"/>
    <cellStyle name="Comma 6 3 3 10 2 2" xfId="23033" xr:uid="{00000000-0005-0000-0000-0000141C0000}"/>
    <cellStyle name="Comma 6 3 3 10 2 3" xfId="26218" xr:uid="{00000000-0005-0000-0000-0000151C0000}"/>
    <cellStyle name="Comma 6 3 3 10 3" xfId="21776" xr:uid="{00000000-0005-0000-0000-0000161C0000}"/>
    <cellStyle name="Comma 6 3 3 10 4" xfId="24961" xr:uid="{00000000-0005-0000-0000-0000171C0000}"/>
    <cellStyle name="Comma 6 3 3 11" xfId="12596" xr:uid="{00000000-0005-0000-0000-0000181C0000}"/>
    <cellStyle name="Comma 6 3 3 11 2" xfId="23273" xr:uid="{00000000-0005-0000-0000-0000191C0000}"/>
    <cellStyle name="Comma 6 3 3 11 3" xfId="26458" xr:uid="{00000000-0005-0000-0000-00001A1C0000}"/>
    <cellStyle name="Comma 6 3 3 12" xfId="10218" xr:uid="{00000000-0005-0000-0000-00001B1C0000}"/>
    <cellStyle name="Comma 6 3 3 12 2" xfId="22253" xr:uid="{00000000-0005-0000-0000-00001C1C0000}"/>
    <cellStyle name="Comma 6 3 3 12 3" xfId="25438" xr:uid="{00000000-0005-0000-0000-00001D1C0000}"/>
    <cellStyle name="Comma 6 3 3 13" xfId="14130" xr:uid="{00000000-0005-0000-0000-00001E1C0000}"/>
    <cellStyle name="Comma 6 3 3 13 2" xfId="23450" xr:uid="{00000000-0005-0000-0000-00001F1C0000}"/>
    <cellStyle name="Comma 6 3 3 13 3" xfId="26635" xr:uid="{00000000-0005-0000-0000-0000201C0000}"/>
    <cellStyle name="Comma 6 3 3 14" xfId="10043" xr:uid="{00000000-0005-0000-0000-0000211C0000}"/>
    <cellStyle name="Comma 6 3 3 14 2" xfId="22062" xr:uid="{00000000-0005-0000-0000-0000221C0000}"/>
    <cellStyle name="Comma 6 3 3 14 3" xfId="25247" xr:uid="{00000000-0005-0000-0000-0000231C0000}"/>
    <cellStyle name="Comma 6 3 3 15" xfId="21029" xr:uid="{00000000-0005-0000-0000-0000241C0000}"/>
    <cellStyle name="Comma 6 3 3 16" xfId="24214" xr:uid="{00000000-0005-0000-0000-0000251C0000}"/>
    <cellStyle name="Comma 6 3 3 2" xfId="175" xr:uid="{00000000-0005-0000-0000-0000261C0000}"/>
    <cellStyle name="Comma 6 3 3 2 10" xfId="10105" xr:uid="{00000000-0005-0000-0000-0000271C0000}"/>
    <cellStyle name="Comma 6 3 3 2 10 2" xfId="22124" xr:uid="{00000000-0005-0000-0000-0000281C0000}"/>
    <cellStyle name="Comma 6 3 3 2 10 3" xfId="25309" xr:uid="{00000000-0005-0000-0000-0000291C0000}"/>
    <cellStyle name="Comma 6 3 3 2 11" xfId="21054" xr:uid="{00000000-0005-0000-0000-00002A1C0000}"/>
    <cellStyle name="Comma 6 3 3 2 12" xfId="24239" xr:uid="{00000000-0005-0000-0000-00002B1C0000}"/>
    <cellStyle name="Comma 6 3 3 2 2" xfId="176" xr:uid="{00000000-0005-0000-0000-00002C1C0000}"/>
    <cellStyle name="Comma 6 3 3 2 2 10" xfId="21777" xr:uid="{00000000-0005-0000-0000-00002D1C0000}"/>
    <cellStyle name="Comma 6 3 3 2 2 11" xfId="24962" xr:uid="{00000000-0005-0000-0000-00002E1C0000}"/>
    <cellStyle name="Comma 6 3 3 2 2 2" xfId="1635" xr:uid="{00000000-0005-0000-0000-00002F1C0000}"/>
    <cellStyle name="Comma 6 3 3 2 2 2 2" xfId="17143" xr:uid="{00000000-0005-0000-0000-0000301C0000}"/>
    <cellStyle name="Comma 6 3 3 2 2 2 2 2" xfId="23796" xr:uid="{00000000-0005-0000-0000-0000311C0000}"/>
    <cellStyle name="Comma 6 3 3 2 2 2 2 3" xfId="26981" xr:uid="{00000000-0005-0000-0000-0000321C0000}"/>
    <cellStyle name="Comma 6 3 3 2 2 2 3" xfId="11920" xr:uid="{00000000-0005-0000-0000-0000331C0000}"/>
    <cellStyle name="Comma 6 3 3 2 2 2 3 2" xfId="22598" xr:uid="{00000000-0005-0000-0000-0000341C0000}"/>
    <cellStyle name="Comma 6 3 3 2 2 2 3 3" xfId="25783" xr:uid="{00000000-0005-0000-0000-0000351C0000}"/>
    <cellStyle name="Comma 6 3 3 2 2 2 4" xfId="21778" xr:uid="{00000000-0005-0000-0000-0000361C0000}"/>
    <cellStyle name="Comma 6 3 3 2 2 2 5" xfId="24963" xr:uid="{00000000-0005-0000-0000-0000371C0000}"/>
    <cellStyle name="Comma 6 3 3 2 2 3" xfId="1636" xr:uid="{00000000-0005-0000-0000-0000381C0000}"/>
    <cellStyle name="Comma 6 3 3 2 2 3 2" xfId="18666" xr:uid="{00000000-0005-0000-0000-0000391C0000}"/>
    <cellStyle name="Comma 6 3 3 2 2 3 2 2" xfId="23956" xr:uid="{00000000-0005-0000-0000-00003A1C0000}"/>
    <cellStyle name="Comma 6 3 3 2 2 3 2 3" xfId="27141" xr:uid="{00000000-0005-0000-0000-00003B1C0000}"/>
    <cellStyle name="Comma 6 3 3 2 2 3 3" xfId="12080" xr:uid="{00000000-0005-0000-0000-00003C1C0000}"/>
    <cellStyle name="Comma 6 3 3 2 2 3 3 2" xfId="22758" xr:uid="{00000000-0005-0000-0000-00003D1C0000}"/>
    <cellStyle name="Comma 6 3 3 2 2 3 3 3" xfId="25943" xr:uid="{00000000-0005-0000-0000-00003E1C0000}"/>
    <cellStyle name="Comma 6 3 3 2 2 3 4" xfId="21779" xr:uid="{00000000-0005-0000-0000-00003F1C0000}"/>
    <cellStyle name="Comma 6 3 3 2 2 3 5" xfId="24964" xr:uid="{00000000-0005-0000-0000-0000401C0000}"/>
    <cellStyle name="Comma 6 3 3 2 2 4" xfId="1637" xr:uid="{00000000-0005-0000-0000-0000411C0000}"/>
    <cellStyle name="Comma 6 3 3 2 2 4 2" xfId="19967" xr:uid="{00000000-0005-0000-0000-0000421C0000}"/>
    <cellStyle name="Comma 6 3 3 2 2 4 2 2" xfId="24093" xr:uid="{00000000-0005-0000-0000-0000431C0000}"/>
    <cellStyle name="Comma 6 3 3 2 2 4 2 3" xfId="27278" xr:uid="{00000000-0005-0000-0000-0000441C0000}"/>
    <cellStyle name="Comma 6 3 3 2 2 4 3" xfId="12321" xr:uid="{00000000-0005-0000-0000-0000451C0000}"/>
    <cellStyle name="Comma 6 3 3 2 2 4 3 2" xfId="22998" xr:uid="{00000000-0005-0000-0000-0000461C0000}"/>
    <cellStyle name="Comma 6 3 3 2 2 4 3 3" xfId="26183" xr:uid="{00000000-0005-0000-0000-0000471C0000}"/>
    <cellStyle name="Comma 6 3 3 2 2 4 4" xfId="21780" xr:uid="{00000000-0005-0000-0000-0000481C0000}"/>
    <cellStyle name="Comma 6 3 3 2 2 4 5" xfId="24965" xr:uid="{00000000-0005-0000-0000-0000491C0000}"/>
    <cellStyle name="Comma 6 3 3 2 2 5" xfId="1638" xr:uid="{00000000-0005-0000-0000-00004A1C0000}"/>
    <cellStyle name="Comma 6 3 3 2 2 5 2" xfId="12481" xr:uid="{00000000-0005-0000-0000-00004B1C0000}"/>
    <cellStyle name="Comma 6 3 3 2 2 5 2 2" xfId="23158" xr:uid="{00000000-0005-0000-0000-00004C1C0000}"/>
    <cellStyle name="Comma 6 3 3 2 2 5 2 3" xfId="26343" xr:uid="{00000000-0005-0000-0000-00004D1C0000}"/>
    <cellStyle name="Comma 6 3 3 2 2 5 3" xfId="21781" xr:uid="{00000000-0005-0000-0000-00004E1C0000}"/>
    <cellStyle name="Comma 6 3 3 2 2 5 4" xfId="24966" xr:uid="{00000000-0005-0000-0000-00004F1C0000}"/>
    <cellStyle name="Comma 6 3 3 2 2 6" xfId="13615" xr:uid="{00000000-0005-0000-0000-0000501C0000}"/>
    <cellStyle name="Comma 6 3 3 2 2 6 2" xfId="23398" xr:uid="{00000000-0005-0000-0000-0000511C0000}"/>
    <cellStyle name="Comma 6 3 3 2 2 6 3" xfId="26583" xr:uid="{00000000-0005-0000-0000-0000521C0000}"/>
    <cellStyle name="Comma 6 3 3 2 2 7" xfId="11261" xr:uid="{00000000-0005-0000-0000-0000531C0000}"/>
    <cellStyle name="Comma 6 3 3 2 2 7 2" xfId="22429" xr:uid="{00000000-0005-0000-0000-0000541C0000}"/>
    <cellStyle name="Comma 6 3 3 2 2 7 3" xfId="25614" xr:uid="{00000000-0005-0000-0000-0000551C0000}"/>
    <cellStyle name="Comma 6 3 3 2 2 8" xfId="15162" xr:uid="{00000000-0005-0000-0000-0000561C0000}"/>
    <cellStyle name="Comma 6 3 3 2 2 8 2" xfId="23588" xr:uid="{00000000-0005-0000-0000-0000571C0000}"/>
    <cellStyle name="Comma 6 3 3 2 2 8 3" xfId="26773" xr:uid="{00000000-0005-0000-0000-0000581C0000}"/>
    <cellStyle name="Comma 6 3 3 2 2 9" xfId="10181" xr:uid="{00000000-0005-0000-0000-0000591C0000}"/>
    <cellStyle name="Comma 6 3 3 2 2 9 2" xfId="22200" xr:uid="{00000000-0005-0000-0000-00005A1C0000}"/>
    <cellStyle name="Comma 6 3 3 2 2 9 3" xfId="25385" xr:uid="{00000000-0005-0000-0000-00005B1C0000}"/>
    <cellStyle name="Comma 6 3 3 2 3" xfId="1639" xr:uid="{00000000-0005-0000-0000-00005C1C0000}"/>
    <cellStyle name="Comma 6 3 3 2 3 2" xfId="1640" xr:uid="{00000000-0005-0000-0000-00005D1C0000}"/>
    <cellStyle name="Comma 6 3 3 2 3 2 2" xfId="12246" xr:uid="{00000000-0005-0000-0000-00005E1C0000}"/>
    <cellStyle name="Comma 6 3 3 2 3 2 2 2" xfId="22923" xr:uid="{00000000-0005-0000-0000-00005F1C0000}"/>
    <cellStyle name="Comma 6 3 3 2 3 2 2 3" xfId="26108" xr:uid="{00000000-0005-0000-0000-0000601C0000}"/>
    <cellStyle name="Comma 6 3 3 2 3 2 3" xfId="21783" xr:uid="{00000000-0005-0000-0000-0000611C0000}"/>
    <cellStyle name="Comma 6 3 3 2 3 2 4" xfId="24968" xr:uid="{00000000-0005-0000-0000-0000621C0000}"/>
    <cellStyle name="Comma 6 3 3 2 3 3" xfId="1641" xr:uid="{00000000-0005-0000-0000-0000631C0000}"/>
    <cellStyle name="Comma 6 3 3 2 3 3 2" xfId="12566" xr:uid="{00000000-0005-0000-0000-0000641C0000}"/>
    <cellStyle name="Comma 6 3 3 2 3 3 2 2" xfId="23243" xr:uid="{00000000-0005-0000-0000-0000651C0000}"/>
    <cellStyle name="Comma 6 3 3 2 3 3 2 3" xfId="26428" xr:uid="{00000000-0005-0000-0000-0000661C0000}"/>
    <cellStyle name="Comma 6 3 3 2 3 3 3" xfId="21784" xr:uid="{00000000-0005-0000-0000-0000671C0000}"/>
    <cellStyle name="Comma 6 3 3 2 3 3 4" xfId="24969" xr:uid="{00000000-0005-0000-0000-0000681C0000}"/>
    <cellStyle name="Comma 6 3 3 2 3 4" xfId="16735" xr:uid="{00000000-0005-0000-0000-0000691C0000}"/>
    <cellStyle name="Comma 6 3 3 2 3 4 2" xfId="23721" xr:uid="{00000000-0005-0000-0000-00006A1C0000}"/>
    <cellStyle name="Comma 6 3 3 2 3 4 3" xfId="26906" xr:uid="{00000000-0005-0000-0000-00006B1C0000}"/>
    <cellStyle name="Comma 6 3 3 2 3 5" xfId="11845" xr:uid="{00000000-0005-0000-0000-00006C1C0000}"/>
    <cellStyle name="Comma 6 3 3 2 3 5 2" xfId="22523" xr:uid="{00000000-0005-0000-0000-00006D1C0000}"/>
    <cellStyle name="Comma 6 3 3 2 3 5 3" xfId="25708" xr:uid="{00000000-0005-0000-0000-00006E1C0000}"/>
    <cellStyle name="Comma 6 3 3 2 3 6" xfId="21782" xr:uid="{00000000-0005-0000-0000-00006F1C0000}"/>
    <cellStyle name="Comma 6 3 3 2 3 7" xfId="24967" xr:uid="{00000000-0005-0000-0000-0000701C0000}"/>
    <cellStyle name="Comma 6 3 3 2 4" xfId="1642" xr:uid="{00000000-0005-0000-0000-0000711C0000}"/>
    <cellStyle name="Comma 6 3 3 2 4 2" xfId="18258" xr:uid="{00000000-0005-0000-0000-0000721C0000}"/>
    <cellStyle name="Comma 6 3 3 2 4 2 2" xfId="23881" xr:uid="{00000000-0005-0000-0000-0000731C0000}"/>
    <cellStyle name="Comma 6 3 3 2 4 2 3" xfId="27066" xr:uid="{00000000-0005-0000-0000-0000741C0000}"/>
    <cellStyle name="Comma 6 3 3 2 4 3" xfId="12005" xr:uid="{00000000-0005-0000-0000-0000751C0000}"/>
    <cellStyle name="Comma 6 3 3 2 4 3 2" xfId="22683" xr:uid="{00000000-0005-0000-0000-0000761C0000}"/>
    <cellStyle name="Comma 6 3 3 2 4 3 3" xfId="25868" xr:uid="{00000000-0005-0000-0000-0000771C0000}"/>
    <cellStyle name="Comma 6 3 3 2 4 4" xfId="21785" xr:uid="{00000000-0005-0000-0000-0000781C0000}"/>
    <cellStyle name="Comma 6 3 3 2 4 5" xfId="24970" xr:uid="{00000000-0005-0000-0000-0000791C0000}"/>
    <cellStyle name="Comma 6 3 3 2 5" xfId="1643" xr:uid="{00000000-0005-0000-0000-00007A1C0000}"/>
    <cellStyle name="Comma 6 3 3 2 5 2" xfId="19206" xr:uid="{00000000-0005-0000-0000-00007B1C0000}"/>
    <cellStyle name="Comma 6 3 3 2 5 2 2" xfId="24013" xr:uid="{00000000-0005-0000-0000-00007C1C0000}"/>
    <cellStyle name="Comma 6 3 3 2 5 2 3" xfId="27198" xr:uid="{00000000-0005-0000-0000-00007D1C0000}"/>
    <cellStyle name="Comma 6 3 3 2 5 3" xfId="12161" xr:uid="{00000000-0005-0000-0000-00007E1C0000}"/>
    <cellStyle name="Comma 6 3 3 2 5 3 2" xfId="22838" xr:uid="{00000000-0005-0000-0000-00007F1C0000}"/>
    <cellStyle name="Comma 6 3 3 2 5 3 3" xfId="26023" xr:uid="{00000000-0005-0000-0000-0000801C0000}"/>
    <cellStyle name="Comma 6 3 3 2 5 4" xfId="21786" xr:uid="{00000000-0005-0000-0000-0000811C0000}"/>
    <cellStyle name="Comma 6 3 3 2 5 5" xfId="24971" xr:uid="{00000000-0005-0000-0000-0000821C0000}"/>
    <cellStyle name="Comma 6 3 3 2 6" xfId="1644" xr:uid="{00000000-0005-0000-0000-0000831C0000}"/>
    <cellStyle name="Comma 6 3 3 2 6 2" xfId="20846" xr:uid="{00000000-0005-0000-0000-0000841C0000}"/>
    <cellStyle name="Comma 6 3 3 2 6 2 2" xfId="24154" xr:uid="{00000000-0005-0000-0000-0000851C0000}"/>
    <cellStyle name="Comma 6 3 3 2 6 2 3" xfId="27339" xr:uid="{00000000-0005-0000-0000-0000861C0000}"/>
    <cellStyle name="Comma 6 3 3 2 6 3" xfId="12406" xr:uid="{00000000-0005-0000-0000-0000871C0000}"/>
    <cellStyle name="Comma 6 3 3 2 6 3 2" xfId="23083" xr:uid="{00000000-0005-0000-0000-0000881C0000}"/>
    <cellStyle name="Comma 6 3 3 2 6 3 3" xfId="26268" xr:uid="{00000000-0005-0000-0000-0000891C0000}"/>
    <cellStyle name="Comma 6 3 3 2 6 4" xfId="21787" xr:uid="{00000000-0005-0000-0000-00008A1C0000}"/>
    <cellStyle name="Comma 6 3 3 2 6 5" xfId="24972" xr:uid="{00000000-0005-0000-0000-00008B1C0000}"/>
    <cellStyle name="Comma 6 3 3 2 7" xfId="13207" xr:uid="{00000000-0005-0000-0000-00008C1C0000}"/>
    <cellStyle name="Comma 6 3 3 2 7 2" xfId="23323" xr:uid="{00000000-0005-0000-0000-00008D1C0000}"/>
    <cellStyle name="Comma 6 3 3 2 7 3" xfId="26508" xr:uid="{00000000-0005-0000-0000-00008E1C0000}"/>
    <cellStyle name="Comma 6 3 3 2 8" xfId="10561" xr:uid="{00000000-0005-0000-0000-00008F1C0000}"/>
    <cellStyle name="Comma 6 3 3 2 8 2" xfId="22277" xr:uid="{00000000-0005-0000-0000-0000901C0000}"/>
    <cellStyle name="Comma 6 3 3 2 8 3" xfId="25462" xr:uid="{00000000-0005-0000-0000-0000911C0000}"/>
    <cellStyle name="Comma 6 3 3 2 9" xfId="14753" xr:uid="{00000000-0005-0000-0000-0000921C0000}"/>
    <cellStyle name="Comma 6 3 3 2 9 2" xfId="23512" xr:uid="{00000000-0005-0000-0000-0000931C0000}"/>
    <cellStyle name="Comma 6 3 3 2 9 3" xfId="26697" xr:uid="{00000000-0005-0000-0000-0000941C0000}"/>
    <cellStyle name="Comma 6 3 3 3" xfId="177" xr:uid="{00000000-0005-0000-0000-0000951C0000}"/>
    <cellStyle name="Comma 6 3 3 3 10" xfId="10080" xr:uid="{00000000-0005-0000-0000-0000961C0000}"/>
    <cellStyle name="Comma 6 3 3 3 10 2" xfId="22099" xr:uid="{00000000-0005-0000-0000-0000971C0000}"/>
    <cellStyle name="Comma 6 3 3 3 10 3" xfId="25284" xr:uid="{00000000-0005-0000-0000-0000981C0000}"/>
    <cellStyle name="Comma 6 3 3 3 11" xfId="21788" xr:uid="{00000000-0005-0000-0000-0000991C0000}"/>
    <cellStyle name="Comma 6 3 3 3 12" xfId="24973" xr:uid="{00000000-0005-0000-0000-00009A1C0000}"/>
    <cellStyle name="Comma 6 3 3 3 2" xfId="1645" xr:uid="{00000000-0005-0000-0000-00009B1C0000}"/>
    <cellStyle name="Comma 6 3 3 3 2 10" xfId="21789" xr:uid="{00000000-0005-0000-0000-00009C1C0000}"/>
    <cellStyle name="Comma 6 3 3 3 2 11" xfId="24974" xr:uid="{00000000-0005-0000-0000-00009D1C0000}"/>
    <cellStyle name="Comma 6 3 3 3 2 2" xfId="1646" xr:uid="{00000000-0005-0000-0000-00009E1C0000}"/>
    <cellStyle name="Comma 6 3 3 3 2 2 2" xfId="17144" xr:uid="{00000000-0005-0000-0000-00009F1C0000}"/>
    <cellStyle name="Comma 6 3 3 3 2 2 2 2" xfId="23797" xr:uid="{00000000-0005-0000-0000-0000A01C0000}"/>
    <cellStyle name="Comma 6 3 3 3 2 2 2 3" xfId="26982" xr:uid="{00000000-0005-0000-0000-0000A11C0000}"/>
    <cellStyle name="Comma 6 3 3 3 2 2 3" xfId="11921" xr:uid="{00000000-0005-0000-0000-0000A21C0000}"/>
    <cellStyle name="Comma 6 3 3 3 2 2 3 2" xfId="22599" xr:uid="{00000000-0005-0000-0000-0000A31C0000}"/>
    <cellStyle name="Comma 6 3 3 3 2 2 3 3" xfId="25784" xr:uid="{00000000-0005-0000-0000-0000A41C0000}"/>
    <cellStyle name="Comma 6 3 3 3 2 2 4" xfId="21790" xr:uid="{00000000-0005-0000-0000-0000A51C0000}"/>
    <cellStyle name="Comma 6 3 3 3 2 2 5" xfId="24975" xr:uid="{00000000-0005-0000-0000-0000A61C0000}"/>
    <cellStyle name="Comma 6 3 3 3 2 3" xfId="1647" xr:uid="{00000000-0005-0000-0000-0000A71C0000}"/>
    <cellStyle name="Comma 6 3 3 3 2 3 2" xfId="18667" xr:uid="{00000000-0005-0000-0000-0000A81C0000}"/>
    <cellStyle name="Comma 6 3 3 3 2 3 2 2" xfId="23957" xr:uid="{00000000-0005-0000-0000-0000A91C0000}"/>
    <cellStyle name="Comma 6 3 3 3 2 3 2 3" xfId="27142" xr:uid="{00000000-0005-0000-0000-0000AA1C0000}"/>
    <cellStyle name="Comma 6 3 3 3 2 3 3" xfId="12081" xr:uid="{00000000-0005-0000-0000-0000AB1C0000}"/>
    <cellStyle name="Comma 6 3 3 3 2 3 3 2" xfId="22759" xr:uid="{00000000-0005-0000-0000-0000AC1C0000}"/>
    <cellStyle name="Comma 6 3 3 3 2 3 3 3" xfId="25944" xr:uid="{00000000-0005-0000-0000-0000AD1C0000}"/>
    <cellStyle name="Comma 6 3 3 3 2 3 4" xfId="21791" xr:uid="{00000000-0005-0000-0000-0000AE1C0000}"/>
    <cellStyle name="Comma 6 3 3 3 2 3 5" xfId="24976" xr:uid="{00000000-0005-0000-0000-0000AF1C0000}"/>
    <cellStyle name="Comma 6 3 3 3 2 4" xfId="1648" xr:uid="{00000000-0005-0000-0000-0000B01C0000}"/>
    <cellStyle name="Comma 6 3 3 3 2 4 2" xfId="19968" xr:uid="{00000000-0005-0000-0000-0000B11C0000}"/>
    <cellStyle name="Comma 6 3 3 3 2 4 2 2" xfId="24094" xr:uid="{00000000-0005-0000-0000-0000B21C0000}"/>
    <cellStyle name="Comma 6 3 3 3 2 4 2 3" xfId="27279" xr:uid="{00000000-0005-0000-0000-0000B31C0000}"/>
    <cellStyle name="Comma 6 3 3 3 2 4 3" xfId="12322" xr:uid="{00000000-0005-0000-0000-0000B41C0000}"/>
    <cellStyle name="Comma 6 3 3 3 2 4 3 2" xfId="22999" xr:uid="{00000000-0005-0000-0000-0000B51C0000}"/>
    <cellStyle name="Comma 6 3 3 3 2 4 3 3" xfId="26184" xr:uid="{00000000-0005-0000-0000-0000B61C0000}"/>
    <cellStyle name="Comma 6 3 3 3 2 4 4" xfId="21792" xr:uid="{00000000-0005-0000-0000-0000B71C0000}"/>
    <cellStyle name="Comma 6 3 3 3 2 4 5" xfId="24977" xr:uid="{00000000-0005-0000-0000-0000B81C0000}"/>
    <cellStyle name="Comma 6 3 3 3 2 5" xfId="1649" xr:uid="{00000000-0005-0000-0000-0000B91C0000}"/>
    <cellStyle name="Comma 6 3 3 3 2 5 2" xfId="12482" xr:uid="{00000000-0005-0000-0000-0000BA1C0000}"/>
    <cellStyle name="Comma 6 3 3 3 2 5 2 2" xfId="23159" xr:uid="{00000000-0005-0000-0000-0000BB1C0000}"/>
    <cellStyle name="Comma 6 3 3 3 2 5 2 3" xfId="26344" xr:uid="{00000000-0005-0000-0000-0000BC1C0000}"/>
    <cellStyle name="Comma 6 3 3 3 2 5 3" xfId="21793" xr:uid="{00000000-0005-0000-0000-0000BD1C0000}"/>
    <cellStyle name="Comma 6 3 3 3 2 5 4" xfId="24978" xr:uid="{00000000-0005-0000-0000-0000BE1C0000}"/>
    <cellStyle name="Comma 6 3 3 3 2 6" xfId="13616" xr:uid="{00000000-0005-0000-0000-0000BF1C0000}"/>
    <cellStyle name="Comma 6 3 3 3 2 6 2" xfId="23399" xr:uid="{00000000-0005-0000-0000-0000C01C0000}"/>
    <cellStyle name="Comma 6 3 3 3 2 6 3" xfId="26584" xr:uid="{00000000-0005-0000-0000-0000C11C0000}"/>
    <cellStyle name="Comma 6 3 3 3 2 7" xfId="11262" xr:uid="{00000000-0005-0000-0000-0000C21C0000}"/>
    <cellStyle name="Comma 6 3 3 3 2 7 2" xfId="22430" xr:uid="{00000000-0005-0000-0000-0000C31C0000}"/>
    <cellStyle name="Comma 6 3 3 3 2 7 3" xfId="25615" xr:uid="{00000000-0005-0000-0000-0000C41C0000}"/>
    <cellStyle name="Comma 6 3 3 3 2 8" xfId="15163" xr:uid="{00000000-0005-0000-0000-0000C51C0000}"/>
    <cellStyle name="Comma 6 3 3 3 2 8 2" xfId="23589" xr:uid="{00000000-0005-0000-0000-0000C61C0000}"/>
    <cellStyle name="Comma 6 3 3 3 2 8 3" xfId="26774" xr:uid="{00000000-0005-0000-0000-0000C71C0000}"/>
    <cellStyle name="Comma 6 3 3 3 2 9" xfId="10182" xr:uid="{00000000-0005-0000-0000-0000C81C0000}"/>
    <cellStyle name="Comma 6 3 3 3 2 9 2" xfId="22201" xr:uid="{00000000-0005-0000-0000-0000C91C0000}"/>
    <cellStyle name="Comma 6 3 3 3 2 9 3" xfId="25386" xr:uid="{00000000-0005-0000-0000-0000CA1C0000}"/>
    <cellStyle name="Comma 6 3 3 3 3" xfId="1650" xr:uid="{00000000-0005-0000-0000-0000CB1C0000}"/>
    <cellStyle name="Comma 6 3 3 3 3 2" xfId="1651" xr:uid="{00000000-0005-0000-0000-0000CC1C0000}"/>
    <cellStyle name="Comma 6 3 3 3 3 2 2" xfId="12222" xr:uid="{00000000-0005-0000-0000-0000CD1C0000}"/>
    <cellStyle name="Comma 6 3 3 3 3 2 2 2" xfId="22899" xr:uid="{00000000-0005-0000-0000-0000CE1C0000}"/>
    <cellStyle name="Comma 6 3 3 3 3 2 2 3" xfId="26084" xr:uid="{00000000-0005-0000-0000-0000CF1C0000}"/>
    <cellStyle name="Comma 6 3 3 3 3 2 3" xfId="21795" xr:uid="{00000000-0005-0000-0000-0000D01C0000}"/>
    <cellStyle name="Comma 6 3 3 3 3 2 4" xfId="24980" xr:uid="{00000000-0005-0000-0000-0000D11C0000}"/>
    <cellStyle name="Comma 6 3 3 3 3 3" xfId="1652" xr:uid="{00000000-0005-0000-0000-0000D21C0000}"/>
    <cellStyle name="Comma 6 3 3 3 3 3 2" xfId="12542" xr:uid="{00000000-0005-0000-0000-0000D31C0000}"/>
    <cellStyle name="Comma 6 3 3 3 3 3 2 2" xfId="23219" xr:uid="{00000000-0005-0000-0000-0000D41C0000}"/>
    <cellStyle name="Comma 6 3 3 3 3 3 2 3" xfId="26404" xr:uid="{00000000-0005-0000-0000-0000D51C0000}"/>
    <cellStyle name="Comma 6 3 3 3 3 3 3" xfId="21796" xr:uid="{00000000-0005-0000-0000-0000D61C0000}"/>
    <cellStyle name="Comma 6 3 3 3 3 3 4" xfId="24981" xr:uid="{00000000-0005-0000-0000-0000D71C0000}"/>
    <cellStyle name="Comma 6 3 3 3 3 4" xfId="16487" xr:uid="{00000000-0005-0000-0000-0000D81C0000}"/>
    <cellStyle name="Comma 6 3 3 3 3 4 2" xfId="23697" xr:uid="{00000000-0005-0000-0000-0000D91C0000}"/>
    <cellStyle name="Comma 6 3 3 3 3 4 3" xfId="26882" xr:uid="{00000000-0005-0000-0000-0000DA1C0000}"/>
    <cellStyle name="Comma 6 3 3 3 3 5" xfId="11821" xr:uid="{00000000-0005-0000-0000-0000DB1C0000}"/>
    <cellStyle name="Comma 6 3 3 3 3 5 2" xfId="22499" xr:uid="{00000000-0005-0000-0000-0000DC1C0000}"/>
    <cellStyle name="Comma 6 3 3 3 3 5 3" xfId="25684" xr:uid="{00000000-0005-0000-0000-0000DD1C0000}"/>
    <cellStyle name="Comma 6 3 3 3 3 6" xfId="21794" xr:uid="{00000000-0005-0000-0000-0000DE1C0000}"/>
    <cellStyle name="Comma 6 3 3 3 3 7" xfId="24979" xr:uid="{00000000-0005-0000-0000-0000DF1C0000}"/>
    <cellStyle name="Comma 6 3 3 3 4" xfId="1653" xr:uid="{00000000-0005-0000-0000-0000E01C0000}"/>
    <cellStyle name="Comma 6 3 3 3 4 2" xfId="18010" xr:uid="{00000000-0005-0000-0000-0000E11C0000}"/>
    <cellStyle name="Comma 6 3 3 3 4 2 2" xfId="23857" xr:uid="{00000000-0005-0000-0000-0000E21C0000}"/>
    <cellStyle name="Comma 6 3 3 3 4 2 3" xfId="27042" xr:uid="{00000000-0005-0000-0000-0000E31C0000}"/>
    <cellStyle name="Comma 6 3 3 3 4 3" xfId="11981" xr:uid="{00000000-0005-0000-0000-0000E41C0000}"/>
    <cellStyle name="Comma 6 3 3 3 4 3 2" xfId="22659" xr:uid="{00000000-0005-0000-0000-0000E51C0000}"/>
    <cellStyle name="Comma 6 3 3 3 4 3 3" xfId="25844" xr:uid="{00000000-0005-0000-0000-0000E61C0000}"/>
    <cellStyle name="Comma 6 3 3 3 4 4" xfId="21797" xr:uid="{00000000-0005-0000-0000-0000E71C0000}"/>
    <cellStyle name="Comma 6 3 3 3 4 5" xfId="24982" xr:uid="{00000000-0005-0000-0000-0000E81C0000}"/>
    <cellStyle name="Comma 6 3 3 3 5" xfId="1654" xr:uid="{00000000-0005-0000-0000-0000E91C0000}"/>
    <cellStyle name="Comma 6 3 3 3 5 2" xfId="19207" xr:uid="{00000000-0005-0000-0000-0000EA1C0000}"/>
    <cellStyle name="Comma 6 3 3 3 5 2 2" xfId="24014" xr:uid="{00000000-0005-0000-0000-0000EB1C0000}"/>
    <cellStyle name="Comma 6 3 3 3 5 2 3" xfId="27199" xr:uid="{00000000-0005-0000-0000-0000EC1C0000}"/>
    <cellStyle name="Comma 6 3 3 3 5 3" xfId="12162" xr:uid="{00000000-0005-0000-0000-0000ED1C0000}"/>
    <cellStyle name="Comma 6 3 3 3 5 3 2" xfId="22839" xr:uid="{00000000-0005-0000-0000-0000EE1C0000}"/>
    <cellStyle name="Comma 6 3 3 3 5 3 3" xfId="26024" xr:uid="{00000000-0005-0000-0000-0000EF1C0000}"/>
    <cellStyle name="Comma 6 3 3 3 5 4" xfId="21798" xr:uid="{00000000-0005-0000-0000-0000F01C0000}"/>
    <cellStyle name="Comma 6 3 3 3 5 5" xfId="24983" xr:uid="{00000000-0005-0000-0000-0000F11C0000}"/>
    <cellStyle name="Comma 6 3 3 3 6" xfId="1655" xr:uid="{00000000-0005-0000-0000-0000F21C0000}"/>
    <cellStyle name="Comma 6 3 3 3 6 2" xfId="20598" xr:uid="{00000000-0005-0000-0000-0000F31C0000}"/>
    <cellStyle name="Comma 6 3 3 3 6 2 2" xfId="24130" xr:uid="{00000000-0005-0000-0000-0000F41C0000}"/>
    <cellStyle name="Comma 6 3 3 3 6 2 3" xfId="27315" xr:uid="{00000000-0005-0000-0000-0000F51C0000}"/>
    <cellStyle name="Comma 6 3 3 3 6 3" xfId="12382" xr:uid="{00000000-0005-0000-0000-0000F61C0000}"/>
    <cellStyle name="Comma 6 3 3 3 6 3 2" xfId="23059" xr:uid="{00000000-0005-0000-0000-0000F71C0000}"/>
    <cellStyle name="Comma 6 3 3 3 6 3 3" xfId="26244" xr:uid="{00000000-0005-0000-0000-0000F81C0000}"/>
    <cellStyle name="Comma 6 3 3 3 6 4" xfId="21799" xr:uid="{00000000-0005-0000-0000-0000F91C0000}"/>
    <cellStyle name="Comma 6 3 3 3 6 5" xfId="24984" xr:uid="{00000000-0005-0000-0000-0000FA1C0000}"/>
    <cellStyle name="Comma 6 3 3 3 7" xfId="12959" xr:uid="{00000000-0005-0000-0000-0000FB1C0000}"/>
    <cellStyle name="Comma 6 3 3 3 7 2" xfId="23299" xr:uid="{00000000-0005-0000-0000-0000FC1C0000}"/>
    <cellStyle name="Comma 6 3 3 3 7 3" xfId="26484" xr:uid="{00000000-0005-0000-0000-0000FD1C0000}"/>
    <cellStyle name="Comma 6 3 3 3 8" xfId="10799" xr:uid="{00000000-0005-0000-0000-0000FE1C0000}"/>
    <cellStyle name="Comma 6 3 3 3 8 2" xfId="22301" xr:uid="{00000000-0005-0000-0000-0000FF1C0000}"/>
    <cellStyle name="Comma 6 3 3 3 8 3" xfId="25486" xr:uid="{00000000-0005-0000-0000-0000001D0000}"/>
    <cellStyle name="Comma 6 3 3 3 9" xfId="14504" xr:uid="{00000000-0005-0000-0000-0000011D0000}"/>
    <cellStyle name="Comma 6 3 3 3 9 2" xfId="23487" xr:uid="{00000000-0005-0000-0000-0000021D0000}"/>
    <cellStyle name="Comma 6 3 3 3 9 3" xfId="26672" xr:uid="{00000000-0005-0000-0000-0000031D0000}"/>
    <cellStyle name="Comma 6 3 3 4" xfId="1656" xr:uid="{00000000-0005-0000-0000-0000041D0000}"/>
    <cellStyle name="Comma 6 3 3 4 10" xfId="21800" xr:uid="{00000000-0005-0000-0000-0000051D0000}"/>
    <cellStyle name="Comma 6 3 3 4 11" xfId="24985" xr:uid="{00000000-0005-0000-0000-0000061D0000}"/>
    <cellStyle name="Comma 6 3 3 4 2" xfId="1657" xr:uid="{00000000-0005-0000-0000-0000071D0000}"/>
    <cellStyle name="Comma 6 3 3 4 2 2" xfId="16884" xr:uid="{00000000-0005-0000-0000-0000081D0000}"/>
    <cellStyle name="Comma 6 3 3 4 2 2 2" xfId="23751" xr:uid="{00000000-0005-0000-0000-0000091D0000}"/>
    <cellStyle name="Comma 6 3 3 4 2 2 3" xfId="26936" xr:uid="{00000000-0005-0000-0000-00000A1D0000}"/>
    <cellStyle name="Comma 6 3 3 4 2 3" xfId="11875" xr:uid="{00000000-0005-0000-0000-00000B1D0000}"/>
    <cellStyle name="Comma 6 3 3 4 2 3 2" xfId="22553" xr:uid="{00000000-0005-0000-0000-00000C1D0000}"/>
    <cellStyle name="Comma 6 3 3 4 2 3 3" xfId="25738" xr:uid="{00000000-0005-0000-0000-00000D1D0000}"/>
    <cellStyle name="Comma 6 3 3 4 2 4" xfId="21801" xr:uid="{00000000-0005-0000-0000-00000E1D0000}"/>
    <cellStyle name="Comma 6 3 3 4 2 5" xfId="24986" xr:uid="{00000000-0005-0000-0000-00000F1D0000}"/>
    <cellStyle name="Comma 6 3 3 4 3" xfId="1658" xr:uid="{00000000-0005-0000-0000-0000101D0000}"/>
    <cellStyle name="Comma 6 3 3 4 3 2" xfId="18407" xr:uid="{00000000-0005-0000-0000-0000111D0000}"/>
    <cellStyle name="Comma 6 3 3 4 3 2 2" xfId="23911" xr:uid="{00000000-0005-0000-0000-0000121D0000}"/>
    <cellStyle name="Comma 6 3 3 4 3 2 3" xfId="27096" xr:uid="{00000000-0005-0000-0000-0000131D0000}"/>
    <cellStyle name="Comma 6 3 3 4 3 3" xfId="12035" xr:uid="{00000000-0005-0000-0000-0000141D0000}"/>
    <cellStyle name="Comma 6 3 3 4 3 3 2" xfId="22713" xr:uid="{00000000-0005-0000-0000-0000151D0000}"/>
    <cellStyle name="Comma 6 3 3 4 3 3 3" xfId="25898" xr:uid="{00000000-0005-0000-0000-0000161D0000}"/>
    <cellStyle name="Comma 6 3 3 4 3 4" xfId="21802" xr:uid="{00000000-0005-0000-0000-0000171D0000}"/>
    <cellStyle name="Comma 6 3 3 4 3 5" xfId="24987" xr:uid="{00000000-0005-0000-0000-0000181D0000}"/>
    <cellStyle name="Comma 6 3 3 4 4" xfId="1659" xr:uid="{00000000-0005-0000-0000-0000191D0000}"/>
    <cellStyle name="Comma 6 3 3 4 4 2" xfId="19708" xr:uid="{00000000-0005-0000-0000-00001A1D0000}"/>
    <cellStyle name="Comma 6 3 3 4 4 2 2" xfId="24048" xr:uid="{00000000-0005-0000-0000-00001B1D0000}"/>
    <cellStyle name="Comma 6 3 3 4 4 2 3" xfId="27233" xr:uid="{00000000-0005-0000-0000-00001C1D0000}"/>
    <cellStyle name="Comma 6 3 3 4 4 3" xfId="12276" xr:uid="{00000000-0005-0000-0000-00001D1D0000}"/>
    <cellStyle name="Comma 6 3 3 4 4 3 2" xfId="22953" xr:uid="{00000000-0005-0000-0000-00001E1D0000}"/>
    <cellStyle name="Comma 6 3 3 4 4 3 3" xfId="26138" xr:uid="{00000000-0005-0000-0000-00001F1D0000}"/>
    <cellStyle name="Comma 6 3 3 4 4 4" xfId="21803" xr:uid="{00000000-0005-0000-0000-0000201D0000}"/>
    <cellStyle name="Comma 6 3 3 4 4 5" xfId="24988" xr:uid="{00000000-0005-0000-0000-0000211D0000}"/>
    <cellStyle name="Comma 6 3 3 4 5" xfId="1660" xr:uid="{00000000-0005-0000-0000-0000221D0000}"/>
    <cellStyle name="Comma 6 3 3 4 5 2" xfId="12436" xr:uid="{00000000-0005-0000-0000-0000231D0000}"/>
    <cellStyle name="Comma 6 3 3 4 5 2 2" xfId="23113" xr:uid="{00000000-0005-0000-0000-0000241D0000}"/>
    <cellStyle name="Comma 6 3 3 4 5 2 3" xfId="26298" xr:uid="{00000000-0005-0000-0000-0000251D0000}"/>
    <cellStyle name="Comma 6 3 3 4 5 3" xfId="21804" xr:uid="{00000000-0005-0000-0000-0000261D0000}"/>
    <cellStyle name="Comma 6 3 3 4 5 4" xfId="24989" xr:uid="{00000000-0005-0000-0000-0000271D0000}"/>
    <cellStyle name="Comma 6 3 3 4 6" xfId="13356" xr:uid="{00000000-0005-0000-0000-0000281D0000}"/>
    <cellStyle name="Comma 6 3 3 4 6 2" xfId="23353" xr:uid="{00000000-0005-0000-0000-0000291D0000}"/>
    <cellStyle name="Comma 6 3 3 4 6 3" xfId="26538" xr:uid="{00000000-0005-0000-0000-00002A1D0000}"/>
    <cellStyle name="Comma 6 3 3 4 7" xfId="10931" xr:uid="{00000000-0005-0000-0000-00002B1D0000}"/>
    <cellStyle name="Comma 6 3 3 4 7 2" xfId="22328" xr:uid="{00000000-0005-0000-0000-00002C1D0000}"/>
    <cellStyle name="Comma 6 3 3 4 7 3" xfId="25513" xr:uid="{00000000-0005-0000-0000-00002D1D0000}"/>
    <cellStyle name="Comma 6 3 3 4 8" xfId="14903" xr:uid="{00000000-0005-0000-0000-00002E1D0000}"/>
    <cellStyle name="Comma 6 3 3 4 8 2" xfId="23543" xr:uid="{00000000-0005-0000-0000-00002F1D0000}"/>
    <cellStyle name="Comma 6 3 3 4 8 3" xfId="26728" xr:uid="{00000000-0005-0000-0000-0000301D0000}"/>
    <cellStyle name="Comma 6 3 3 4 9" xfId="10136" xr:uid="{00000000-0005-0000-0000-0000311D0000}"/>
    <cellStyle name="Comma 6 3 3 4 9 2" xfId="22155" xr:uid="{00000000-0005-0000-0000-0000321D0000}"/>
    <cellStyle name="Comma 6 3 3 4 9 3" xfId="25340" xr:uid="{00000000-0005-0000-0000-0000331D0000}"/>
    <cellStyle name="Comma 6 3 3 5" xfId="1661" xr:uid="{00000000-0005-0000-0000-0000341D0000}"/>
    <cellStyle name="Comma 6 3 3 5 2" xfId="1662" xr:uid="{00000000-0005-0000-0000-0000351D0000}"/>
    <cellStyle name="Comma 6 3 3 5 2 2" xfId="12196" xr:uid="{00000000-0005-0000-0000-0000361D0000}"/>
    <cellStyle name="Comma 6 3 3 5 2 2 2" xfId="22873" xr:uid="{00000000-0005-0000-0000-0000371D0000}"/>
    <cellStyle name="Comma 6 3 3 5 2 2 3" xfId="26058" xr:uid="{00000000-0005-0000-0000-0000381D0000}"/>
    <cellStyle name="Comma 6 3 3 5 2 3" xfId="21806" xr:uid="{00000000-0005-0000-0000-0000391D0000}"/>
    <cellStyle name="Comma 6 3 3 5 2 4" xfId="24991" xr:uid="{00000000-0005-0000-0000-00003A1D0000}"/>
    <cellStyle name="Comma 6 3 3 5 3" xfId="1663" xr:uid="{00000000-0005-0000-0000-00003B1D0000}"/>
    <cellStyle name="Comma 6 3 3 5 3 2" xfId="12516" xr:uid="{00000000-0005-0000-0000-00003C1D0000}"/>
    <cellStyle name="Comma 6 3 3 5 3 2 2" xfId="23193" xr:uid="{00000000-0005-0000-0000-00003D1D0000}"/>
    <cellStyle name="Comma 6 3 3 5 3 2 3" xfId="26378" xr:uid="{00000000-0005-0000-0000-00003E1D0000}"/>
    <cellStyle name="Comma 6 3 3 5 3 3" xfId="21807" xr:uid="{00000000-0005-0000-0000-00003F1D0000}"/>
    <cellStyle name="Comma 6 3 3 5 3 4" xfId="24992" xr:uid="{00000000-0005-0000-0000-0000401D0000}"/>
    <cellStyle name="Comma 6 3 3 5 4" xfId="15763" xr:uid="{00000000-0005-0000-0000-0000411D0000}"/>
    <cellStyle name="Comma 6 3 3 5 4 2" xfId="23620" xr:uid="{00000000-0005-0000-0000-0000421D0000}"/>
    <cellStyle name="Comma 6 3 3 5 4 3" xfId="26805" xr:uid="{00000000-0005-0000-0000-0000431D0000}"/>
    <cellStyle name="Comma 6 3 3 5 5" xfId="11175" xr:uid="{00000000-0005-0000-0000-0000441D0000}"/>
    <cellStyle name="Comma 6 3 3 5 5 2" xfId="22349" xr:uid="{00000000-0005-0000-0000-0000451D0000}"/>
    <cellStyle name="Comma 6 3 3 5 5 3" xfId="25534" xr:uid="{00000000-0005-0000-0000-0000461D0000}"/>
    <cellStyle name="Comma 6 3 3 5 6" xfId="21805" xr:uid="{00000000-0005-0000-0000-0000471D0000}"/>
    <cellStyle name="Comma 6 3 3 5 7" xfId="24990" xr:uid="{00000000-0005-0000-0000-0000481D0000}"/>
    <cellStyle name="Comma 6 3 3 6" xfId="1664" xr:uid="{00000000-0005-0000-0000-0000491D0000}"/>
    <cellStyle name="Comma 6 3 3 6 2" xfId="15889" xr:uid="{00000000-0005-0000-0000-00004A1D0000}"/>
    <cellStyle name="Comma 6 3 3 6 2 2" xfId="23647" xr:uid="{00000000-0005-0000-0000-00004B1D0000}"/>
    <cellStyle name="Comma 6 3 3 6 2 3" xfId="26832" xr:uid="{00000000-0005-0000-0000-00004C1D0000}"/>
    <cellStyle name="Comma 6 3 3 6 3" xfId="11208" xr:uid="{00000000-0005-0000-0000-00004D1D0000}"/>
    <cellStyle name="Comma 6 3 3 6 3 2" xfId="22376" xr:uid="{00000000-0005-0000-0000-00004E1D0000}"/>
    <cellStyle name="Comma 6 3 3 6 3 3" xfId="25561" xr:uid="{00000000-0005-0000-0000-00004F1D0000}"/>
    <cellStyle name="Comma 6 3 3 6 4" xfId="21808" xr:uid="{00000000-0005-0000-0000-0000501D0000}"/>
    <cellStyle name="Comma 6 3 3 6 5" xfId="24993" xr:uid="{00000000-0005-0000-0000-0000511D0000}"/>
    <cellStyle name="Comma 6 3 3 7" xfId="1665" xr:uid="{00000000-0005-0000-0000-0000521D0000}"/>
    <cellStyle name="Comma 6 3 3 7 2" xfId="16123" xr:uid="{00000000-0005-0000-0000-0000531D0000}"/>
    <cellStyle name="Comma 6 3 3 7 2 2" xfId="23671" xr:uid="{00000000-0005-0000-0000-0000541D0000}"/>
    <cellStyle name="Comma 6 3 3 7 2 3" xfId="26856" xr:uid="{00000000-0005-0000-0000-0000551D0000}"/>
    <cellStyle name="Comma 6 3 3 7 3" xfId="11795" xr:uid="{00000000-0005-0000-0000-0000561D0000}"/>
    <cellStyle name="Comma 6 3 3 7 3 2" xfId="22473" xr:uid="{00000000-0005-0000-0000-0000571D0000}"/>
    <cellStyle name="Comma 6 3 3 7 3 3" xfId="25658" xr:uid="{00000000-0005-0000-0000-0000581D0000}"/>
    <cellStyle name="Comma 6 3 3 7 4" xfId="21809" xr:uid="{00000000-0005-0000-0000-0000591D0000}"/>
    <cellStyle name="Comma 6 3 3 7 5" xfId="24994" xr:uid="{00000000-0005-0000-0000-00005A1D0000}"/>
    <cellStyle name="Comma 6 3 3 8" xfId="1666" xr:uid="{00000000-0005-0000-0000-00005B1D0000}"/>
    <cellStyle name="Comma 6 3 3 8 2" xfId="17646" xr:uid="{00000000-0005-0000-0000-00005C1D0000}"/>
    <cellStyle name="Comma 6 3 3 8 2 2" xfId="23831" xr:uid="{00000000-0005-0000-0000-00005D1D0000}"/>
    <cellStyle name="Comma 6 3 3 8 2 3" xfId="27016" xr:uid="{00000000-0005-0000-0000-00005E1D0000}"/>
    <cellStyle name="Comma 6 3 3 8 3" xfId="11955" xr:uid="{00000000-0005-0000-0000-00005F1D0000}"/>
    <cellStyle name="Comma 6 3 3 8 3 2" xfId="22633" xr:uid="{00000000-0005-0000-0000-0000601D0000}"/>
    <cellStyle name="Comma 6 3 3 8 3 3" xfId="25818" xr:uid="{00000000-0005-0000-0000-0000611D0000}"/>
    <cellStyle name="Comma 6 3 3 8 4" xfId="21810" xr:uid="{00000000-0005-0000-0000-0000621D0000}"/>
    <cellStyle name="Comma 6 3 3 8 5" xfId="24995" xr:uid="{00000000-0005-0000-0000-0000631D0000}"/>
    <cellStyle name="Comma 6 3 3 9" xfId="1667" xr:uid="{00000000-0005-0000-0000-0000641D0000}"/>
    <cellStyle name="Comma 6 3 3 9 2" xfId="12116" xr:uid="{00000000-0005-0000-0000-0000651D0000}"/>
    <cellStyle name="Comma 6 3 3 9 2 2" xfId="22793" xr:uid="{00000000-0005-0000-0000-0000661D0000}"/>
    <cellStyle name="Comma 6 3 3 9 2 3" xfId="25978" xr:uid="{00000000-0005-0000-0000-0000671D0000}"/>
    <cellStyle name="Comma 6 3 3 9 3" xfId="21811" xr:uid="{00000000-0005-0000-0000-0000681D0000}"/>
    <cellStyle name="Comma 6 3 3 9 4" xfId="24996" xr:uid="{00000000-0005-0000-0000-0000691D0000}"/>
    <cellStyle name="Comma 6 3 4" xfId="178" xr:uid="{00000000-0005-0000-0000-00006A1D0000}"/>
    <cellStyle name="Comma 6 3 4 10" xfId="10093" xr:uid="{00000000-0005-0000-0000-00006B1D0000}"/>
    <cellStyle name="Comma 6 3 4 10 2" xfId="22112" xr:uid="{00000000-0005-0000-0000-00006C1D0000}"/>
    <cellStyle name="Comma 6 3 4 10 3" xfId="25297" xr:uid="{00000000-0005-0000-0000-00006D1D0000}"/>
    <cellStyle name="Comma 6 3 4 11" xfId="21042" xr:uid="{00000000-0005-0000-0000-00006E1D0000}"/>
    <cellStyle name="Comma 6 3 4 12" xfId="24227" xr:uid="{00000000-0005-0000-0000-00006F1D0000}"/>
    <cellStyle name="Comma 6 3 4 2" xfId="179" xr:uid="{00000000-0005-0000-0000-0000701D0000}"/>
    <cellStyle name="Comma 6 3 4 2 10" xfId="21812" xr:uid="{00000000-0005-0000-0000-0000711D0000}"/>
    <cellStyle name="Comma 6 3 4 2 11" xfId="24997" xr:uid="{00000000-0005-0000-0000-0000721D0000}"/>
    <cellStyle name="Comma 6 3 4 2 2" xfId="1668" xr:uid="{00000000-0005-0000-0000-0000731D0000}"/>
    <cellStyle name="Comma 6 3 4 2 2 2" xfId="17145" xr:uid="{00000000-0005-0000-0000-0000741D0000}"/>
    <cellStyle name="Comma 6 3 4 2 2 2 2" xfId="23798" xr:uid="{00000000-0005-0000-0000-0000751D0000}"/>
    <cellStyle name="Comma 6 3 4 2 2 2 3" xfId="26983" xr:uid="{00000000-0005-0000-0000-0000761D0000}"/>
    <cellStyle name="Comma 6 3 4 2 2 3" xfId="11922" xr:uid="{00000000-0005-0000-0000-0000771D0000}"/>
    <cellStyle name="Comma 6 3 4 2 2 3 2" xfId="22600" xr:uid="{00000000-0005-0000-0000-0000781D0000}"/>
    <cellStyle name="Comma 6 3 4 2 2 3 3" xfId="25785" xr:uid="{00000000-0005-0000-0000-0000791D0000}"/>
    <cellStyle name="Comma 6 3 4 2 2 4" xfId="21813" xr:uid="{00000000-0005-0000-0000-00007A1D0000}"/>
    <cellStyle name="Comma 6 3 4 2 2 5" xfId="24998" xr:uid="{00000000-0005-0000-0000-00007B1D0000}"/>
    <cellStyle name="Comma 6 3 4 2 3" xfId="1669" xr:uid="{00000000-0005-0000-0000-00007C1D0000}"/>
    <cellStyle name="Comma 6 3 4 2 3 2" xfId="18668" xr:uid="{00000000-0005-0000-0000-00007D1D0000}"/>
    <cellStyle name="Comma 6 3 4 2 3 2 2" xfId="23958" xr:uid="{00000000-0005-0000-0000-00007E1D0000}"/>
    <cellStyle name="Comma 6 3 4 2 3 2 3" xfId="27143" xr:uid="{00000000-0005-0000-0000-00007F1D0000}"/>
    <cellStyle name="Comma 6 3 4 2 3 3" xfId="12082" xr:uid="{00000000-0005-0000-0000-0000801D0000}"/>
    <cellStyle name="Comma 6 3 4 2 3 3 2" xfId="22760" xr:uid="{00000000-0005-0000-0000-0000811D0000}"/>
    <cellStyle name="Comma 6 3 4 2 3 3 3" xfId="25945" xr:uid="{00000000-0005-0000-0000-0000821D0000}"/>
    <cellStyle name="Comma 6 3 4 2 3 4" xfId="21814" xr:uid="{00000000-0005-0000-0000-0000831D0000}"/>
    <cellStyle name="Comma 6 3 4 2 3 5" xfId="24999" xr:uid="{00000000-0005-0000-0000-0000841D0000}"/>
    <cellStyle name="Comma 6 3 4 2 4" xfId="1670" xr:uid="{00000000-0005-0000-0000-0000851D0000}"/>
    <cellStyle name="Comma 6 3 4 2 4 2" xfId="19969" xr:uid="{00000000-0005-0000-0000-0000861D0000}"/>
    <cellStyle name="Comma 6 3 4 2 4 2 2" xfId="24095" xr:uid="{00000000-0005-0000-0000-0000871D0000}"/>
    <cellStyle name="Comma 6 3 4 2 4 2 3" xfId="27280" xr:uid="{00000000-0005-0000-0000-0000881D0000}"/>
    <cellStyle name="Comma 6 3 4 2 4 3" xfId="12323" xr:uid="{00000000-0005-0000-0000-0000891D0000}"/>
    <cellStyle name="Comma 6 3 4 2 4 3 2" xfId="23000" xr:uid="{00000000-0005-0000-0000-00008A1D0000}"/>
    <cellStyle name="Comma 6 3 4 2 4 3 3" xfId="26185" xr:uid="{00000000-0005-0000-0000-00008B1D0000}"/>
    <cellStyle name="Comma 6 3 4 2 4 4" xfId="21815" xr:uid="{00000000-0005-0000-0000-00008C1D0000}"/>
    <cellStyle name="Comma 6 3 4 2 4 5" xfId="25000" xr:uid="{00000000-0005-0000-0000-00008D1D0000}"/>
    <cellStyle name="Comma 6 3 4 2 5" xfId="1671" xr:uid="{00000000-0005-0000-0000-00008E1D0000}"/>
    <cellStyle name="Comma 6 3 4 2 5 2" xfId="12483" xr:uid="{00000000-0005-0000-0000-00008F1D0000}"/>
    <cellStyle name="Comma 6 3 4 2 5 2 2" xfId="23160" xr:uid="{00000000-0005-0000-0000-0000901D0000}"/>
    <cellStyle name="Comma 6 3 4 2 5 2 3" xfId="26345" xr:uid="{00000000-0005-0000-0000-0000911D0000}"/>
    <cellStyle name="Comma 6 3 4 2 5 3" xfId="21816" xr:uid="{00000000-0005-0000-0000-0000921D0000}"/>
    <cellStyle name="Comma 6 3 4 2 5 4" xfId="25001" xr:uid="{00000000-0005-0000-0000-0000931D0000}"/>
    <cellStyle name="Comma 6 3 4 2 6" xfId="13617" xr:uid="{00000000-0005-0000-0000-0000941D0000}"/>
    <cellStyle name="Comma 6 3 4 2 6 2" xfId="23400" xr:uid="{00000000-0005-0000-0000-0000951D0000}"/>
    <cellStyle name="Comma 6 3 4 2 6 3" xfId="26585" xr:uid="{00000000-0005-0000-0000-0000961D0000}"/>
    <cellStyle name="Comma 6 3 4 2 7" xfId="11263" xr:uid="{00000000-0005-0000-0000-0000971D0000}"/>
    <cellStyle name="Comma 6 3 4 2 7 2" xfId="22431" xr:uid="{00000000-0005-0000-0000-0000981D0000}"/>
    <cellStyle name="Comma 6 3 4 2 7 3" xfId="25616" xr:uid="{00000000-0005-0000-0000-0000991D0000}"/>
    <cellStyle name="Comma 6 3 4 2 8" xfId="15164" xr:uid="{00000000-0005-0000-0000-00009A1D0000}"/>
    <cellStyle name="Comma 6 3 4 2 8 2" xfId="23590" xr:uid="{00000000-0005-0000-0000-00009B1D0000}"/>
    <cellStyle name="Comma 6 3 4 2 8 3" xfId="26775" xr:uid="{00000000-0005-0000-0000-00009C1D0000}"/>
    <cellStyle name="Comma 6 3 4 2 9" xfId="10183" xr:uid="{00000000-0005-0000-0000-00009D1D0000}"/>
    <cellStyle name="Comma 6 3 4 2 9 2" xfId="22202" xr:uid="{00000000-0005-0000-0000-00009E1D0000}"/>
    <cellStyle name="Comma 6 3 4 2 9 3" xfId="25387" xr:uid="{00000000-0005-0000-0000-00009F1D0000}"/>
    <cellStyle name="Comma 6 3 4 3" xfId="1672" xr:uid="{00000000-0005-0000-0000-0000A01D0000}"/>
    <cellStyle name="Comma 6 3 4 3 2" xfId="1673" xr:uid="{00000000-0005-0000-0000-0000A11D0000}"/>
    <cellStyle name="Comma 6 3 4 3 2 2" xfId="12234" xr:uid="{00000000-0005-0000-0000-0000A21D0000}"/>
    <cellStyle name="Comma 6 3 4 3 2 2 2" xfId="22911" xr:uid="{00000000-0005-0000-0000-0000A31D0000}"/>
    <cellStyle name="Comma 6 3 4 3 2 2 3" xfId="26096" xr:uid="{00000000-0005-0000-0000-0000A41D0000}"/>
    <cellStyle name="Comma 6 3 4 3 2 3" xfId="21818" xr:uid="{00000000-0005-0000-0000-0000A51D0000}"/>
    <cellStyle name="Comma 6 3 4 3 2 4" xfId="25003" xr:uid="{00000000-0005-0000-0000-0000A61D0000}"/>
    <cellStyle name="Comma 6 3 4 3 3" xfId="1674" xr:uid="{00000000-0005-0000-0000-0000A71D0000}"/>
    <cellStyle name="Comma 6 3 4 3 3 2" xfId="12554" xr:uid="{00000000-0005-0000-0000-0000A81D0000}"/>
    <cellStyle name="Comma 6 3 4 3 3 2 2" xfId="23231" xr:uid="{00000000-0005-0000-0000-0000A91D0000}"/>
    <cellStyle name="Comma 6 3 4 3 3 2 3" xfId="26416" xr:uid="{00000000-0005-0000-0000-0000AA1D0000}"/>
    <cellStyle name="Comma 6 3 4 3 3 3" xfId="21819" xr:uid="{00000000-0005-0000-0000-0000AB1D0000}"/>
    <cellStyle name="Comma 6 3 4 3 3 4" xfId="25004" xr:uid="{00000000-0005-0000-0000-0000AC1D0000}"/>
    <cellStyle name="Comma 6 3 4 3 4" xfId="16611" xr:uid="{00000000-0005-0000-0000-0000AD1D0000}"/>
    <cellStyle name="Comma 6 3 4 3 4 2" xfId="23709" xr:uid="{00000000-0005-0000-0000-0000AE1D0000}"/>
    <cellStyle name="Comma 6 3 4 3 4 3" xfId="26894" xr:uid="{00000000-0005-0000-0000-0000AF1D0000}"/>
    <cellStyle name="Comma 6 3 4 3 5" xfId="11833" xr:uid="{00000000-0005-0000-0000-0000B01D0000}"/>
    <cellStyle name="Comma 6 3 4 3 5 2" xfId="22511" xr:uid="{00000000-0005-0000-0000-0000B11D0000}"/>
    <cellStyle name="Comma 6 3 4 3 5 3" xfId="25696" xr:uid="{00000000-0005-0000-0000-0000B21D0000}"/>
    <cellStyle name="Comma 6 3 4 3 6" xfId="21817" xr:uid="{00000000-0005-0000-0000-0000B31D0000}"/>
    <cellStyle name="Comma 6 3 4 3 7" xfId="25002" xr:uid="{00000000-0005-0000-0000-0000B41D0000}"/>
    <cellStyle name="Comma 6 3 4 4" xfId="1675" xr:uid="{00000000-0005-0000-0000-0000B51D0000}"/>
    <cellStyle name="Comma 6 3 4 4 2" xfId="18134" xr:uid="{00000000-0005-0000-0000-0000B61D0000}"/>
    <cellStyle name="Comma 6 3 4 4 2 2" xfId="23869" xr:uid="{00000000-0005-0000-0000-0000B71D0000}"/>
    <cellStyle name="Comma 6 3 4 4 2 3" xfId="27054" xr:uid="{00000000-0005-0000-0000-0000B81D0000}"/>
    <cellStyle name="Comma 6 3 4 4 3" xfId="11993" xr:uid="{00000000-0005-0000-0000-0000B91D0000}"/>
    <cellStyle name="Comma 6 3 4 4 3 2" xfId="22671" xr:uid="{00000000-0005-0000-0000-0000BA1D0000}"/>
    <cellStyle name="Comma 6 3 4 4 3 3" xfId="25856" xr:uid="{00000000-0005-0000-0000-0000BB1D0000}"/>
    <cellStyle name="Comma 6 3 4 4 4" xfId="21820" xr:uid="{00000000-0005-0000-0000-0000BC1D0000}"/>
    <cellStyle name="Comma 6 3 4 4 5" xfId="25005" xr:uid="{00000000-0005-0000-0000-0000BD1D0000}"/>
    <cellStyle name="Comma 6 3 4 5" xfId="1676" xr:uid="{00000000-0005-0000-0000-0000BE1D0000}"/>
    <cellStyle name="Comma 6 3 4 5 2" xfId="19208" xr:uid="{00000000-0005-0000-0000-0000BF1D0000}"/>
    <cellStyle name="Comma 6 3 4 5 2 2" xfId="24015" xr:uid="{00000000-0005-0000-0000-0000C01D0000}"/>
    <cellStyle name="Comma 6 3 4 5 2 3" xfId="27200" xr:uid="{00000000-0005-0000-0000-0000C11D0000}"/>
    <cellStyle name="Comma 6 3 4 5 3" xfId="12163" xr:uid="{00000000-0005-0000-0000-0000C21D0000}"/>
    <cellStyle name="Comma 6 3 4 5 3 2" xfId="22840" xr:uid="{00000000-0005-0000-0000-0000C31D0000}"/>
    <cellStyle name="Comma 6 3 4 5 3 3" xfId="26025" xr:uid="{00000000-0005-0000-0000-0000C41D0000}"/>
    <cellStyle name="Comma 6 3 4 5 4" xfId="21821" xr:uid="{00000000-0005-0000-0000-0000C51D0000}"/>
    <cellStyle name="Comma 6 3 4 5 5" xfId="25006" xr:uid="{00000000-0005-0000-0000-0000C61D0000}"/>
    <cellStyle name="Comma 6 3 4 6" xfId="1677" xr:uid="{00000000-0005-0000-0000-0000C71D0000}"/>
    <cellStyle name="Comma 6 3 4 6 2" xfId="20722" xr:uid="{00000000-0005-0000-0000-0000C81D0000}"/>
    <cellStyle name="Comma 6 3 4 6 2 2" xfId="24142" xr:uid="{00000000-0005-0000-0000-0000C91D0000}"/>
    <cellStyle name="Comma 6 3 4 6 2 3" xfId="27327" xr:uid="{00000000-0005-0000-0000-0000CA1D0000}"/>
    <cellStyle name="Comma 6 3 4 6 3" xfId="12394" xr:uid="{00000000-0005-0000-0000-0000CB1D0000}"/>
    <cellStyle name="Comma 6 3 4 6 3 2" xfId="23071" xr:uid="{00000000-0005-0000-0000-0000CC1D0000}"/>
    <cellStyle name="Comma 6 3 4 6 3 3" xfId="26256" xr:uid="{00000000-0005-0000-0000-0000CD1D0000}"/>
    <cellStyle name="Comma 6 3 4 6 4" xfId="21822" xr:uid="{00000000-0005-0000-0000-0000CE1D0000}"/>
    <cellStyle name="Comma 6 3 4 6 5" xfId="25007" xr:uid="{00000000-0005-0000-0000-0000CF1D0000}"/>
    <cellStyle name="Comma 6 3 4 7" xfId="13083" xr:uid="{00000000-0005-0000-0000-0000D01D0000}"/>
    <cellStyle name="Comma 6 3 4 7 2" xfId="23311" xr:uid="{00000000-0005-0000-0000-0000D11D0000}"/>
    <cellStyle name="Comma 6 3 4 7 3" xfId="26496" xr:uid="{00000000-0005-0000-0000-0000D21D0000}"/>
    <cellStyle name="Comma 6 3 4 8" xfId="10442" xr:uid="{00000000-0005-0000-0000-0000D31D0000}"/>
    <cellStyle name="Comma 6 3 4 8 2" xfId="22265" xr:uid="{00000000-0005-0000-0000-0000D41D0000}"/>
    <cellStyle name="Comma 6 3 4 8 3" xfId="25450" xr:uid="{00000000-0005-0000-0000-0000D51D0000}"/>
    <cellStyle name="Comma 6 3 4 9" xfId="14629" xr:uid="{00000000-0005-0000-0000-0000D61D0000}"/>
    <cellStyle name="Comma 6 3 4 9 2" xfId="23500" xr:uid="{00000000-0005-0000-0000-0000D71D0000}"/>
    <cellStyle name="Comma 6 3 4 9 3" xfId="26685" xr:uid="{00000000-0005-0000-0000-0000D81D0000}"/>
    <cellStyle name="Comma 6 3 5" xfId="180" xr:uid="{00000000-0005-0000-0000-0000D91D0000}"/>
    <cellStyle name="Comma 6 3 5 10" xfId="10059" xr:uid="{00000000-0005-0000-0000-0000DA1D0000}"/>
    <cellStyle name="Comma 6 3 5 10 2" xfId="22078" xr:uid="{00000000-0005-0000-0000-0000DB1D0000}"/>
    <cellStyle name="Comma 6 3 5 10 3" xfId="25263" xr:uid="{00000000-0005-0000-0000-0000DC1D0000}"/>
    <cellStyle name="Comma 6 3 5 11" xfId="21823" xr:uid="{00000000-0005-0000-0000-0000DD1D0000}"/>
    <cellStyle name="Comma 6 3 5 12" xfId="25008" xr:uid="{00000000-0005-0000-0000-0000DE1D0000}"/>
    <cellStyle name="Comma 6 3 5 2" xfId="1678" xr:uid="{00000000-0005-0000-0000-0000DF1D0000}"/>
    <cellStyle name="Comma 6 3 5 2 10" xfId="21824" xr:uid="{00000000-0005-0000-0000-0000E01D0000}"/>
    <cellStyle name="Comma 6 3 5 2 11" xfId="25009" xr:uid="{00000000-0005-0000-0000-0000E11D0000}"/>
    <cellStyle name="Comma 6 3 5 2 2" xfId="1679" xr:uid="{00000000-0005-0000-0000-0000E21D0000}"/>
    <cellStyle name="Comma 6 3 5 2 2 2" xfId="17146" xr:uid="{00000000-0005-0000-0000-0000E31D0000}"/>
    <cellStyle name="Comma 6 3 5 2 2 2 2" xfId="23799" xr:uid="{00000000-0005-0000-0000-0000E41D0000}"/>
    <cellStyle name="Comma 6 3 5 2 2 2 3" xfId="26984" xr:uid="{00000000-0005-0000-0000-0000E51D0000}"/>
    <cellStyle name="Comma 6 3 5 2 2 3" xfId="11923" xr:uid="{00000000-0005-0000-0000-0000E61D0000}"/>
    <cellStyle name="Comma 6 3 5 2 2 3 2" xfId="22601" xr:uid="{00000000-0005-0000-0000-0000E71D0000}"/>
    <cellStyle name="Comma 6 3 5 2 2 3 3" xfId="25786" xr:uid="{00000000-0005-0000-0000-0000E81D0000}"/>
    <cellStyle name="Comma 6 3 5 2 2 4" xfId="21825" xr:uid="{00000000-0005-0000-0000-0000E91D0000}"/>
    <cellStyle name="Comma 6 3 5 2 2 5" xfId="25010" xr:uid="{00000000-0005-0000-0000-0000EA1D0000}"/>
    <cellStyle name="Comma 6 3 5 2 3" xfId="1680" xr:uid="{00000000-0005-0000-0000-0000EB1D0000}"/>
    <cellStyle name="Comma 6 3 5 2 3 2" xfId="18669" xr:uid="{00000000-0005-0000-0000-0000EC1D0000}"/>
    <cellStyle name="Comma 6 3 5 2 3 2 2" xfId="23959" xr:uid="{00000000-0005-0000-0000-0000ED1D0000}"/>
    <cellStyle name="Comma 6 3 5 2 3 2 3" xfId="27144" xr:uid="{00000000-0005-0000-0000-0000EE1D0000}"/>
    <cellStyle name="Comma 6 3 5 2 3 3" xfId="12083" xr:uid="{00000000-0005-0000-0000-0000EF1D0000}"/>
    <cellStyle name="Comma 6 3 5 2 3 3 2" xfId="22761" xr:uid="{00000000-0005-0000-0000-0000F01D0000}"/>
    <cellStyle name="Comma 6 3 5 2 3 3 3" xfId="25946" xr:uid="{00000000-0005-0000-0000-0000F11D0000}"/>
    <cellStyle name="Comma 6 3 5 2 3 4" xfId="21826" xr:uid="{00000000-0005-0000-0000-0000F21D0000}"/>
    <cellStyle name="Comma 6 3 5 2 3 5" xfId="25011" xr:uid="{00000000-0005-0000-0000-0000F31D0000}"/>
    <cellStyle name="Comma 6 3 5 2 4" xfId="1681" xr:uid="{00000000-0005-0000-0000-0000F41D0000}"/>
    <cellStyle name="Comma 6 3 5 2 4 2" xfId="19970" xr:uid="{00000000-0005-0000-0000-0000F51D0000}"/>
    <cellStyle name="Comma 6 3 5 2 4 2 2" xfId="24096" xr:uid="{00000000-0005-0000-0000-0000F61D0000}"/>
    <cellStyle name="Comma 6 3 5 2 4 2 3" xfId="27281" xr:uid="{00000000-0005-0000-0000-0000F71D0000}"/>
    <cellStyle name="Comma 6 3 5 2 4 3" xfId="12324" xr:uid="{00000000-0005-0000-0000-0000F81D0000}"/>
    <cellStyle name="Comma 6 3 5 2 4 3 2" xfId="23001" xr:uid="{00000000-0005-0000-0000-0000F91D0000}"/>
    <cellStyle name="Comma 6 3 5 2 4 3 3" xfId="26186" xr:uid="{00000000-0005-0000-0000-0000FA1D0000}"/>
    <cellStyle name="Comma 6 3 5 2 4 4" xfId="21827" xr:uid="{00000000-0005-0000-0000-0000FB1D0000}"/>
    <cellStyle name="Comma 6 3 5 2 4 5" xfId="25012" xr:uid="{00000000-0005-0000-0000-0000FC1D0000}"/>
    <cellStyle name="Comma 6 3 5 2 5" xfId="1682" xr:uid="{00000000-0005-0000-0000-0000FD1D0000}"/>
    <cellStyle name="Comma 6 3 5 2 5 2" xfId="12484" xr:uid="{00000000-0005-0000-0000-0000FE1D0000}"/>
    <cellStyle name="Comma 6 3 5 2 5 2 2" xfId="23161" xr:uid="{00000000-0005-0000-0000-0000FF1D0000}"/>
    <cellStyle name="Comma 6 3 5 2 5 2 3" xfId="26346" xr:uid="{00000000-0005-0000-0000-0000001E0000}"/>
    <cellStyle name="Comma 6 3 5 2 5 3" xfId="21828" xr:uid="{00000000-0005-0000-0000-0000011E0000}"/>
    <cellStyle name="Comma 6 3 5 2 5 4" xfId="25013" xr:uid="{00000000-0005-0000-0000-0000021E0000}"/>
    <cellStyle name="Comma 6 3 5 2 6" xfId="13618" xr:uid="{00000000-0005-0000-0000-0000031E0000}"/>
    <cellStyle name="Comma 6 3 5 2 6 2" xfId="23401" xr:uid="{00000000-0005-0000-0000-0000041E0000}"/>
    <cellStyle name="Comma 6 3 5 2 6 3" xfId="26586" xr:uid="{00000000-0005-0000-0000-0000051E0000}"/>
    <cellStyle name="Comma 6 3 5 2 7" xfId="11264" xr:uid="{00000000-0005-0000-0000-0000061E0000}"/>
    <cellStyle name="Comma 6 3 5 2 7 2" xfId="22432" xr:uid="{00000000-0005-0000-0000-0000071E0000}"/>
    <cellStyle name="Comma 6 3 5 2 7 3" xfId="25617" xr:uid="{00000000-0005-0000-0000-0000081E0000}"/>
    <cellStyle name="Comma 6 3 5 2 8" xfId="15165" xr:uid="{00000000-0005-0000-0000-0000091E0000}"/>
    <cellStyle name="Comma 6 3 5 2 8 2" xfId="23591" xr:uid="{00000000-0005-0000-0000-00000A1E0000}"/>
    <cellStyle name="Comma 6 3 5 2 8 3" xfId="26776" xr:uid="{00000000-0005-0000-0000-00000B1E0000}"/>
    <cellStyle name="Comma 6 3 5 2 9" xfId="10184" xr:uid="{00000000-0005-0000-0000-00000C1E0000}"/>
    <cellStyle name="Comma 6 3 5 2 9 2" xfId="22203" xr:uid="{00000000-0005-0000-0000-00000D1E0000}"/>
    <cellStyle name="Comma 6 3 5 2 9 3" xfId="25388" xr:uid="{00000000-0005-0000-0000-00000E1E0000}"/>
    <cellStyle name="Comma 6 3 5 3" xfId="1683" xr:uid="{00000000-0005-0000-0000-00000F1E0000}"/>
    <cellStyle name="Comma 6 3 5 3 2" xfId="1684" xr:uid="{00000000-0005-0000-0000-0000101E0000}"/>
    <cellStyle name="Comma 6 3 5 3 2 2" xfId="12209" xr:uid="{00000000-0005-0000-0000-0000111E0000}"/>
    <cellStyle name="Comma 6 3 5 3 2 2 2" xfId="22886" xr:uid="{00000000-0005-0000-0000-0000121E0000}"/>
    <cellStyle name="Comma 6 3 5 3 2 2 3" xfId="26071" xr:uid="{00000000-0005-0000-0000-0000131E0000}"/>
    <cellStyle name="Comma 6 3 5 3 2 3" xfId="21830" xr:uid="{00000000-0005-0000-0000-0000141E0000}"/>
    <cellStyle name="Comma 6 3 5 3 2 4" xfId="25015" xr:uid="{00000000-0005-0000-0000-0000151E0000}"/>
    <cellStyle name="Comma 6 3 5 3 3" xfId="1685" xr:uid="{00000000-0005-0000-0000-0000161E0000}"/>
    <cellStyle name="Comma 6 3 5 3 3 2" xfId="12529" xr:uid="{00000000-0005-0000-0000-0000171E0000}"/>
    <cellStyle name="Comma 6 3 5 3 3 2 2" xfId="23206" xr:uid="{00000000-0005-0000-0000-0000181E0000}"/>
    <cellStyle name="Comma 6 3 5 3 3 2 3" xfId="26391" xr:uid="{00000000-0005-0000-0000-0000191E0000}"/>
    <cellStyle name="Comma 6 3 5 3 3 3" xfId="21831" xr:uid="{00000000-0005-0000-0000-00001A1E0000}"/>
    <cellStyle name="Comma 6 3 5 3 3 4" xfId="25016" xr:uid="{00000000-0005-0000-0000-00001B1E0000}"/>
    <cellStyle name="Comma 6 3 5 3 4" xfId="16352" xr:uid="{00000000-0005-0000-0000-00001C1E0000}"/>
    <cellStyle name="Comma 6 3 5 3 4 2" xfId="23684" xr:uid="{00000000-0005-0000-0000-00001D1E0000}"/>
    <cellStyle name="Comma 6 3 5 3 4 3" xfId="26869" xr:uid="{00000000-0005-0000-0000-00001E1E0000}"/>
    <cellStyle name="Comma 6 3 5 3 5" xfId="11808" xr:uid="{00000000-0005-0000-0000-00001F1E0000}"/>
    <cellStyle name="Comma 6 3 5 3 5 2" xfId="22486" xr:uid="{00000000-0005-0000-0000-0000201E0000}"/>
    <cellStyle name="Comma 6 3 5 3 5 3" xfId="25671" xr:uid="{00000000-0005-0000-0000-0000211E0000}"/>
    <cellStyle name="Comma 6 3 5 3 6" xfId="21829" xr:uid="{00000000-0005-0000-0000-0000221E0000}"/>
    <cellStyle name="Comma 6 3 5 3 7" xfId="25014" xr:uid="{00000000-0005-0000-0000-0000231E0000}"/>
    <cellStyle name="Comma 6 3 5 4" xfId="1686" xr:uid="{00000000-0005-0000-0000-0000241E0000}"/>
    <cellStyle name="Comma 6 3 5 4 2" xfId="17875" xr:uid="{00000000-0005-0000-0000-0000251E0000}"/>
    <cellStyle name="Comma 6 3 5 4 2 2" xfId="23844" xr:uid="{00000000-0005-0000-0000-0000261E0000}"/>
    <cellStyle name="Comma 6 3 5 4 2 3" xfId="27029" xr:uid="{00000000-0005-0000-0000-0000271E0000}"/>
    <cellStyle name="Comma 6 3 5 4 3" xfId="11968" xr:uid="{00000000-0005-0000-0000-0000281E0000}"/>
    <cellStyle name="Comma 6 3 5 4 3 2" xfId="22646" xr:uid="{00000000-0005-0000-0000-0000291E0000}"/>
    <cellStyle name="Comma 6 3 5 4 3 3" xfId="25831" xr:uid="{00000000-0005-0000-0000-00002A1E0000}"/>
    <cellStyle name="Comma 6 3 5 4 4" xfId="21832" xr:uid="{00000000-0005-0000-0000-00002B1E0000}"/>
    <cellStyle name="Comma 6 3 5 4 5" xfId="25017" xr:uid="{00000000-0005-0000-0000-00002C1E0000}"/>
    <cellStyle name="Comma 6 3 5 5" xfId="1687" xr:uid="{00000000-0005-0000-0000-00002D1E0000}"/>
    <cellStyle name="Comma 6 3 5 5 2" xfId="19209" xr:uid="{00000000-0005-0000-0000-00002E1E0000}"/>
    <cellStyle name="Comma 6 3 5 5 2 2" xfId="24016" xr:uid="{00000000-0005-0000-0000-00002F1E0000}"/>
    <cellStyle name="Comma 6 3 5 5 2 3" xfId="27201" xr:uid="{00000000-0005-0000-0000-0000301E0000}"/>
    <cellStyle name="Comma 6 3 5 5 3" xfId="12164" xr:uid="{00000000-0005-0000-0000-0000311E0000}"/>
    <cellStyle name="Comma 6 3 5 5 3 2" xfId="22841" xr:uid="{00000000-0005-0000-0000-0000321E0000}"/>
    <cellStyle name="Comma 6 3 5 5 3 3" xfId="26026" xr:uid="{00000000-0005-0000-0000-0000331E0000}"/>
    <cellStyle name="Comma 6 3 5 5 4" xfId="21833" xr:uid="{00000000-0005-0000-0000-0000341E0000}"/>
    <cellStyle name="Comma 6 3 5 5 5" xfId="25018" xr:uid="{00000000-0005-0000-0000-0000351E0000}"/>
    <cellStyle name="Comma 6 3 5 6" xfId="1688" xr:uid="{00000000-0005-0000-0000-0000361E0000}"/>
    <cellStyle name="Comma 6 3 5 6 2" xfId="20463" xr:uid="{00000000-0005-0000-0000-0000371E0000}"/>
    <cellStyle name="Comma 6 3 5 6 2 2" xfId="24117" xr:uid="{00000000-0005-0000-0000-0000381E0000}"/>
    <cellStyle name="Comma 6 3 5 6 2 3" xfId="27302" xr:uid="{00000000-0005-0000-0000-0000391E0000}"/>
    <cellStyle name="Comma 6 3 5 6 3" xfId="12369" xr:uid="{00000000-0005-0000-0000-00003A1E0000}"/>
    <cellStyle name="Comma 6 3 5 6 3 2" xfId="23046" xr:uid="{00000000-0005-0000-0000-00003B1E0000}"/>
    <cellStyle name="Comma 6 3 5 6 3 3" xfId="26231" xr:uid="{00000000-0005-0000-0000-00003C1E0000}"/>
    <cellStyle name="Comma 6 3 5 6 4" xfId="21834" xr:uid="{00000000-0005-0000-0000-00003D1E0000}"/>
    <cellStyle name="Comma 6 3 5 6 5" xfId="25019" xr:uid="{00000000-0005-0000-0000-00003E1E0000}"/>
    <cellStyle name="Comma 6 3 5 7" xfId="12824" xr:uid="{00000000-0005-0000-0000-00003F1E0000}"/>
    <cellStyle name="Comma 6 3 5 7 2" xfId="23286" xr:uid="{00000000-0005-0000-0000-0000401E0000}"/>
    <cellStyle name="Comma 6 3 5 7 3" xfId="26471" xr:uid="{00000000-0005-0000-0000-0000411E0000}"/>
    <cellStyle name="Comma 6 3 5 8" xfId="10680" xr:uid="{00000000-0005-0000-0000-0000421E0000}"/>
    <cellStyle name="Comma 6 3 5 8 2" xfId="22289" xr:uid="{00000000-0005-0000-0000-0000431E0000}"/>
    <cellStyle name="Comma 6 3 5 8 3" xfId="25474" xr:uid="{00000000-0005-0000-0000-0000441E0000}"/>
    <cellStyle name="Comma 6 3 5 9" xfId="14361" xr:uid="{00000000-0005-0000-0000-0000451E0000}"/>
    <cellStyle name="Comma 6 3 5 9 2" xfId="23466" xr:uid="{00000000-0005-0000-0000-0000461E0000}"/>
    <cellStyle name="Comma 6 3 5 9 3" xfId="26651" xr:uid="{00000000-0005-0000-0000-0000471E0000}"/>
    <cellStyle name="Comma 6 3 6" xfId="1689" xr:uid="{00000000-0005-0000-0000-0000481E0000}"/>
    <cellStyle name="Comma 6 3 6 10" xfId="21835" xr:uid="{00000000-0005-0000-0000-0000491E0000}"/>
    <cellStyle name="Comma 6 3 6 11" xfId="25020" xr:uid="{00000000-0005-0000-0000-00004A1E0000}"/>
    <cellStyle name="Comma 6 3 6 2" xfId="1690" xr:uid="{00000000-0005-0000-0000-00004B1E0000}"/>
    <cellStyle name="Comma 6 3 6 2 2" xfId="16881" xr:uid="{00000000-0005-0000-0000-00004C1E0000}"/>
    <cellStyle name="Comma 6 3 6 2 2 2" xfId="23748" xr:uid="{00000000-0005-0000-0000-00004D1E0000}"/>
    <cellStyle name="Comma 6 3 6 2 2 3" xfId="26933" xr:uid="{00000000-0005-0000-0000-00004E1E0000}"/>
    <cellStyle name="Comma 6 3 6 2 3" xfId="11872" xr:uid="{00000000-0005-0000-0000-00004F1E0000}"/>
    <cellStyle name="Comma 6 3 6 2 3 2" xfId="22550" xr:uid="{00000000-0005-0000-0000-0000501E0000}"/>
    <cellStyle name="Comma 6 3 6 2 3 3" xfId="25735" xr:uid="{00000000-0005-0000-0000-0000511E0000}"/>
    <cellStyle name="Comma 6 3 6 2 4" xfId="21836" xr:uid="{00000000-0005-0000-0000-0000521E0000}"/>
    <cellStyle name="Comma 6 3 6 2 5" xfId="25021" xr:uid="{00000000-0005-0000-0000-0000531E0000}"/>
    <cellStyle name="Comma 6 3 6 3" xfId="1691" xr:uid="{00000000-0005-0000-0000-0000541E0000}"/>
    <cellStyle name="Comma 6 3 6 3 2" xfId="18404" xr:uid="{00000000-0005-0000-0000-0000551E0000}"/>
    <cellStyle name="Comma 6 3 6 3 2 2" xfId="23908" xr:uid="{00000000-0005-0000-0000-0000561E0000}"/>
    <cellStyle name="Comma 6 3 6 3 2 3" xfId="27093" xr:uid="{00000000-0005-0000-0000-0000571E0000}"/>
    <cellStyle name="Comma 6 3 6 3 3" xfId="12032" xr:uid="{00000000-0005-0000-0000-0000581E0000}"/>
    <cellStyle name="Comma 6 3 6 3 3 2" xfId="22710" xr:uid="{00000000-0005-0000-0000-0000591E0000}"/>
    <cellStyle name="Comma 6 3 6 3 3 3" xfId="25895" xr:uid="{00000000-0005-0000-0000-00005A1E0000}"/>
    <cellStyle name="Comma 6 3 6 3 4" xfId="21837" xr:uid="{00000000-0005-0000-0000-00005B1E0000}"/>
    <cellStyle name="Comma 6 3 6 3 5" xfId="25022" xr:uid="{00000000-0005-0000-0000-00005C1E0000}"/>
    <cellStyle name="Comma 6 3 6 4" xfId="1692" xr:uid="{00000000-0005-0000-0000-00005D1E0000}"/>
    <cellStyle name="Comma 6 3 6 4 2" xfId="19705" xr:uid="{00000000-0005-0000-0000-00005E1E0000}"/>
    <cellStyle name="Comma 6 3 6 4 2 2" xfId="24045" xr:uid="{00000000-0005-0000-0000-00005F1E0000}"/>
    <cellStyle name="Comma 6 3 6 4 2 3" xfId="27230" xr:uid="{00000000-0005-0000-0000-0000601E0000}"/>
    <cellStyle name="Comma 6 3 6 4 3" xfId="12273" xr:uid="{00000000-0005-0000-0000-0000611E0000}"/>
    <cellStyle name="Comma 6 3 6 4 3 2" xfId="22950" xr:uid="{00000000-0005-0000-0000-0000621E0000}"/>
    <cellStyle name="Comma 6 3 6 4 3 3" xfId="26135" xr:uid="{00000000-0005-0000-0000-0000631E0000}"/>
    <cellStyle name="Comma 6 3 6 4 4" xfId="21838" xr:uid="{00000000-0005-0000-0000-0000641E0000}"/>
    <cellStyle name="Comma 6 3 6 4 5" xfId="25023" xr:uid="{00000000-0005-0000-0000-0000651E0000}"/>
    <cellStyle name="Comma 6 3 6 5" xfId="1693" xr:uid="{00000000-0005-0000-0000-0000661E0000}"/>
    <cellStyle name="Comma 6 3 6 5 2" xfId="12433" xr:uid="{00000000-0005-0000-0000-0000671E0000}"/>
    <cellStyle name="Comma 6 3 6 5 2 2" xfId="23110" xr:uid="{00000000-0005-0000-0000-0000681E0000}"/>
    <cellStyle name="Comma 6 3 6 5 2 3" xfId="26295" xr:uid="{00000000-0005-0000-0000-0000691E0000}"/>
    <cellStyle name="Comma 6 3 6 5 3" xfId="21839" xr:uid="{00000000-0005-0000-0000-00006A1E0000}"/>
    <cellStyle name="Comma 6 3 6 5 4" xfId="25024" xr:uid="{00000000-0005-0000-0000-00006B1E0000}"/>
    <cellStyle name="Comma 6 3 6 6" xfId="13353" xr:uid="{00000000-0005-0000-0000-00006C1E0000}"/>
    <cellStyle name="Comma 6 3 6 6 2" xfId="23350" xr:uid="{00000000-0005-0000-0000-00006D1E0000}"/>
    <cellStyle name="Comma 6 3 6 6 3" xfId="26535" xr:uid="{00000000-0005-0000-0000-00006E1E0000}"/>
    <cellStyle name="Comma 6 3 6 7" xfId="10928" xr:uid="{00000000-0005-0000-0000-00006F1E0000}"/>
    <cellStyle name="Comma 6 3 6 7 2" xfId="22325" xr:uid="{00000000-0005-0000-0000-0000701E0000}"/>
    <cellStyle name="Comma 6 3 6 7 3" xfId="25510" xr:uid="{00000000-0005-0000-0000-0000711E0000}"/>
    <cellStyle name="Comma 6 3 6 8" xfId="14900" xr:uid="{00000000-0005-0000-0000-0000721E0000}"/>
    <cellStyle name="Comma 6 3 6 8 2" xfId="23540" xr:uid="{00000000-0005-0000-0000-0000731E0000}"/>
    <cellStyle name="Comma 6 3 6 8 3" xfId="26725" xr:uid="{00000000-0005-0000-0000-0000741E0000}"/>
    <cellStyle name="Comma 6 3 6 9" xfId="10133" xr:uid="{00000000-0005-0000-0000-0000751E0000}"/>
    <cellStyle name="Comma 6 3 6 9 2" xfId="22152" xr:uid="{00000000-0005-0000-0000-0000761E0000}"/>
    <cellStyle name="Comma 6 3 6 9 3" xfId="25337" xr:uid="{00000000-0005-0000-0000-0000771E0000}"/>
    <cellStyle name="Comma 6 3 7" xfId="1694" xr:uid="{00000000-0005-0000-0000-0000781E0000}"/>
    <cellStyle name="Comma 6 3 7 2" xfId="1695" xr:uid="{00000000-0005-0000-0000-0000791E0000}"/>
    <cellStyle name="Comma 6 3 7 2 2" xfId="12193" xr:uid="{00000000-0005-0000-0000-00007A1E0000}"/>
    <cellStyle name="Comma 6 3 7 2 2 2" xfId="22870" xr:uid="{00000000-0005-0000-0000-00007B1E0000}"/>
    <cellStyle name="Comma 6 3 7 2 2 3" xfId="26055" xr:uid="{00000000-0005-0000-0000-00007C1E0000}"/>
    <cellStyle name="Comma 6 3 7 2 3" xfId="21841" xr:uid="{00000000-0005-0000-0000-00007D1E0000}"/>
    <cellStyle name="Comma 6 3 7 2 4" xfId="25026" xr:uid="{00000000-0005-0000-0000-00007E1E0000}"/>
    <cellStyle name="Comma 6 3 7 3" xfId="1696" xr:uid="{00000000-0005-0000-0000-00007F1E0000}"/>
    <cellStyle name="Comma 6 3 7 3 2" xfId="12513" xr:uid="{00000000-0005-0000-0000-0000801E0000}"/>
    <cellStyle name="Comma 6 3 7 3 2 2" xfId="23190" xr:uid="{00000000-0005-0000-0000-0000811E0000}"/>
    <cellStyle name="Comma 6 3 7 3 2 3" xfId="26375" xr:uid="{00000000-0005-0000-0000-0000821E0000}"/>
    <cellStyle name="Comma 6 3 7 3 3" xfId="21842" xr:uid="{00000000-0005-0000-0000-0000831E0000}"/>
    <cellStyle name="Comma 6 3 7 3 4" xfId="25027" xr:uid="{00000000-0005-0000-0000-0000841E0000}"/>
    <cellStyle name="Comma 6 3 7 4" xfId="15652" xr:uid="{00000000-0005-0000-0000-0000851E0000}"/>
    <cellStyle name="Comma 6 3 7 4 2" xfId="23608" xr:uid="{00000000-0005-0000-0000-0000861E0000}"/>
    <cellStyle name="Comma 6 3 7 4 3" xfId="26793" xr:uid="{00000000-0005-0000-0000-0000871E0000}"/>
    <cellStyle name="Comma 6 3 7 5" xfId="11155" xr:uid="{00000000-0005-0000-0000-0000881E0000}"/>
    <cellStyle name="Comma 6 3 7 5 2" xfId="22337" xr:uid="{00000000-0005-0000-0000-0000891E0000}"/>
    <cellStyle name="Comma 6 3 7 5 3" xfId="25522" xr:uid="{00000000-0005-0000-0000-00008A1E0000}"/>
    <cellStyle name="Comma 6 3 7 6" xfId="21840" xr:uid="{00000000-0005-0000-0000-00008B1E0000}"/>
    <cellStyle name="Comma 6 3 7 7" xfId="25025" xr:uid="{00000000-0005-0000-0000-00008C1E0000}"/>
    <cellStyle name="Comma 6 3 8" xfId="1697" xr:uid="{00000000-0005-0000-0000-00008D1E0000}"/>
    <cellStyle name="Comma 6 3 8 2" xfId="15886" xr:uid="{00000000-0005-0000-0000-00008E1E0000}"/>
    <cellStyle name="Comma 6 3 8 2 2" xfId="23644" xr:uid="{00000000-0005-0000-0000-00008F1E0000}"/>
    <cellStyle name="Comma 6 3 8 2 3" xfId="26829" xr:uid="{00000000-0005-0000-0000-0000901E0000}"/>
    <cellStyle name="Comma 6 3 8 3" xfId="11205" xr:uid="{00000000-0005-0000-0000-0000911E0000}"/>
    <cellStyle name="Comma 6 3 8 3 2" xfId="22373" xr:uid="{00000000-0005-0000-0000-0000921E0000}"/>
    <cellStyle name="Comma 6 3 8 3 3" xfId="25558" xr:uid="{00000000-0005-0000-0000-0000931E0000}"/>
    <cellStyle name="Comma 6 3 8 4" xfId="21843" xr:uid="{00000000-0005-0000-0000-0000941E0000}"/>
    <cellStyle name="Comma 6 3 8 5" xfId="25028" xr:uid="{00000000-0005-0000-0000-0000951E0000}"/>
    <cellStyle name="Comma 6 3 9" xfId="1698" xr:uid="{00000000-0005-0000-0000-0000961E0000}"/>
    <cellStyle name="Comma 6 3 9 2" xfId="16120" xr:uid="{00000000-0005-0000-0000-0000971E0000}"/>
    <cellStyle name="Comma 6 3 9 2 2" xfId="23668" xr:uid="{00000000-0005-0000-0000-0000981E0000}"/>
    <cellStyle name="Comma 6 3 9 2 3" xfId="26853" xr:uid="{00000000-0005-0000-0000-0000991E0000}"/>
    <cellStyle name="Comma 6 3 9 3" xfId="11792" xr:uid="{00000000-0005-0000-0000-00009A1E0000}"/>
    <cellStyle name="Comma 6 3 9 3 2" xfId="22470" xr:uid="{00000000-0005-0000-0000-00009B1E0000}"/>
    <cellStyle name="Comma 6 3 9 3 3" xfId="25655" xr:uid="{00000000-0005-0000-0000-00009C1E0000}"/>
    <cellStyle name="Comma 6 3 9 4" xfId="21844" xr:uid="{00000000-0005-0000-0000-00009D1E0000}"/>
    <cellStyle name="Comma 6 3 9 5" xfId="25029" xr:uid="{00000000-0005-0000-0000-00009E1E0000}"/>
    <cellStyle name="Comma 6 4" xfId="181" xr:uid="{00000000-0005-0000-0000-00009F1E0000}"/>
    <cellStyle name="Comma 6 4 10" xfId="1699" xr:uid="{00000000-0005-0000-0000-0000A01E0000}"/>
    <cellStyle name="Comma 6 4 10 2" xfId="12117" xr:uid="{00000000-0005-0000-0000-0000A11E0000}"/>
    <cellStyle name="Comma 6 4 10 2 2" xfId="22794" xr:uid="{00000000-0005-0000-0000-0000A21E0000}"/>
    <cellStyle name="Comma 6 4 10 2 3" xfId="25979" xr:uid="{00000000-0005-0000-0000-0000A31E0000}"/>
    <cellStyle name="Comma 6 4 10 3" xfId="21845" xr:uid="{00000000-0005-0000-0000-0000A41E0000}"/>
    <cellStyle name="Comma 6 4 10 4" xfId="25030" xr:uid="{00000000-0005-0000-0000-0000A51E0000}"/>
    <cellStyle name="Comma 6 4 11" xfId="1700" xr:uid="{00000000-0005-0000-0000-0000A61E0000}"/>
    <cellStyle name="Comma 6 4 11 2" xfId="12357" xr:uid="{00000000-0005-0000-0000-0000A71E0000}"/>
    <cellStyle name="Comma 6 4 11 2 2" xfId="23034" xr:uid="{00000000-0005-0000-0000-0000A81E0000}"/>
    <cellStyle name="Comma 6 4 11 2 3" xfId="26219" xr:uid="{00000000-0005-0000-0000-0000A91E0000}"/>
    <cellStyle name="Comma 6 4 11 3" xfId="21846" xr:uid="{00000000-0005-0000-0000-0000AA1E0000}"/>
    <cellStyle name="Comma 6 4 11 4" xfId="25031" xr:uid="{00000000-0005-0000-0000-0000AB1E0000}"/>
    <cellStyle name="Comma 6 4 12" xfId="12597" xr:uid="{00000000-0005-0000-0000-0000AC1E0000}"/>
    <cellStyle name="Comma 6 4 12 2" xfId="23274" xr:uid="{00000000-0005-0000-0000-0000AD1E0000}"/>
    <cellStyle name="Comma 6 4 12 3" xfId="26459" xr:uid="{00000000-0005-0000-0000-0000AE1E0000}"/>
    <cellStyle name="Comma 6 4 13" xfId="10219" xr:uid="{00000000-0005-0000-0000-0000AF1E0000}"/>
    <cellStyle name="Comma 6 4 13 2" xfId="22254" xr:uid="{00000000-0005-0000-0000-0000B01E0000}"/>
    <cellStyle name="Comma 6 4 13 3" xfId="25439" xr:uid="{00000000-0005-0000-0000-0000B11E0000}"/>
    <cellStyle name="Comma 6 4 14" xfId="14131" xr:uid="{00000000-0005-0000-0000-0000B21E0000}"/>
    <cellStyle name="Comma 6 4 14 2" xfId="23451" xr:uid="{00000000-0005-0000-0000-0000B31E0000}"/>
    <cellStyle name="Comma 6 4 14 3" xfId="26636" xr:uid="{00000000-0005-0000-0000-0000B41E0000}"/>
    <cellStyle name="Comma 6 4 15" xfId="10044" xr:uid="{00000000-0005-0000-0000-0000B51E0000}"/>
    <cellStyle name="Comma 6 4 15 2" xfId="22063" xr:uid="{00000000-0005-0000-0000-0000B61E0000}"/>
    <cellStyle name="Comma 6 4 15 3" xfId="25248" xr:uid="{00000000-0005-0000-0000-0000B71E0000}"/>
    <cellStyle name="Comma 6 4 16" xfId="21007" xr:uid="{00000000-0005-0000-0000-0000B81E0000}"/>
    <cellStyle name="Comma 6 4 17" xfId="24192" xr:uid="{00000000-0005-0000-0000-0000B91E0000}"/>
    <cellStyle name="Comma 6 4 2" xfId="182" xr:uid="{00000000-0005-0000-0000-0000BA1E0000}"/>
    <cellStyle name="Comma 6 4 2 10" xfId="1701" xr:uid="{00000000-0005-0000-0000-0000BB1E0000}"/>
    <cellStyle name="Comma 6 4 2 10 2" xfId="12358" xr:uid="{00000000-0005-0000-0000-0000BC1E0000}"/>
    <cellStyle name="Comma 6 4 2 10 2 2" xfId="23035" xr:uid="{00000000-0005-0000-0000-0000BD1E0000}"/>
    <cellStyle name="Comma 6 4 2 10 2 3" xfId="26220" xr:uid="{00000000-0005-0000-0000-0000BE1E0000}"/>
    <cellStyle name="Comma 6 4 2 10 3" xfId="21847" xr:uid="{00000000-0005-0000-0000-0000BF1E0000}"/>
    <cellStyle name="Comma 6 4 2 10 4" xfId="25032" xr:uid="{00000000-0005-0000-0000-0000C01E0000}"/>
    <cellStyle name="Comma 6 4 2 11" xfId="12598" xr:uid="{00000000-0005-0000-0000-0000C11E0000}"/>
    <cellStyle name="Comma 6 4 2 11 2" xfId="23275" xr:uid="{00000000-0005-0000-0000-0000C21E0000}"/>
    <cellStyle name="Comma 6 4 2 11 3" xfId="26460" xr:uid="{00000000-0005-0000-0000-0000C31E0000}"/>
    <cellStyle name="Comma 6 4 2 12" xfId="10220" xr:uid="{00000000-0005-0000-0000-0000C41E0000}"/>
    <cellStyle name="Comma 6 4 2 12 2" xfId="22255" xr:uid="{00000000-0005-0000-0000-0000C51E0000}"/>
    <cellStyle name="Comma 6 4 2 12 3" xfId="25440" xr:uid="{00000000-0005-0000-0000-0000C61E0000}"/>
    <cellStyle name="Comma 6 4 2 13" xfId="14132" xr:uid="{00000000-0005-0000-0000-0000C71E0000}"/>
    <cellStyle name="Comma 6 4 2 13 2" xfId="23452" xr:uid="{00000000-0005-0000-0000-0000C81E0000}"/>
    <cellStyle name="Comma 6 4 2 13 3" xfId="26637" xr:uid="{00000000-0005-0000-0000-0000C91E0000}"/>
    <cellStyle name="Comma 6 4 2 14" xfId="10045" xr:uid="{00000000-0005-0000-0000-0000CA1E0000}"/>
    <cellStyle name="Comma 6 4 2 14 2" xfId="22064" xr:uid="{00000000-0005-0000-0000-0000CB1E0000}"/>
    <cellStyle name="Comma 6 4 2 14 3" xfId="25249" xr:uid="{00000000-0005-0000-0000-0000CC1E0000}"/>
    <cellStyle name="Comma 6 4 2 15" xfId="21030" xr:uid="{00000000-0005-0000-0000-0000CD1E0000}"/>
    <cellStyle name="Comma 6 4 2 16" xfId="24215" xr:uid="{00000000-0005-0000-0000-0000CE1E0000}"/>
    <cellStyle name="Comma 6 4 2 2" xfId="183" xr:uid="{00000000-0005-0000-0000-0000CF1E0000}"/>
    <cellStyle name="Comma 6 4 2 2 10" xfId="10106" xr:uid="{00000000-0005-0000-0000-0000D01E0000}"/>
    <cellStyle name="Comma 6 4 2 2 10 2" xfId="22125" xr:uid="{00000000-0005-0000-0000-0000D11E0000}"/>
    <cellStyle name="Comma 6 4 2 2 10 3" xfId="25310" xr:uid="{00000000-0005-0000-0000-0000D21E0000}"/>
    <cellStyle name="Comma 6 4 2 2 11" xfId="21055" xr:uid="{00000000-0005-0000-0000-0000D31E0000}"/>
    <cellStyle name="Comma 6 4 2 2 12" xfId="24240" xr:uid="{00000000-0005-0000-0000-0000D41E0000}"/>
    <cellStyle name="Comma 6 4 2 2 2" xfId="184" xr:uid="{00000000-0005-0000-0000-0000D51E0000}"/>
    <cellStyle name="Comma 6 4 2 2 2 10" xfId="21848" xr:uid="{00000000-0005-0000-0000-0000D61E0000}"/>
    <cellStyle name="Comma 6 4 2 2 2 11" xfId="25033" xr:uid="{00000000-0005-0000-0000-0000D71E0000}"/>
    <cellStyle name="Comma 6 4 2 2 2 2" xfId="1702" xr:uid="{00000000-0005-0000-0000-0000D81E0000}"/>
    <cellStyle name="Comma 6 4 2 2 2 2 2" xfId="17147" xr:uid="{00000000-0005-0000-0000-0000D91E0000}"/>
    <cellStyle name="Comma 6 4 2 2 2 2 2 2" xfId="23800" xr:uid="{00000000-0005-0000-0000-0000DA1E0000}"/>
    <cellStyle name="Comma 6 4 2 2 2 2 2 3" xfId="26985" xr:uid="{00000000-0005-0000-0000-0000DB1E0000}"/>
    <cellStyle name="Comma 6 4 2 2 2 2 3" xfId="11924" xr:uid="{00000000-0005-0000-0000-0000DC1E0000}"/>
    <cellStyle name="Comma 6 4 2 2 2 2 3 2" xfId="22602" xr:uid="{00000000-0005-0000-0000-0000DD1E0000}"/>
    <cellStyle name="Comma 6 4 2 2 2 2 3 3" xfId="25787" xr:uid="{00000000-0005-0000-0000-0000DE1E0000}"/>
    <cellStyle name="Comma 6 4 2 2 2 2 4" xfId="21849" xr:uid="{00000000-0005-0000-0000-0000DF1E0000}"/>
    <cellStyle name="Comma 6 4 2 2 2 2 5" xfId="25034" xr:uid="{00000000-0005-0000-0000-0000E01E0000}"/>
    <cellStyle name="Comma 6 4 2 2 2 3" xfId="1703" xr:uid="{00000000-0005-0000-0000-0000E11E0000}"/>
    <cellStyle name="Comma 6 4 2 2 2 3 2" xfId="18670" xr:uid="{00000000-0005-0000-0000-0000E21E0000}"/>
    <cellStyle name="Comma 6 4 2 2 2 3 2 2" xfId="23960" xr:uid="{00000000-0005-0000-0000-0000E31E0000}"/>
    <cellStyle name="Comma 6 4 2 2 2 3 2 3" xfId="27145" xr:uid="{00000000-0005-0000-0000-0000E41E0000}"/>
    <cellStyle name="Comma 6 4 2 2 2 3 3" xfId="12084" xr:uid="{00000000-0005-0000-0000-0000E51E0000}"/>
    <cellStyle name="Comma 6 4 2 2 2 3 3 2" xfId="22762" xr:uid="{00000000-0005-0000-0000-0000E61E0000}"/>
    <cellStyle name="Comma 6 4 2 2 2 3 3 3" xfId="25947" xr:uid="{00000000-0005-0000-0000-0000E71E0000}"/>
    <cellStyle name="Comma 6 4 2 2 2 3 4" xfId="21850" xr:uid="{00000000-0005-0000-0000-0000E81E0000}"/>
    <cellStyle name="Comma 6 4 2 2 2 3 5" xfId="25035" xr:uid="{00000000-0005-0000-0000-0000E91E0000}"/>
    <cellStyle name="Comma 6 4 2 2 2 4" xfId="1704" xr:uid="{00000000-0005-0000-0000-0000EA1E0000}"/>
    <cellStyle name="Comma 6 4 2 2 2 4 2" xfId="19971" xr:uid="{00000000-0005-0000-0000-0000EB1E0000}"/>
    <cellStyle name="Comma 6 4 2 2 2 4 2 2" xfId="24097" xr:uid="{00000000-0005-0000-0000-0000EC1E0000}"/>
    <cellStyle name="Comma 6 4 2 2 2 4 2 3" xfId="27282" xr:uid="{00000000-0005-0000-0000-0000ED1E0000}"/>
    <cellStyle name="Comma 6 4 2 2 2 4 3" xfId="12325" xr:uid="{00000000-0005-0000-0000-0000EE1E0000}"/>
    <cellStyle name="Comma 6 4 2 2 2 4 3 2" xfId="23002" xr:uid="{00000000-0005-0000-0000-0000EF1E0000}"/>
    <cellStyle name="Comma 6 4 2 2 2 4 3 3" xfId="26187" xr:uid="{00000000-0005-0000-0000-0000F01E0000}"/>
    <cellStyle name="Comma 6 4 2 2 2 4 4" xfId="21851" xr:uid="{00000000-0005-0000-0000-0000F11E0000}"/>
    <cellStyle name="Comma 6 4 2 2 2 4 5" xfId="25036" xr:uid="{00000000-0005-0000-0000-0000F21E0000}"/>
    <cellStyle name="Comma 6 4 2 2 2 5" xfId="1705" xr:uid="{00000000-0005-0000-0000-0000F31E0000}"/>
    <cellStyle name="Comma 6 4 2 2 2 5 2" xfId="12485" xr:uid="{00000000-0005-0000-0000-0000F41E0000}"/>
    <cellStyle name="Comma 6 4 2 2 2 5 2 2" xfId="23162" xr:uid="{00000000-0005-0000-0000-0000F51E0000}"/>
    <cellStyle name="Comma 6 4 2 2 2 5 2 3" xfId="26347" xr:uid="{00000000-0005-0000-0000-0000F61E0000}"/>
    <cellStyle name="Comma 6 4 2 2 2 5 3" xfId="21852" xr:uid="{00000000-0005-0000-0000-0000F71E0000}"/>
    <cellStyle name="Comma 6 4 2 2 2 5 4" xfId="25037" xr:uid="{00000000-0005-0000-0000-0000F81E0000}"/>
    <cellStyle name="Comma 6 4 2 2 2 6" xfId="13619" xr:uid="{00000000-0005-0000-0000-0000F91E0000}"/>
    <cellStyle name="Comma 6 4 2 2 2 6 2" xfId="23402" xr:uid="{00000000-0005-0000-0000-0000FA1E0000}"/>
    <cellStyle name="Comma 6 4 2 2 2 6 3" xfId="26587" xr:uid="{00000000-0005-0000-0000-0000FB1E0000}"/>
    <cellStyle name="Comma 6 4 2 2 2 7" xfId="11265" xr:uid="{00000000-0005-0000-0000-0000FC1E0000}"/>
    <cellStyle name="Comma 6 4 2 2 2 7 2" xfId="22433" xr:uid="{00000000-0005-0000-0000-0000FD1E0000}"/>
    <cellStyle name="Comma 6 4 2 2 2 7 3" xfId="25618" xr:uid="{00000000-0005-0000-0000-0000FE1E0000}"/>
    <cellStyle name="Comma 6 4 2 2 2 8" xfId="15166" xr:uid="{00000000-0005-0000-0000-0000FF1E0000}"/>
    <cellStyle name="Comma 6 4 2 2 2 8 2" xfId="23592" xr:uid="{00000000-0005-0000-0000-0000001F0000}"/>
    <cellStyle name="Comma 6 4 2 2 2 8 3" xfId="26777" xr:uid="{00000000-0005-0000-0000-0000011F0000}"/>
    <cellStyle name="Comma 6 4 2 2 2 9" xfId="10185" xr:uid="{00000000-0005-0000-0000-0000021F0000}"/>
    <cellStyle name="Comma 6 4 2 2 2 9 2" xfId="22204" xr:uid="{00000000-0005-0000-0000-0000031F0000}"/>
    <cellStyle name="Comma 6 4 2 2 2 9 3" xfId="25389" xr:uid="{00000000-0005-0000-0000-0000041F0000}"/>
    <cellStyle name="Comma 6 4 2 2 3" xfId="1706" xr:uid="{00000000-0005-0000-0000-0000051F0000}"/>
    <cellStyle name="Comma 6 4 2 2 3 2" xfId="1707" xr:uid="{00000000-0005-0000-0000-0000061F0000}"/>
    <cellStyle name="Comma 6 4 2 2 3 2 2" xfId="12247" xr:uid="{00000000-0005-0000-0000-0000071F0000}"/>
    <cellStyle name="Comma 6 4 2 2 3 2 2 2" xfId="22924" xr:uid="{00000000-0005-0000-0000-0000081F0000}"/>
    <cellStyle name="Comma 6 4 2 2 3 2 2 3" xfId="26109" xr:uid="{00000000-0005-0000-0000-0000091F0000}"/>
    <cellStyle name="Comma 6 4 2 2 3 2 3" xfId="21854" xr:uid="{00000000-0005-0000-0000-00000A1F0000}"/>
    <cellStyle name="Comma 6 4 2 2 3 2 4" xfId="25039" xr:uid="{00000000-0005-0000-0000-00000B1F0000}"/>
    <cellStyle name="Comma 6 4 2 2 3 3" xfId="1708" xr:uid="{00000000-0005-0000-0000-00000C1F0000}"/>
    <cellStyle name="Comma 6 4 2 2 3 3 2" xfId="12567" xr:uid="{00000000-0005-0000-0000-00000D1F0000}"/>
    <cellStyle name="Comma 6 4 2 2 3 3 2 2" xfId="23244" xr:uid="{00000000-0005-0000-0000-00000E1F0000}"/>
    <cellStyle name="Comma 6 4 2 2 3 3 2 3" xfId="26429" xr:uid="{00000000-0005-0000-0000-00000F1F0000}"/>
    <cellStyle name="Comma 6 4 2 2 3 3 3" xfId="21855" xr:uid="{00000000-0005-0000-0000-0000101F0000}"/>
    <cellStyle name="Comma 6 4 2 2 3 3 4" xfId="25040" xr:uid="{00000000-0005-0000-0000-0000111F0000}"/>
    <cellStyle name="Comma 6 4 2 2 3 4" xfId="16792" xr:uid="{00000000-0005-0000-0000-0000121F0000}"/>
    <cellStyle name="Comma 6 4 2 2 3 4 2" xfId="23722" xr:uid="{00000000-0005-0000-0000-0000131F0000}"/>
    <cellStyle name="Comma 6 4 2 2 3 4 3" xfId="26907" xr:uid="{00000000-0005-0000-0000-0000141F0000}"/>
    <cellStyle name="Comma 6 4 2 2 3 5" xfId="11846" xr:uid="{00000000-0005-0000-0000-0000151F0000}"/>
    <cellStyle name="Comma 6 4 2 2 3 5 2" xfId="22524" xr:uid="{00000000-0005-0000-0000-0000161F0000}"/>
    <cellStyle name="Comma 6 4 2 2 3 5 3" xfId="25709" xr:uid="{00000000-0005-0000-0000-0000171F0000}"/>
    <cellStyle name="Comma 6 4 2 2 3 6" xfId="21853" xr:uid="{00000000-0005-0000-0000-0000181F0000}"/>
    <cellStyle name="Comma 6 4 2 2 3 7" xfId="25038" xr:uid="{00000000-0005-0000-0000-0000191F0000}"/>
    <cellStyle name="Comma 6 4 2 2 4" xfId="1709" xr:uid="{00000000-0005-0000-0000-00001A1F0000}"/>
    <cellStyle name="Comma 6 4 2 2 4 2" xfId="18315" xr:uid="{00000000-0005-0000-0000-00001B1F0000}"/>
    <cellStyle name="Comma 6 4 2 2 4 2 2" xfId="23882" xr:uid="{00000000-0005-0000-0000-00001C1F0000}"/>
    <cellStyle name="Comma 6 4 2 2 4 2 3" xfId="27067" xr:uid="{00000000-0005-0000-0000-00001D1F0000}"/>
    <cellStyle name="Comma 6 4 2 2 4 3" xfId="12006" xr:uid="{00000000-0005-0000-0000-00001E1F0000}"/>
    <cellStyle name="Comma 6 4 2 2 4 3 2" xfId="22684" xr:uid="{00000000-0005-0000-0000-00001F1F0000}"/>
    <cellStyle name="Comma 6 4 2 2 4 3 3" xfId="25869" xr:uid="{00000000-0005-0000-0000-0000201F0000}"/>
    <cellStyle name="Comma 6 4 2 2 4 4" xfId="21856" xr:uid="{00000000-0005-0000-0000-0000211F0000}"/>
    <cellStyle name="Comma 6 4 2 2 4 5" xfId="25041" xr:uid="{00000000-0005-0000-0000-0000221F0000}"/>
    <cellStyle name="Comma 6 4 2 2 5" xfId="1710" xr:uid="{00000000-0005-0000-0000-0000231F0000}"/>
    <cellStyle name="Comma 6 4 2 2 5 2" xfId="19210" xr:uid="{00000000-0005-0000-0000-0000241F0000}"/>
    <cellStyle name="Comma 6 4 2 2 5 2 2" xfId="24017" xr:uid="{00000000-0005-0000-0000-0000251F0000}"/>
    <cellStyle name="Comma 6 4 2 2 5 2 3" xfId="27202" xr:uid="{00000000-0005-0000-0000-0000261F0000}"/>
    <cellStyle name="Comma 6 4 2 2 5 3" xfId="12165" xr:uid="{00000000-0005-0000-0000-0000271F0000}"/>
    <cellStyle name="Comma 6 4 2 2 5 3 2" xfId="22842" xr:uid="{00000000-0005-0000-0000-0000281F0000}"/>
    <cellStyle name="Comma 6 4 2 2 5 3 3" xfId="26027" xr:uid="{00000000-0005-0000-0000-0000291F0000}"/>
    <cellStyle name="Comma 6 4 2 2 5 4" xfId="21857" xr:uid="{00000000-0005-0000-0000-00002A1F0000}"/>
    <cellStyle name="Comma 6 4 2 2 5 5" xfId="25042" xr:uid="{00000000-0005-0000-0000-00002B1F0000}"/>
    <cellStyle name="Comma 6 4 2 2 6" xfId="1711" xr:uid="{00000000-0005-0000-0000-00002C1F0000}"/>
    <cellStyle name="Comma 6 4 2 2 6 2" xfId="20903" xr:uid="{00000000-0005-0000-0000-00002D1F0000}"/>
    <cellStyle name="Comma 6 4 2 2 6 2 2" xfId="24155" xr:uid="{00000000-0005-0000-0000-00002E1F0000}"/>
    <cellStyle name="Comma 6 4 2 2 6 2 3" xfId="27340" xr:uid="{00000000-0005-0000-0000-00002F1F0000}"/>
    <cellStyle name="Comma 6 4 2 2 6 3" xfId="12407" xr:uid="{00000000-0005-0000-0000-0000301F0000}"/>
    <cellStyle name="Comma 6 4 2 2 6 3 2" xfId="23084" xr:uid="{00000000-0005-0000-0000-0000311F0000}"/>
    <cellStyle name="Comma 6 4 2 2 6 3 3" xfId="26269" xr:uid="{00000000-0005-0000-0000-0000321F0000}"/>
    <cellStyle name="Comma 6 4 2 2 6 4" xfId="21858" xr:uid="{00000000-0005-0000-0000-0000331F0000}"/>
    <cellStyle name="Comma 6 4 2 2 6 5" xfId="25043" xr:uid="{00000000-0005-0000-0000-0000341F0000}"/>
    <cellStyle name="Comma 6 4 2 2 7" xfId="13264" xr:uid="{00000000-0005-0000-0000-0000351F0000}"/>
    <cellStyle name="Comma 6 4 2 2 7 2" xfId="23324" xr:uid="{00000000-0005-0000-0000-0000361F0000}"/>
    <cellStyle name="Comma 6 4 2 2 7 3" xfId="26509" xr:uid="{00000000-0005-0000-0000-0000371F0000}"/>
    <cellStyle name="Comma 6 4 2 2 8" xfId="10618" xr:uid="{00000000-0005-0000-0000-0000381F0000}"/>
    <cellStyle name="Comma 6 4 2 2 8 2" xfId="22278" xr:uid="{00000000-0005-0000-0000-0000391F0000}"/>
    <cellStyle name="Comma 6 4 2 2 8 3" xfId="25463" xr:uid="{00000000-0005-0000-0000-00003A1F0000}"/>
    <cellStyle name="Comma 6 4 2 2 9" xfId="14810" xr:uid="{00000000-0005-0000-0000-00003B1F0000}"/>
    <cellStyle name="Comma 6 4 2 2 9 2" xfId="23513" xr:uid="{00000000-0005-0000-0000-00003C1F0000}"/>
    <cellStyle name="Comma 6 4 2 2 9 3" xfId="26698" xr:uid="{00000000-0005-0000-0000-00003D1F0000}"/>
    <cellStyle name="Comma 6 4 2 3" xfId="185" xr:uid="{00000000-0005-0000-0000-00003E1F0000}"/>
    <cellStyle name="Comma 6 4 2 3 10" xfId="10081" xr:uid="{00000000-0005-0000-0000-00003F1F0000}"/>
    <cellStyle name="Comma 6 4 2 3 10 2" xfId="22100" xr:uid="{00000000-0005-0000-0000-0000401F0000}"/>
    <cellStyle name="Comma 6 4 2 3 10 3" xfId="25285" xr:uid="{00000000-0005-0000-0000-0000411F0000}"/>
    <cellStyle name="Comma 6 4 2 3 11" xfId="21859" xr:uid="{00000000-0005-0000-0000-0000421F0000}"/>
    <cellStyle name="Comma 6 4 2 3 12" xfId="25044" xr:uid="{00000000-0005-0000-0000-0000431F0000}"/>
    <cellStyle name="Comma 6 4 2 3 2" xfId="1712" xr:uid="{00000000-0005-0000-0000-0000441F0000}"/>
    <cellStyle name="Comma 6 4 2 3 2 10" xfId="21860" xr:uid="{00000000-0005-0000-0000-0000451F0000}"/>
    <cellStyle name="Comma 6 4 2 3 2 11" xfId="25045" xr:uid="{00000000-0005-0000-0000-0000461F0000}"/>
    <cellStyle name="Comma 6 4 2 3 2 2" xfId="1713" xr:uid="{00000000-0005-0000-0000-0000471F0000}"/>
    <cellStyle name="Comma 6 4 2 3 2 2 2" xfId="17148" xr:uid="{00000000-0005-0000-0000-0000481F0000}"/>
    <cellStyle name="Comma 6 4 2 3 2 2 2 2" xfId="23801" xr:uid="{00000000-0005-0000-0000-0000491F0000}"/>
    <cellStyle name="Comma 6 4 2 3 2 2 2 3" xfId="26986" xr:uid="{00000000-0005-0000-0000-00004A1F0000}"/>
    <cellStyle name="Comma 6 4 2 3 2 2 3" xfId="11925" xr:uid="{00000000-0005-0000-0000-00004B1F0000}"/>
    <cellStyle name="Comma 6 4 2 3 2 2 3 2" xfId="22603" xr:uid="{00000000-0005-0000-0000-00004C1F0000}"/>
    <cellStyle name="Comma 6 4 2 3 2 2 3 3" xfId="25788" xr:uid="{00000000-0005-0000-0000-00004D1F0000}"/>
    <cellStyle name="Comma 6 4 2 3 2 2 4" xfId="21861" xr:uid="{00000000-0005-0000-0000-00004E1F0000}"/>
    <cellStyle name="Comma 6 4 2 3 2 2 5" xfId="25046" xr:uid="{00000000-0005-0000-0000-00004F1F0000}"/>
    <cellStyle name="Comma 6 4 2 3 2 3" xfId="1714" xr:uid="{00000000-0005-0000-0000-0000501F0000}"/>
    <cellStyle name="Comma 6 4 2 3 2 3 2" xfId="18671" xr:uid="{00000000-0005-0000-0000-0000511F0000}"/>
    <cellStyle name="Comma 6 4 2 3 2 3 2 2" xfId="23961" xr:uid="{00000000-0005-0000-0000-0000521F0000}"/>
    <cellStyle name="Comma 6 4 2 3 2 3 2 3" xfId="27146" xr:uid="{00000000-0005-0000-0000-0000531F0000}"/>
    <cellStyle name="Comma 6 4 2 3 2 3 3" xfId="12085" xr:uid="{00000000-0005-0000-0000-0000541F0000}"/>
    <cellStyle name="Comma 6 4 2 3 2 3 3 2" xfId="22763" xr:uid="{00000000-0005-0000-0000-0000551F0000}"/>
    <cellStyle name="Comma 6 4 2 3 2 3 3 3" xfId="25948" xr:uid="{00000000-0005-0000-0000-0000561F0000}"/>
    <cellStyle name="Comma 6 4 2 3 2 3 4" xfId="21862" xr:uid="{00000000-0005-0000-0000-0000571F0000}"/>
    <cellStyle name="Comma 6 4 2 3 2 3 5" xfId="25047" xr:uid="{00000000-0005-0000-0000-0000581F0000}"/>
    <cellStyle name="Comma 6 4 2 3 2 4" xfId="1715" xr:uid="{00000000-0005-0000-0000-0000591F0000}"/>
    <cellStyle name="Comma 6 4 2 3 2 4 2" xfId="19972" xr:uid="{00000000-0005-0000-0000-00005A1F0000}"/>
    <cellStyle name="Comma 6 4 2 3 2 4 2 2" xfId="24098" xr:uid="{00000000-0005-0000-0000-00005B1F0000}"/>
    <cellStyle name="Comma 6 4 2 3 2 4 2 3" xfId="27283" xr:uid="{00000000-0005-0000-0000-00005C1F0000}"/>
    <cellStyle name="Comma 6 4 2 3 2 4 3" xfId="12326" xr:uid="{00000000-0005-0000-0000-00005D1F0000}"/>
    <cellStyle name="Comma 6 4 2 3 2 4 3 2" xfId="23003" xr:uid="{00000000-0005-0000-0000-00005E1F0000}"/>
    <cellStyle name="Comma 6 4 2 3 2 4 3 3" xfId="26188" xr:uid="{00000000-0005-0000-0000-00005F1F0000}"/>
    <cellStyle name="Comma 6 4 2 3 2 4 4" xfId="21863" xr:uid="{00000000-0005-0000-0000-0000601F0000}"/>
    <cellStyle name="Comma 6 4 2 3 2 4 5" xfId="25048" xr:uid="{00000000-0005-0000-0000-0000611F0000}"/>
    <cellStyle name="Comma 6 4 2 3 2 5" xfId="1716" xr:uid="{00000000-0005-0000-0000-0000621F0000}"/>
    <cellStyle name="Comma 6 4 2 3 2 5 2" xfId="12486" xr:uid="{00000000-0005-0000-0000-0000631F0000}"/>
    <cellStyle name="Comma 6 4 2 3 2 5 2 2" xfId="23163" xr:uid="{00000000-0005-0000-0000-0000641F0000}"/>
    <cellStyle name="Comma 6 4 2 3 2 5 2 3" xfId="26348" xr:uid="{00000000-0005-0000-0000-0000651F0000}"/>
    <cellStyle name="Comma 6 4 2 3 2 5 3" xfId="21864" xr:uid="{00000000-0005-0000-0000-0000661F0000}"/>
    <cellStyle name="Comma 6 4 2 3 2 5 4" xfId="25049" xr:uid="{00000000-0005-0000-0000-0000671F0000}"/>
    <cellStyle name="Comma 6 4 2 3 2 6" xfId="13620" xr:uid="{00000000-0005-0000-0000-0000681F0000}"/>
    <cellStyle name="Comma 6 4 2 3 2 6 2" xfId="23403" xr:uid="{00000000-0005-0000-0000-0000691F0000}"/>
    <cellStyle name="Comma 6 4 2 3 2 6 3" xfId="26588" xr:uid="{00000000-0005-0000-0000-00006A1F0000}"/>
    <cellStyle name="Comma 6 4 2 3 2 7" xfId="11266" xr:uid="{00000000-0005-0000-0000-00006B1F0000}"/>
    <cellStyle name="Comma 6 4 2 3 2 7 2" xfId="22434" xr:uid="{00000000-0005-0000-0000-00006C1F0000}"/>
    <cellStyle name="Comma 6 4 2 3 2 7 3" xfId="25619" xr:uid="{00000000-0005-0000-0000-00006D1F0000}"/>
    <cellStyle name="Comma 6 4 2 3 2 8" xfId="15167" xr:uid="{00000000-0005-0000-0000-00006E1F0000}"/>
    <cellStyle name="Comma 6 4 2 3 2 8 2" xfId="23593" xr:uid="{00000000-0005-0000-0000-00006F1F0000}"/>
    <cellStyle name="Comma 6 4 2 3 2 8 3" xfId="26778" xr:uid="{00000000-0005-0000-0000-0000701F0000}"/>
    <cellStyle name="Comma 6 4 2 3 2 9" xfId="10186" xr:uid="{00000000-0005-0000-0000-0000711F0000}"/>
    <cellStyle name="Comma 6 4 2 3 2 9 2" xfId="22205" xr:uid="{00000000-0005-0000-0000-0000721F0000}"/>
    <cellStyle name="Comma 6 4 2 3 2 9 3" xfId="25390" xr:uid="{00000000-0005-0000-0000-0000731F0000}"/>
    <cellStyle name="Comma 6 4 2 3 3" xfId="1717" xr:uid="{00000000-0005-0000-0000-0000741F0000}"/>
    <cellStyle name="Comma 6 4 2 3 3 2" xfId="1718" xr:uid="{00000000-0005-0000-0000-0000751F0000}"/>
    <cellStyle name="Comma 6 4 2 3 3 2 2" xfId="12223" xr:uid="{00000000-0005-0000-0000-0000761F0000}"/>
    <cellStyle name="Comma 6 4 2 3 3 2 2 2" xfId="22900" xr:uid="{00000000-0005-0000-0000-0000771F0000}"/>
    <cellStyle name="Comma 6 4 2 3 3 2 2 3" xfId="26085" xr:uid="{00000000-0005-0000-0000-0000781F0000}"/>
    <cellStyle name="Comma 6 4 2 3 3 2 3" xfId="21866" xr:uid="{00000000-0005-0000-0000-0000791F0000}"/>
    <cellStyle name="Comma 6 4 2 3 3 2 4" xfId="25051" xr:uid="{00000000-0005-0000-0000-00007A1F0000}"/>
    <cellStyle name="Comma 6 4 2 3 3 3" xfId="1719" xr:uid="{00000000-0005-0000-0000-00007B1F0000}"/>
    <cellStyle name="Comma 6 4 2 3 3 3 2" xfId="12543" xr:uid="{00000000-0005-0000-0000-00007C1F0000}"/>
    <cellStyle name="Comma 6 4 2 3 3 3 2 2" xfId="23220" xr:uid="{00000000-0005-0000-0000-00007D1F0000}"/>
    <cellStyle name="Comma 6 4 2 3 3 3 2 3" xfId="26405" xr:uid="{00000000-0005-0000-0000-00007E1F0000}"/>
    <cellStyle name="Comma 6 4 2 3 3 3 3" xfId="21867" xr:uid="{00000000-0005-0000-0000-00007F1F0000}"/>
    <cellStyle name="Comma 6 4 2 3 3 3 4" xfId="25052" xr:uid="{00000000-0005-0000-0000-0000801F0000}"/>
    <cellStyle name="Comma 6 4 2 3 3 4" xfId="16544" xr:uid="{00000000-0005-0000-0000-0000811F0000}"/>
    <cellStyle name="Comma 6 4 2 3 3 4 2" xfId="23698" xr:uid="{00000000-0005-0000-0000-0000821F0000}"/>
    <cellStyle name="Comma 6 4 2 3 3 4 3" xfId="26883" xr:uid="{00000000-0005-0000-0000-0000831F0000}"/>
    <cellStyle name="Comma 6 4 2 3 3 5" xfId="11822" xr:uid="{00000000-0005-0000-0000-0000841F0000}"/>
    <cellStyle name="Comma 6 4 2 3 3 5 2" xfId="22500" xr:uid="{00000000-0005-0000-0000-0000851F0000}"/>
    <cellStyle name="Comma 6 4 2 3 3 5 3" xfId="25685" xr:uid="{00000000-0005-0000-0000-0000861F0000}"/>
    <cellStyle name="Comma 6 4 2 3 3 6" xfId="21865" xr:uid="{00000000-0005-0000-0000-0000871F0000}"/>
    <cellStyle name="Comma 6 4 2 3 3 7" xfId="25050" xr:uid="{00000000-0005-0000-0000-0000881F0000}"/>
    <cellStyle name="Comma 6 4 2 3 4" xfId="1720" xr:uid="{00000000-0005-0000-0000-0000891F0000}"/>
    <cellStyle name="Comma 6 4 2 3 4 2" xfId="18067" xr:uid="{00000000-0005-0000-0000-00008A1F0000}"/>
    <cellStyle name="Comma 6 4 2 3 4 2 2" xfId="23858" xr:uid="{00000000-0005-0000-0000-00008B1F0000}"/>
    <cellStyle name="Comma 6 4 2 3 4 2 3" xfId="27043" xr:uid="{00000000-0005-0000-0000-00008C1F0000}"/>
    <cellStyle name="Comma 6 4 2 3 4 3" xfId="11982" xr:uid="{00000000-0005-0000-0000-00008D1F0000}"/>
    <cellStyle name="Comma 6 4 2 3 4 3 2" xfId="22660" xr:uid="{00000000-0005-0000-0000-00008E1F0000}"/>
    <cellStyle name="Comma 6 4 2 3 4 3 3" xfId="25845" xr:uid="{00000000-0005-0000-0000-00008F1F0000}"/>
    <cellStyle name="Comma 6 4 2 3 4 4" xfId="21868" xr:uid="{00000000-0005-0000-0000-0000901F0000}"/>
    <cellStyle name="Comma 6 4 2 3 4 5" xfId="25053" xr:uid="{00000000-0005-0000-0000-0000911F0000}"/>
    <cellStyle name="Comma 6 4 2 3 5" xfId="1721" xr:uid="{00000000-0005-0000-0000-0000921F0000}"/>
    <cellStyle name="Comma 6 4 2 3 5 2" xfId="19211" xr:uid="{00000000-0005-0000-0000-0000931F0000}"/>
    <cellStyle name="Comma 6 4 2 3 5 2 2" xfId="24018" xr:uid="{00000000-0005-0000-0000-0000941F0000}"/>
    <cellStyle name="Comma 6 4 2 3 5 2 3" xfId="27203" xr:uid="{00000000-0005-0000-0000-0000951F0000}"/>
    <cellStyle name="Comma 6 4 2 3 5 3" xfId="12166" xr:uid="{00000000-0005-0000-0000-0000961F0000}"/>
    <cellStyle name="Comma 6 4 2 3 5 3 2" xfId="22843" xr:uid="{00000000-0005-0000-0000-0000971F0000}"/>
    <cellStyle name="Comma 6 4 2 3 5 3 3" xfId="26028" xr:uid="{00000000-0005-0000-0000-0000981F0000}"/>
    <cellStyle name="Comma 6 4 2 3 5 4" xfId="21869" xr:uid="{00000000-0005-0000-0000-0000991F0000}"/>
    <cellStyle name="Comma 6 4 2 3 5 5" xfId="25054" xr:uid="{00000000-0005-0000-0000-00009A1F0000}"/>
    <cellStyle name="Comma 6 4 2 3 6" xfId="1722" xr:uid="{00000000-0005-0000-0000-00009B1F0000}"/>
    <cellStyle name="Comma 6 4 2 3 6 2" xfId="20655" xr:uid="{00000000-0005-0000-0000-00009C1F0000}"/>
    <cellStyle name="Comma 6 4 2 3 6 2 2" xfId="24131" xr:uid="{00000000-0005-0000-0000-00009D1F0000}"/>
    <cellStyle name="Comma 6 4 2 3 6 2 3" xfId="27316" xr:uid="{00000000-0005-0000-0000-00009E1F0000}"/>
    <cellStyle name="Comma 6 4 2 3 6 3" xfId="12383" xr:uid="{00000000-0005-0000-0000-00009F1F0000}"/>
    <cellStyle name="Comma 6 4 2 3 6 3 2" xfId="23060" xr:uid="{00000000-0005-0000-0000-0000A01F0000}"/>
    <cellStyle name="Comma 6 4 2 3 6 3 3" xfId="26245" xr:uid="{00000000-0005-0000-0000-0000A11F0000}"/>
    <cellStyle name="Comma 6 4 2 3 6 4" xfId="21870" xr:uid="{00000000-0005-0000-0000-0000A21F0000}"/>
    <cellStyle name="Comma 6 4 2 3 6 5" xfId="25055" xr:uid="{00000000-0005-0000-0000-0000A31F0000}"/>
    <cellStyle name="Comma 6 4 2 3 7" xfId="13016" xr:uid="{00000000-0005-0000-0000-0000A41F0000}"/>
    <cellStyle name="Comma 6 4 2 3 7 2" xfId="23300" xr:uid="{00000000-0005-0000-0000-0000A51F0000}"/>
    <cellStyle name="Comma 6 4 2 3 7 3" xfId="26485" xr:uid="{00000000-0005-0000-0000-0000A61F0000}"/>
    <cellStyle name="Comma 6 4 2 3 8" xfId="10856" xr:uid="{00000000-0005-0000-0000-0000A71F0000}"/>
    <cellStyle name="Comma 6 4 2 3 8 2" xfId="22302" xr:uid="{00000000-0005-0000-0000-0000A81F0000}"/>
    <cellStyle name="Comma 6 4 2 3 8 3" xfId="25487" xr:uid="{00000000-0005-0000-0000-0000A91F0000}"/>
    <cellStyle name="Comma 6 4 2 3 9" xfId="14561" xr:uid="{00000000-0005-0000-0000-0000AA1F0000}"/>
    <cellStyle name="Comma 6 4 2 3 9 2" xfId="23488" xr:uid="{00000000-0005-0000-0000-0000AB1F0000}"/>
    <cellStyle name="Comma 6 4 2 3 9 3" xfId="26673" xr:uid="{00000000-0005-0000-0000-0000AC1F0000}"/>
    <cellStyle name="Comma 6 4 2 4" xfId="1723" xr:uid="{00000000-0005-0000-0000-0000AD1F0000}"/>
    <cellStyle name="Comma 6 4 2 4 10" xfId="21871" xr:uid="{00000000-0005-0000-0000-0000AE1F0000}"/>
    <cellStyle name="Comma 6 4 2 4 11" xfId="25056" xr:uid="{00000000-0005-0000-0000-0000AF1F0000}"/>
    <cellStyle name="Comma 6 4 2 4 2" xfId="1724" xr:uid="{00000000-0005-0000-0000-0000B01F0000}"/>
    <cellStyle name="Comma 6 4 2 4 2 2" xfId="16886" xr:uid="{00000000-0005-0000-0000-0000B11F0000}"/>
    <cellStyle name="Comma 6 4 2 4 2 2 2" xfId="23753" xr:uid="{00000000-0005-0000-0000-0000B21F0000}"/>
    <cellStyle name="Comma 6 4 2 4 2 2 3" xfId="26938" xr:uid="{00000000-0005-0000-0000-0000B31F0000}"/>
    <cellStyle name="Comma 6 4 2 4 2 3" xfId="11877" xr:uid="{00000000-0005-0000-0000-0000B41F0000}"/>
    <cellStyle name="Comma 6 4 2 4 2 3 2" xfId="22555" xr:uid="{00000000-0005-0000-0000-0000B51F0000}"/>
    <cellStyle name="Comma 6 4 2 4 2 3 3" xfId="25740" xr:uid="{00000000-0005-0000-0000-0000B61F0000}"/>
    <cellStyle name="Comma 6 4 2 4 2 4" xfId="21872" xr:uid="{00000000-0005-0000-0000-0000B71F0000}"/>
    <cellStyle name="Comma 6 4 2 4 2 5" xfId="25057" xr:uid="{00000000-0005-0000-0000-0000B81F0000}"/>
    <cellStyle name="Comma 6 4 2 4 3" xfId="1725" xr:uid="{00000000-0005-0000-0000-0000B91F0000}"/>
    <cellStyle name="Comma 6 4 2 4 3 2" xfId="18409" xr:uid="{00000000-0005-0000-0000-0000BA1F0000}"/>
    <cellStyle name="Comma 6 4 2 4 3 2 2" xfId="23913" xr:uid="{00000000-0005-0000-0000-0000BB1F0000}"/>
    <cellStyle name="Comma 6 4 2 4 3 2 3" xfId="27098" xr:uid="{00000000-0005-0000-0000-0000BC1F0000}"/>
    <cellStyle name="Comma 6 4 2 4 3 3" xfId="12037" xr:uid="{00000000-0005-0000-0000-0000BD1F0000}"/>
    <cellStyle name="Comma 6 4 2 4 3 3 2" xfId="22715" xr:uid="{00000000-0005-0000-0000-0000BE1F0000}"/>
    <cellStyle name="Comma 6 4 2 4 3 3 3" xfId="25900" xr:uid="{00000000-0005-0000-0000-0000BF1F0000}"/>
    <cellStyle name="Comma 6 4 2 4 3 4" xfId="21873" xr:uid="{00000000-0005-0000-0000-0000C01F0000}"/>
    <cellStyle name="Comma 6 4 2 4 3 5" xfId="25058" xr:uid="{00000000-0005-0000-0000-0000C11F0000}"/>
    <cellStyle name="Comma 6 4 2 4 4" xfId="1726" xr:uid="{00000000-0005-0000-0000-0000C21F0000}"/>
    <cellStyle name="Comma 6 4 2 4 4 2" xfId="19710" xr:uid="{00000000-0005-0000-0000-0000C31F0000}"/>
    <cellStyle name="Comma 6 4 2 4 4 2 2" xfId="24050" xr:uid="{00000000-0005-0000-0000-0000C41F0000}"/>
    <cellStyle name="Comma 6 4 2 4 4 2 3" xfId="27235" xr:uid="{00000000-0005-0000-0000-0000C51F0000}"/>
    <cellStyle name="Comma 6 4 2 4 4 3" xfId="12278" xr:uid="{00000000-0005-0000-0000-0000C61F0000}"/>
    <cellStyle name="Comma 6 4 2 4 4 3 2" xfId="22955" xr:uid="{00000000-0005-0000-0000-0000C71F0000}"/>
    <cellStyle name="Comma 6 4 2 4 4 3 3" xfId="26140" xr:uid="{00000000-0005-0000-0000-0000C81F0000}"/>
    <cellStyle name="Comma 6 4 2 4 4 4" xfId="21874" xr:uid="{00000000-0005-0000-0000-0000C91F0000}"/>
    <cellStyle name="Comma 6 4 2 4 4 5" xfId="25059" xr:uid="{00000000-0005-0000-0000-0000CA1F0000}"/>
    <cellStyle name="Comma 6 4 2 4 5" xfId="1727" xr:uid="{00000000-0005-0000-0000-0000CB1F0000}"/>
    <cellStyle name="Comma 6 4 2 4 5 2" xfId="12438" xr:uid="{00000000-0005-0000-0000-0000CC1F0000}"/>
    <cellStyle name="Comma 6 4 2 4 5 2 2" xfId="23115" xr:uid="{00000000-0005-0000-0000-0000CD1F0000}"/>
    <cellStyle name="Comma 6 4 2 4 5 2 3" xfId="26300" xr:uid="{00000000-0005-0000-0000-0000CE1F0000}"/>
    <cellStyle name="Comma 6 4 2 4 5 3" xfId="21875" xr:uid="{00000000-0005-0000-0000-0000CF1F0000}"/>
    <cellStyle name="Comma 6 4 2 4 5 4" xfId="25060" xr:uid="{00000000-0005-0000-0000-0000D01F0000}"/>
    <cellStyle name="Comma 6 4 2 4 6" xfId="13358" xr:uid="{00000000-0005-0000-0000-0000D11F0000}"/>
    <cellStyle name="Comma 6 4 2 4 6 2" xfId="23355" xr:uid="{00000000-0005-0000-0000-0000D21F0000}"/>
    <cellStyle name="Comma 6 4 2 4 6 3" xfId="26540" xr:uid="{00000000-0005-0000-0000-0000D31F0000}"/>
    <cellStyle name="Comma 6 4 2 4 7" xfId="10933" xr:uid="{00000000-0005-0000-0000-0000D41F0000}"/>
    <cellStyle name="Comma 6 4 2 4 7 2" xfId="22330" xr:uid="{00000000-0005-0000-0000-0000D51F0000}"/>
    <cellStyle name="Comma 6 4 2 4 7 3" xfId="25515" xr:uid="{00000000-0005-0000-0000-0000D61F0000}"/>
    <cellStyle name="Comma 6 4 2 4 8" xfId="14905" xr:uid="{00000000-0005-0000-0000-0000D71F0000}"/>
    <cellStyle name="Comma 6 4 2 4 8 2" xfId="23545" xr:uid="{00000000-0005-0000-0000-0000D81F0000}"/>
    <cellStyle name="Comma 6 4 2 4 8 3" xfId="26730" xr:uid="{00000000-0005-0000-0000-0000D91F0000}"/>
    <cellStyle name="Comma 6 4 2 4 9" xfId="10138" xr:uid="{00000000-0005-0000-0000-0000DA1F0000}"/>
    <cellStyle name="Comma 6 4 2 4 9 2" xfId="22157" xr:uid="{00000000-0005-0000-0000-0000DB1F0000}"/>
    <cellStyle name="Comma 6 4 2 4 9 3" xfId="25342" xr:uid="{00000000-0005-0000-0000-0000DC1F0000}"/>
    <cellStyle name="Comma 6 4 2 5" xfId="1728" xr:uid="{00000000-0005-0000-0000-0000DD1F0000}"/>
    <cellStyle name="Comma 6 4 2 5 2" xfId="1729" xr:uid="{00000000-0005-0000-0000-0000DE1F0000}"/>
    <cellStyle name="Comma 6 4 2 5 2 2" xfId="12198" xr:uid="{00000000-0005-0000-0000-0000DF1F0000}"/>
    <cellStyle name="Comma 6 4 2 5 2 2 2" xfId="22875" xr:uid="{00000000-0005-0000-0000-0000E01F0000}"/>
    <cellStyle name="Comma 6 4 2 5 2 2 3" xfId="26060" xr:uid="{00000000-0005-0000-0000-0000E11F0000}"/>
    <cellStyle name="Comma 6 4 2 5 2 3" xfId="21877" xr:uid="{00000000-0005-0000-0000-0000E21F0000}"/>
    <cellStyle name="Comma 6 4 2 5 2 4" xfId="25062" xr:uid="{00000000-0005-0000-0000-0000E31F0000}"/>
    <cellStyle name="Comma 6 4 2 5 3" xfId="1730" xr:uid="{00000000-0005-0000-0000-0000E41F0000}"/>
    <cellStyle name="Comma 6 4 2 5 3 2" xfId="12518" xr:uid="{00000000-0005-0000-0000-0000E51F0000}"/>
    <cellStyle name="Comma 6 4 2 5 3 2 2" xfId="23195" xr:uid="{00000000-0005-0000-0000-0000E61F0000}"/>
    <cellStyle name="Comma 6 4 2 5 3 2 3" xfId="26380" xr:uid="{00000000-0005-0000-0000-0000E71F0000}"/>
    <cellStyle name="Comma 6 4 2 5 3 3" xfId="21878" xr:uid="{00000000-0005-0000-0000-0000E81F0000}"/>
    <cellStyle name="Comma 6 4 2 5 3 4" xfId="25063" xr:uid="{00000000-0005-0000-0000-0000E91F0000}"/>
    <cellStyle name="Comma 6 4 2 5 4" xfId="15815" xr:uid="{00000000-0005-0000-0000-0000EA1F0000}"/>
    <cellStyle name="Comma 6 4 2 5 4 2" xfId="23621" xr:uid="{00000000-0005-0000-0000-0000EB1F0000}"/>
    <cellStyle name="Comma 6 4 2 5 4 3" xfId="26806" xr:uid="{00000000-0005-0000-0000-0000EC1F0000}"/>
    <cellStyle name="Comma 6 4 2 5 5" xfId="11181" xr:uid="{00000000-0005-0000-0000-0000ED1F0000}"/>
    <cellStyle name="Comma 6 4 2 5 5 2" xfId="22350" xr:uid="{00000000-0005-0000-0000-0000EE1F0000}"/>
    <cellStyle name="Comma 6 4 2 5 5 3" xfId="25535" xr:uid="{00000000-0005-0000-0000-0000EF1F0000}"/>
    <cellStyle name="Comma 6 4 2 5 6" xfId="21876" xr:uid="{00000000-0005-0000-0000-0000F01F0000}"/>
    <cellStyle name="Comma 6 4 2 5 7" xfId="25061" xr:uid="{00000000-0005-0000-0000-0000F11F0000}"/>
    <cellStyle name="Comma 6 4 2 6" xfId="1731" xr:uid="{00000000-0005-0000-0000-0000F21F0000}"/>
    <cellStyle name="Comma 6 4 2 6 2" xfId="15891" xr:uid="{00000000-0005-0000-0000-0000F31F0000}"/>
    <cellStyle name="Comma 6 4 2 6 2 2" xfId="23649" xr:uid="{00000000-0005-0000-0000-0000F41F0000}"/>
    <cellStyle name="Comma 6 4 2 6 2 3" xfId="26834" xr:uid="{00000000-0005-0000-0000-0000F51F0000}"/>
    <cellStyle name="Comma 6 4 2 6 3" xfId="11210" xr:uid="{00000000-0005-0000-0000-0000F61F0000}"/>
    <cellStyle name="Comma 6 4 2 6 3 2" xfId="22378" xr:uid="{00000000-0005-0000-0000-0000F71F0000}"/>
    <cellStyle name="Comma 6 4 2 6 3 3" xfId="25563" xr:uid="{00000000-0005-0000-0000-0000F81F0000}"/>
    <cellStyle name="Comma 6 4 2 6 4" xfId="21879" xr:uid="{00000000-0005-0000-0000-0000F91F0000}"/>
    <cellStyle name="Comma 6 4 2 6 5" xfId="25064" xr:uid="{00000000-0005-0000-0000-0000FA1F0000}"/>
    <cellStyle name="Comma 6 4 2 7" xfId="1732" xr:uid="{00000000-0005-0000-0000-0000FB1F0000}"/>
    <cellStyle name="Comma 6 4 2 7 2" xfId="16125" xr:uid="{00000000-0005-0000-0000-0000FC1F0000}"/>
    <cellStyle name="Comma 6 4 2 7 2 2" xfId="23673" xr:uid="{00000000-0005-0000-0000-0000FD1F0000}"/>
    <cellStyle name="Comma 6 4 2 7 2 3" xfId="26858" xr:uid="{00000000-0005-0000-0000-0000FE1F0000}"/>
    <cellStyle name="Comma 6 4 2 7 3" xfId="11797" xr:uid="{00000000-0005-0000-0000-0000FF1F0000}"/>
    <cellStyle name="Comma 6 4 2 7 3 2" xfId="22475" xr:uid="{00000000-0005-0000-0000-000000200000}"/>
    <cellStyle name="Comma 6 4 2 7 3 3" xfId="25660" xr:uid="{00000000-0005-0000-0000-000001200000}"/>
    <cellStyle name="Comma 6 4 2 7 4" xfId="21880" xr:uid="{00000000-0005-0000-0000-000002200000}"/>
    <cellStyle name="Comma 6 4 2 7 5" xfId="25065" xr:uid="{00000000-0005-0000-0000-000003200000}"/>
    <cellStyle name="Comma 6 4 2 8" xfId="1733" xr:uid="{00000000-0005-0000-0000-000004200000}"/>
    <cellStyle name="Comma 6 4 2 8 2" xfId="17648" xr:uid="{00000000-0005-0000-0000-000005200000}"/>
    <cellStyle name="Comma 6 4 2 8 2 2" xfId="23833" xr:uid="{00000000-0005-0000-0000-000006200000}"/>
    <cellStyle name="Comma 6 4 2 8 2 3" xfId="27018" xr:uid="{00000000-0005-0000-0000-000007200000}"/>
    <cellStyle name="Comma 6 4 2 8 3" xfId="11957" xr:uid="{00000000-0005-0000-0000-000008200000}"/>
    <cellStyle name="Comma 6 4 2 8 3 2" xfId="22635" xr:uid="{00000000-0005-0000-0000-000009200000}"/>
    <cellStyle name="Comma 6 4 2 8 3 3" xfId="25820" xr:uid="{00000000-0005-0000-0000-00000A200000}"/>
    <cellStyle name="Comma 6 4 2 8 4" xfId="21881" xr:uid="{00000000-0005-0000-0000-00000B200000}"/>
    <cellStyle name="Comma 6 4 2 8 5" xfId="25066" xr:uid="{00000000-0005-0000-0000-00000C200000}"/>
    <cellStyle name="Comma 6 4 2 9" xfId="1734" xr:uid="{00000000-0005-0000-0000-00000D200000}"/>
    <cellStyle name="Comma 6 4 2 9 2" xfId="12118" xr:uid="{00000000-0005-0000-0000-00000E200000}"/>
    <cellStyle name="Comma 6 4 2 9 2 2" xfId="22795" xr:uid="{00000000-0005-0000-0000-00000F200000}"/>
    <cellStyle name="Comma 6 4 2 9 2 3" xfId="25980" xr:uid="{00000000-0005-0000-0000-000010200000}"/>
    <cellStyle name="Comma 6 4 2 9 3" xfId="21882" xr:uid="{00000000-0005-0000-0000-000011200000}"/>
    <cellStyle name="Comma 6 4 2 9 4" xfId="25067" xr:uid="{00000000-0005-0000-0000-000012200000}"/>
    <cellStyle name="Comma 6 4 3" xfId="186" xr:uid="{00000000-0005-0000-0000-000013200000}"/>
    <cellStyle name="Comma 6 4 3 10" xfId="10094" xr:uid="{00000000-0005-0000-0000-000014200000}"/>
    <cellStyle name="Comma 6 4 3 10 2" xfId="22113" xr:uid="{00000000-0005-0000-0000-000015200000}"/>
    <cellStyle name="Comma 6 4 3 10 3" xfId="25298" xr:uid="{00000000-0005-0000-0000-000016200000}"/>
    <cellStyle name="Comma 6 4 3 11" xfId="21043" xr:uid="{00000000-0005-0000-0000-000017200000}"/>
    <cellStyle name="Comma 6 4 3 12" xfId="24228" xr:uid="{00000000-0005-0000-0000-000018200000}"/>
    <cellStyle name="Comma 6 4 3 2" xfId="187" xr:uid="{00000000-0005-0000-0000-000019200000}"/>
    <cellStyle name="Comma 6 4 3 2 10" xfId="21883" xr:uid="{00000000-0005-0000-0000-00001A200000}"/>
    <cellStyle name="Comma 6 4 3 2 11" xfId="25068" xr:uid="{00000000-0005-0000-0000-00001B200000}"/>
    <cellStyle name="Comma 6 4 3 2 2" xfId="1735" xr:uid="{00000000-0005-0000-0000-00001C200000}"/>
    <cellStyle name="Comma 6 4 3 2 2 2" xfId="17149" xr:uid="{00000000-0005-0000-0000-00001D200000}"/>
    <cellStyle name="Comma 6 4 3 2 2 2 2" xfId="23802" xr:uid="{00000000-0005-0000-0000-00001E200000}"/>
    <cellStyle name="Comma 6 4 3 2 2 2 3" xfId="26987" xr:uid="{00000000-0005-0000-0000-00001F200000}"/>
    <cellStyle name="Comma 6 4 3 2 2 3" xfId="11926" xr:uid="{00000000-0005-0000-0000-000020200000}"/>
    <cellStyle name="Comma 6 4 3 2 2 3 2" xfId="22604" xr:uid="{00000000-0005-0000-0000-000021200000}"/>
    <cellStyle name="Comma 6 4 3 2 2 3 3" xfId="25789" xr:uid="{00000000-0005-0000-0000-000022200000}"/>
    <cellStyle name="Comma 6 4 3 2 2 4" xfId="21884" xr:uid="{00000000-0005-0000-0000-000023200000}"/>
    <cellStyle name="Comma 6 4 3 2 2 5" xfId="25069" xr:uid="{00000000-0005-0000-0000-000024200000}"/>
    <cellStyle name="Comma 6 4 3 2 3" xfId="1736" xr:uid="{00000000-0005-0000-0000-000025200000}"/>
    <cellStyle name="Comma 6 4 3 2 3 2" xfId="18672" xr:uid="{00000000-0005-0000-0000-000026200000}"/>
    <cellStyle name="Comma 6 4 3 2 3 2 2" xfId="23962" xr:uid="{00000000-0005-0000-0000-000027200000}"/>
    <cellStyle name="Comma 6 4 3 2 3 2 3" xfId="27147" xr:uid="{00000000-0005-0000-0000-000028200000}"/>
    <cellStyle name="Comma 6 4 3 2 3 3" xfId="12086" xr:uid="{00000000-0005-0000-0000-000029200000}"/>
    <cellStyle name="Comma 6 4 3 2 3 3 2" xfId="22764" xr:uid="{00000000-0005-0000-0000-00002A200000}"/>
    <cellStyle name="Comma 6 4 3 2 3 3 3" xfId="25949" xr:uid="{00000000-0005-0000-0000-00002B200000}"/>
    <cellStyle name="Comma 6 4 3 2 3 4" xfId="21885" xr:uid="{00000000-0005-0000-0000-00002C200000}"/>
    <cellStyle name="Comma 6 4 3 2 3 5" xfId="25070" xr:uid="{00000000-0005-0000-0000-00002D200000}"/>
    <cellStyle name="Comma 6 4 3 2 4" xfId="1737" xr:uid="{00000000-0005-0000-0000-00002E200000}"/>
    <cellStyle name="Comma 6 4 3 2 4 2" xfId="19973" xr:uid="{00000000-0005-0000-0000-00002F200000}"/>
    <cellStyle name="Comma 6 4 3 2 4 2 2" xfId="24099" xr:uid="{00000000-0005-0000-0000-000030200000}"/>
    <cellStyle name="Comma 6 4 3 2 4 2 3" xfId="27284" xr:uid="{00000000-0005-0000-0000-000031200000}"/>
    <cellStyle name="Comma 6 4 3 2 4 3" xfId="12327" xr:uid="{00000000-0005-0000-0000-000032200000}"/>
    <cellStyle name="Comma 6 4 3 2 4 3 2" xfId="23004" xr:uid="{00000000-0005-0000-0000-000033200000}"/>
    <cellStyle name="Comma 6 4 3 2 4 3 3" xfId="26189" xr:uid="{00000000-0005-0000-0000-000034200000}"/>
    <cellStyle name="Comma 6 4 3 2 4 4" xfId="21886" xr:uid="{00000000-0005-0000-0000-000035200000}"/>
    <cellStyle name="Comma 6 4 3 2 4 5" xfId="25071" xr:uid="{00000000-0005-0000-0000-000036200000}"/>
    <cellStyle name="Comma 6 4 3 2 5" xfId="1738" xr:uid="{00000000-0005-0000-0000-000037200000}"/>
    <cellStyle name="Comma 6 4 3 2 5 2" xfId="12487" xr:uid="{00000000-0005-0000-0000-000038200000}"/>
    <cellStyle name="Comma 6 4 3 2 5 2 2" xfId="23164" xr:uid="{00000000-0005-0000-0000-000039200000}"/>
    <cellStyle name="Comma 6 4 3 2 5 2 3" xfId="26349" xr:uid="{00000000-0005-0000-0000-00003A200000}"/>
    <cellStyle name="Comma 6 4 3 2 5 3" xfId="21887" xr:uid="{00000000-0005-0000-0000-00003B200000}"/>
    <cellStyle name="Comma 6 4 3 2 5 4" xfId="25072" xr:uid="{00000000-0005-0000-0000-00003C200000}"/>
    <cellStyle name="Comma 6 4 3 2 6" xfId="13621" xr:uid="{00000000-0005-0000-0000-00003D200000}"/>
    <cellStyle name="Comma 6 4 3 2 6 2" xfId="23404" xr:uid="{00000000-0005-0000-0000-00003E200000}"/>
    <cellStyle name="Comma 6 4 3 2 6 3" xfId="26589" xr:uid="{00000000-0005-0000-0000-00003F200000}"/>
    <cellStyle name="Comma 6 4 3 2 7" xfId="11267" xr:uid="{00000000-0005-0000-0000-000040200000}"/>
    <cellStyle name="Comma 6 4 3 2 7 2" xfId="22435" xr:uid="{00000000-0005-0000-0000-000041200000}"/>
    <cellStyle name="Comma 6 4 3 2 7 3" xfId="25620" xr:uid="{00000000-0005-0000-0000-000042200000}"/>
    <cellStyle name="Comma 6 4 3 2 8" xfId="15168" xr:uid="{00000000-0005-0000-0000-000043200000}"/>
    <cellStyle name="Comma 6 4 3 2 8 2" xfId="23594" xr:uid="{00000000-0005-0000-0000-000044200000}"/>
    <cellStyle name="Comma 6 4 3 2 8 3" xfId="26779" xr:uid="{00000000-0005-0000-0000-000045200000}"/>
    <cellStyle name="Comma 6 4 3 2 9" xfId="10187" xr:uid="{00000000-0005-0000-0000-000046200000}"/>
    <cellStyle name="Comma 6 4 3 2 9 2" xfId="22206" xr:uid="{00000000-0005-0000-0000-000047200000}"/>
    <cellStyle name="Comma 6 4 3 2 9 3" xfId="25391" xr:uid="{00000000-0005-0000-0000-000048200000}"/>
    <cellStyle name="Comma 6 4 3 3" xfId="1739" xr:uid="{00000000-0005-0000-0000-000049200000}"/>
    <cellStyle name="Comma 6 4 3 3 2" xfId="1740" xr:uid="{00000000-0005-0000-0000-00004A200000}"/>
    <cellStyle name="Comma 6 4 3 3 2 2" xfId="12235" xr:uid="{00000000-0005-0000-0000-00004B200000}"/>
    <cellStyle name="Comma 6 4 3 3 2 2 2" xfId="22912" xr:uid="{00000000-0005-0000-0000-00004C200000}"/>
    <cellStyle name="Comma 6 4 3 3 2 2 3" xfId="26097" xr:uid="{00000000-0005-0000-0000-00004D200000}"/>
    <cellStyle name="Comma 6 4 3 3 2 3" xfId="21889" xr:uid="{00000000-0005-0000-0000-00004E200000}"/>
    <cellStyle name="Comma 6 4 3 3 2 4" xfId="25074" xr:uid="{00000000-0005-0000-0000-00004F200000}"/>
    <cellStyle name="Comma 6 4 3 3 3" xfId="1741" xr:uid="{00000000-0005-0000-0000-000050200000}"/>
    <cellStyle name="Comma 6 4 3 3 3 2" xfId="12555" xr:uid="{00000000-0005-0000-0000-000051200000}"/>
    <cellStyle name="Comma 6 4 3 3 3 2 2" xfId="23232" xr:uid="{00000000-0005-0000-0000-000052200000}"/>
    <cellStyle name="Comma 6 4 3 3 3 2 3" xfId="26417" xr:uid="{00000000-0005-0000-0000-000053200000}"/>
    <cellStyle name="Comma 6 4 3 3 3 3" xfId="21890" xr:uid="{00000000-0005-0000-0000-000054200000}"/>
    <cellStyle name="Comma 6 4 3 3 3 4" xfId="25075" xr:uid="{00000000-0005-0000-0000-000055200000}"/>
    <cellStyle name="Comma 6 4 3 3 4" xfId="16668" xr:uid="{00000000-0005-0000-0000-000056200000}"/>
    <cellStyle name="Comma 6 4 3 3 4 2" xfId="23710" xr:uid="{00000000-0005-0000-0000-000057200000}"/>
    <cellStyle name="Comma 6 4 3 3 4 3" xfId="26895" xr:uid="{00000000-0005-0000-0000-000058200000}"/>
    <cellStyle name="Comma 6 4 3 3 5" xfId="11834" xr:uid="{00000000-0005-0000-0000-000059200000}"/>
    <cellStyle name="Comma 6 4 3 3 5 2" xfId="22512" xr:uid="{00000000-0005-0000-0000-00005A200000}"/>
    <cellStyle name="Comma 6 4 3 3 5 3" xfId="25697" xr:uid="{00000000-0005-0000-0000-00005B200000}"/>
    <cellStyle name="Comma 6 4 3 3 6" xfId="21888" xr:uid="{00000000-0005-0000-0000-00005C200000}"/>
    <cellStyle name="Comma 6 4 3 3 7" xfId="25073" xr:uid="{00000000-0005-0000-0000-00005D200000}"/>
    <cellStyle name="Comma 6 4 3 4" xfId="1742" xr:uid="{00000000-0005-0000-0000-00005E200000}"/>
    <cellStyle name="Comma 6 4 3 4 2" xfId="18191" xr:uid="{00000000-0005-0000-0000-00005F200000}"/>
    <cellStyle name="Comma 6 4 3 4 2 2" xfId="23870" xr:uid="{00000000-0005-0000-0000-000060200000}"/>
    <cellStyle name="Comma 6 4 3 4 2 3" xfId="27055" xr:uid="{00000000-0005-0000-0000-000061200000}"/>
    <cellStyle name="Comma 6 4 3 4 3" xfId="11994" xr:uid="{00000000-0005-0000-0000-000062200000}"/>
    <cellStyle name="Comma 6 4 3 4 3 2" xfId="22672" xr:uid="{00000000-0005-0000-0000-000063200000}"/>
    <cellStyle name="Comma 6 4 3 4 3 3" xfId="25857" xr:uid="{00000000-0005-0000-0000-000064200000}"/>
    <cellStyle name="Comma 6 4 3 4 4" xfId="21891" xr:uid="{00000000-0005-0000-0000-000065200000}"/>
    <cellStyle name="Comma 6 4 3 4 5" xfId="25076" xr:uid="{00000000-0005-0000-0000-000066200000}"/>
    <cellStyle name="Comma 6 4 3 5" xfId="1743" xr:uid="{00000000-0005-0000-0000-000067200000}"/>
    <cellStyle name="Comma 6 4 3 5 2" xfId="19212" xr:uid="{00000000-0005-0000-0000-000068200000}"/>
    <cellStyle name="Comma 6 4 3 5 2 2" xfId="24019" xr:uid="{00000000-0005-0000-0000-000069200000}"/>
    <cellStyle name="Comma 6 4 3 5 2 3" xfId="27204" xr:uid="{00000000-0005-0000-0000-00006A200000}"/>
    <cellStyle name="Comma 6 4 3 5 3" xfId="12167" xr:uid="{00000000-0005-0000-0000-00006B200000}"/>
    <cellStyle name="Comma 6 4 3 5 3 2" xfId="22844" xr:uid="{00000000-0005-0000-0000-00006C200000}"/>
    <cellStyle name="Comma 6 4 3 5 3 3" xfId="26029" xr:uid="{00000000-0005-0000-0000-00006D200000}"/>
    <cellStyle name="Comma 6 4 3 5 4" xfId="21892" xr:uid="{00000000-0005-0000-0000-00006E200000}"/>
    <cellStyle name="Comma 6 4 3 5 5" xfId="25077" xr:uid="{00000000-0005-0000-0000-00006F200000}"/>
    <cellStyle name="Comma 6 4 3 6" xfId="1744" xr:uid="{00000000-0005-0000-0000-000070200000}"/>
    <cellStyle name="Comma 6 4 3 6 2" xfId="20779" xr:uid="{00000000-0005-0000-0000-000071200000}"/>
    <cellStyle name="Comma 6 4 3 6 2 2" xfId="24143" xr:uid="{00000000-0005-0000-0000-000072200000}"/>
    <cellStyle name="Comma 6 4 3 6 2 3" xfId="27328" xr:uid="{00000000-0005-0000-0000-000073200000}"/>
    <cellStyle name="Comma 6 4 3 6 3" xfId="12395" xr:uid="{00000000-0005-0000-0000-000074200000}"/>
    <cellStyle name="Comma 6 4 3 6 3 2" xfId="23072" xr:uid="{00000000-0005-0000-0000-000075200000}"/>
    <cellStyle name="Comma 6 4 3 6 3 3" xfId="26257" xr:uid="{00000000-0005-0000-0000-000076200000}"/>
    <cellStyle name="Comma 6 4 3 6 4" xfId="21893" xr:uid="{00000000-0005-0000-0000-000077200000}"/>
    <cellStyle name="Comma 6 4 3 6 5" xfId="25078" xr:uid="{00000000-0005-0000-0000-000078200000}"/>
    <cellStyle name="Comma 6 4 3 7" xfId="13140" xr:uid="{00000000-0005-0000-0000-000079200000}"/>
    <cellStyle name="Comma 6 4 3 7 2" xfId="23312" xr:uid="{00000000-0005-0000-0000-00007A200000}"/>
    <cellStyle name="Comma 6 4 3 7 3" xfId="26497" xr:uid="{00000000-0005-0000-0000-00007B200000}"/>
    <cellStyle name="Comma 6 4 3 8" xfId="10499" xr:uid="{00000000-0005-0000-0000-00007C200000}"/>
    <cellStyle name="Comma 6 4 3 8 2" xfId="22266" xr:uid="{00000000-0005-0000-0000-00007D200000}"/>
    <cellStyle name="Comma 6 4 3 8 3" xfId="25451" xr:uid="{00000000-0005-0000-0000-00007E200000}"/>
    <cellStyle name="Comma 6 4 3 9" xfId="14686" xr:uid="{00000000-0005-0000-0000-00007F200000}"/>
    <cellStyle name="Comma 6 4 3 9 2" xfId="23501" xr:uid="{00000000-0005-0000-0000-000080200000}"/>
    <cellStyle name="Comma 6 4 3 9 3" xfId="26686" xr:uid="{00000000-0005-0000-0000-000081200000}"/>
    <cellStyle name="Comma 6 4 4" xfId="188" xr:uid="{00000000-0005-0000-0000-000082200000}"/>
    <cellStyle name="Comma 6 4 4 10" xfId="10061" xr:uid="{00000000-0005-0000-0000-000083200000}"/>
    <cellStyle name="Comma 6 4 4 10 2" xfId="22080" xr:uid="{00000000-0005-0000-0000-000084200000}"/>
    <cellStyle name="Comma 6 4 4 10 3" xfId="25265" xr:uid="{00000000-0005-0000-0000-000085200000}"/>
    <cellStyle name="Comma 6 4 4 11" xfId="21894" xr:uid="{00000000-0005-0000-0000-000086200000}"/>
    <cellStyle name="Comma 6 4 4 12" xfId="25079" xr:uid="{00000000-0005-0000-0000-000087200000}"/>
    <cellStyle name="Comma 6 4 4 2" xfId="1745" xr:uid="{00000000-0005-0000-0000-000088200000}"/>
    <cellStyle name="Comma 6 4 4 2 10" xfId="21895" xr:uid="{00000000-0005-0000-0000-000089200000}"/>
    <cellStyle name="Comma 6 4 4 2 11" xfId="25080" xr:uid="{00000000-0005-0000-0000-00008A200000}"/>
    <cellStyle name="Comma 6 4 4 2 2" xfId="1746" xr:uid="{00000000-0005-0000-0000-00008B200000}"/>
    <cellStyle name="Comma 6 4 4 2 2 2" xfId="17150" xr:uid="{00000000-0005-0000-0000-00008C200000}"/>
    <cellStyle name="Comma 6 4 4 2 2 2 2" xfId="23803" xr:uid="{00000000-0005-0000-0000-00008D200000}"/>
    <cellStyle name="Comma 6 4 4 2 2 2 3" xfId="26988" xr:uid="{00000000-0005-0000-0000-00008E200000}"/>
    <cellStyle name="Comma 6 4 4 2 2 3" xfId="11927" xr:uid="{00000000-0005-0000-0000-00008F200000}"/>
    <cellStyle name="Comma 6 4 4 2 2 3 2" xfId="22605" xr:uid="{00000000-0005-0000-0000-000090200000}"/>
    <cellStyle name="Comma 6 4 4 2 2 3 3" xfId="25790" xr:uid="{00000000-0005-0000-0000-000091200000}"/>
    <cellStyle name="Comma 6 4 4 2 2 4" xfId="21896" xr:uid="{00000000-0005-0000-0000-000092200000}"/>
    <cellStyle name="Comma 6 4 4 2 2 5" xfId="25081" xr:uid="{00000000-0005-0000-0000-000093200000}"/>
    <cellStyle name="Comma 6 4 4 2 3" xfId="1747" xr:uid="{00000000-0005-0000-0000-000094200000}"/>
    <cellStyle name="Comma 6 4 4 2 3 2" xfId="18673" xr:uid="{00000000-0005-0000-0000-000095200000}"/>
    <cellStyle name="Comma 6 4 4 2 3 2 2" xfId="23963" xr:uid="{00000000-0005-0000-0000-000096200000}"/>
    <cellStyle name="Comma 6 4 4 2 3 2 3" xfId="27148" xr:uid="{00000000-0005-0000-0000-000097200000}"/>
    <cellStyle name="Comma 6 4 4 2 3 3" xfId="12087" xr:uid="{00000000-0005-0000-0000-000098200000}"/>
    <cellStyle name="Comma 6 4 4 2 3 3 2" xfId="22765" xr:uid="{00000000-0005-0000-0000-000099200000}"/>
    <cellStyle name="Comma 6 4 4 2 3 3 3" xfId="25950" xr:uid="{00000000-0005-0000-0000-00009A200000}"/>
    <cellStyle name="Comma 6 4 4 2 3 4" xfId="21897" xr:uid="{00000000-0005-0000-0000-00009B200000}"/>
    <cellStyle name="Comma 6 4 4 2 3 5" xfId="25082" xr:uid="{00000000-0005-0000-0000-00009C200000}"/>
    <cellStyle name="Comma 6 4 4 2 4" xfId="1748" xr:uid="{00000000-0005-0000-0000-00009D200000}"/>
    <cellStyle name="Comma 6 4 4 2 4 2" xfId="19974" xr:uid="{00000000-0005-0000-0000-00009E200000}"/>
    <cellStyle name="Comma 6 4 4 2 4 2 2" xfId="24100" xr:uid="{00000000-0005-0000-0000-00009F200000}"/>
    <cellStyle name="Comma 6 4 4 2 4 2 3" xfId="27285" xr:uid="{00000000-0005-0000-0000-0000A0200000}"/>
    <cellStyle name="Comma 6 4 4 2 4 3" xfId="12328" xr:uid="{00000000-0005-0000-0000-0000A1200000}"/>
    <cellStyle name="Comma 6 4 4 2 4 3 2" xfId="23005" xr:uid="{00000000-0005-0000-0000-0000A2200000}"/>
    <cellStyle name="Comma 6 4 4 2 4 3 3" xfId="26190" xr:uid="{00000000-0005-0000-0000-0000A3200000}"/>
    <cellStyle name="Comma 6 4 4 2 4 4" xfId="21898" xr:uid="{00000000-0005-0000-0000-0000A4200000}"/>
    <cellStyle name="Comma 6 4 4 2 4 5" xfId="25083" xr:uid="{00000000-0005-0000-0000-0000A5200000}"/>
    <cellStyle name="Comma 6 4 4 2 5" xfId="1749" xr:uid="{00000000-0005-0000-0000-0000A6200000}"/>
    <cellStyle name="Comma 6 4 4 2 5 2" xfId="12488" xr:uid="{00000000-0005-0000-0000-0000A7200000}"/>
    <cellStyle name="Comma 6 4 4 2 5 2 2" xfId="23165" xr:uid="{00000000-0005-0000-0000-0000A8200000}"/>
    <cellStyle name="Comma 6 4 4 2 5 2 3" xfId="26350" xr:uid="{00000000-0005-0000-0000-0000A9200000}"/>
    <cellStyle name="Comma 6 4 4 2 5 3" xfId="21899" xr:uid="{00000000-0005-0000-0000-0000AA200000}"/>
    <cellStyle name="Comma 6 4 4 2 5 4" xfId="25084" xr:uid="{00000000-0005-0000-0000-0000AB200000}"/>
    <cellStyle name="Comma 6 4 4 2 6" xfId="13622" xr:uid="{00000000-0005-0000-0000-0000AC200000}"/>
    <cellStyle name="Comma 6 4 4 2 6 2" xfId="23405" xr:uid="{00000000-0005-0000-0000-0000AD200000}"/>
    <cellStyle name="Comma 6 4 4 2 6 3" xfId="26590" xr:uid="{00000000-0005-0000-0000-0000AE200000}"/>
    <cellStyle name="Comma 6 4 4 2 7" xfId="11268" xr:uid="{00000000-0005-0000-0000-0000AF200000}"/>
    <cellStyle name="Comma 6 4 4 2 7 2" xfId="22436" xr:uid="{00000000-0005-0000-0000-0000B0200000}"/>
    <cellStyle name="Comma 6 4 4 2 7 3" xfId="25621" xr:uid="{00000000-0005-0000-0000-0000B1200000}"/>
    <cellStyle name="Comma 6 4 4 2 8" xfId="15169" xr:uid="{00000000-0005-0000-0000-0000B2200000}"/>
    <cellStyle name="Comma 6 4 4 2 8 2" xfId="23595" xr:uid="{00000000-0005-0000-0000-0000B3200000}"/>
    <cellStyle name="Comma 6 4 4 2 8 3" xfId="26780" xr:uid="{00000000-0005-0000-0000-0000B4200000}"/>
    <cellStyle name="Comma 6 4 4 2 9" xfId="10188" xr:uid="{00000000-0005-0000-0000-0000B5200000}"/>
    <cellStyle name="Comma 6 4 4 2 9 2" xfId="22207" xr:uid="{00000000-0005-0000-0000-0000B6200000}"/>
    <cellStyle name="Comma 6 4 4 2 9 3" xfId="25392" xr:uid="{00000000-0005-0000-0000-0000B7200000}"/>
    <cellStyle name="Comma 6 4 4 3" xfId="1750" xr:uid="{00000000-0005-0000-0000-0000B8200000}"/>
    <cellStyle name="Comma 6 4 4 3 2" xfId="1751" xr:uid="{00000000-0005-0000-0000-0000B9200000}"/>
    <cellStyle name="Comma 6 4 4 3 2 2" xfId="12211" xr:uid="{00000000-0005-0000-0000-0000BA200000}"/>
    <cellStyle name="Comma 6 4 4 3 2 2 2" xfId="22888" xr:uid="{00000000-0005-0000-0000-0000BB200000}"/>
    <cellStyle name="Comma 6 4 4 3 2 2 3" xfId="26073" xr:uid="{00000000-0005-0000-0000-0000BC200000}"/>
    <cellStyle name="Comma 6 4 4 3 2 3" xfId="21901" xr:uid="{00000000-0005-0000-0000-0000BD200000}"/>
    <cellStyle name="Comma 6 4 4 3 2 4" xfId="25086" xr:uid="{00000000-0005-0000-0000-0000BE200000}"/>
    <cellStyle name="Comma 6 4 4 3 3" xfId="1752" xr:uid="{00000000-0005-0000-0000-0000BF200000}"/>
    <cellStyle name="Comma 6 4 4 3 3 2" xfId="12531" xr:uid="{00000000-0005-0000-0000-0000C0200000}"/>
    <cellStyle name="Comma 6 4 4 3 3 2 2" xfId="23208" xr:uid="{00000000-0005-0000-0000-0000C1200000}"/>
    <cellStyle name="Comma 6 4 4 3 3 2 3" xfId="26393" xr:uid="{00000000-0005-0000-0000-0000C2200000}"/>
    <cellStyle name="Comma 6 4 4 3 3 3" xfId="21902" xr:uid="{00000000-0005-0000-0000-0000C3200000}"/>
    <cellStyle name="Comma 6 4 4 3 3 4" xfId="25087" xr:uid="{00000000-0005-0000-0000-0000C4200000}"/>
    <cellStyle name="Comma 6 4 4 3 4" xfId="16354" xr:uid="{00000000-0005-0000-0000-0000C5200000}"/>
    <cellStyle name="Comma 6 4 4 3 4 2" xfId="23686" xr:uid="{00000000-0005-0000-0000-0000C6200000}"/>
    <cellStyle name="Comma 6 4 4 3 4 3" xfId="26871" xr:uid="{00000000-0005-0000-0000-0000C7200000}"/>
    <cellStyle name="Comma 6 4 4 3 5" xfId="11810" xr:uid="{00000000-0005-0000-0000-0000C8200000}"/>
    <cellStyle name="Comma 6 4 4 3 5 2" xfId="22488" xr:uid="{00000000-0005-0000-0000-0000C9200000}"/>
    <cellStyle name="Comma 6 4 4 3 5 3" xfId="25673" xr:uid="{00000000-0005-0000-0000-0000CA200000}"/>
    <cellStyle name="Comma 6 4 4 3 6" xfId="21900" xr:uid="{00000000-0005-0000-0000-0000CB200000}"/>
    <cellStyle name="Comma 6 4 4 3 7" xfId="25085" xr:uid="{00000000-0005-0000-0000-0000CC200000}"/>
    <cellStyle name="Comma 6 4 4 4" xfId="1753" xr:uid="{00000000-0005-0000-0000-0000CD200000}"/>
    <cellStyle name="Comma 6 4 4 4 2" xfId="17877" xr:uid="{00000000-0005-0000-0000-0000CE200000}"/>
    <cellStyle name="Comma 6 4 4 4 2 2" xfId="23846" xr:uid="{00000000-0005-0000-0000-0000CF200000}"/>
    <cellStyle name="Comma 6 4 4 4 2 3" xfId="27031" xr:uid="{00000000-0005-0000-0000-0000D0200000}"/>
    <cellStyle name="Comma 6 4 4 4 3" xfId="11970" xr:uid="{00000000-0005-0000-0000-0000D1200000}"/>
    <cellStyle name="Comma 6 4 4 4 3 2" xfId="22648" xr:uid="{00000000-0005-0000-0000-0000D2200000}"/>
    <cellStyle name="Comma 6 4 4 4 3 3" xfId="25833" xr:uid="{00000000-0005-0000-0000-0000D3200000}"/>
    <cellStyle name="Comma 6 4 4 4 4" xfId="21903" xr:uid="{00000000-0005-0000-0000-0000D4200000}"/>
    <cellStyle name="Comma 6 4 4 4 5" xfId="25088" xr:uid="{00000000-0005-0000-0000-0000D5200000}"/>
    <cellStyle name="Comma 6 4 4 5" xfId="1754" xr:uid="{00000000-0005-0000-0000-0000D6200000}"/>
    <cellStyle name="Comma 6 4 4 5 2" xfId="19213" xr:uid="{00000000-0005-0000-0000-0000D7200000}"/>
    <cellStyle name="Comma 6 4 4 5 2 2" xfId="24020" xr:uid="{00000000-0005-0000-0000-0000D8200000}"/>
    <cellStyle name="Comma 6 4 4 5 2 3" xfId="27205" xr:uid="{00000000-0005-0000-0000-0000D9200000}"/>
    <cellStyle name="Comma 6 4 4 5 3" xfId="12168" xr:uid="{00000000-0005-0000-0000-0000DA200000}"/>
    <cellStyle name="Comma 6 4 4 5 3 2" xfId="22845" xr:uid="{00000000-0005-0000-0000-0000DB200000}"/>
    <cellStyle name="Comma 6 4 4 5 3 3" xfId="26030" xr:uid="{00000000-0005-0000-0000-0000DC200000}"/>
    <cellStyle name="Comma 6 4 4 5 4" xfId="21904" xr:uid="{00000000-0005-0000-0000-0000DD200000}"/>
    <cellStyle name="Comma 6 4 4 5 5" xfId="25089" xr:uid="{00000000-0005-0000-0000-0000DE200000}"/>
    <cellStyle name="Comma 6 4 4 6" xfId="1755" xr:uid="{00000000-0005-0000-0000-0000DF200000}"/>
    <cellStyle name="Comma 6 4 4 6 2" xfId="20465" xr:uid="{00000000-0005-0000-0000-0000E0200000}"/>
    <cellStyle name="Comma 6 4 4 6 2 2" xfId="24119" xr:uid="{00000000-0005-0000-0000-0000E1200000}"/>
    <cellStyle name="Comma 6 4 4 6 2 3" xfId="27304" xr:uid="{00000000-0005-0000-0000-0000E2200000}"/>
    <cellStyle name="Comma 6 4 4 6 3" xfId="12371" xr:uid="{00000000-0005-0000-0000-0000E3200000}"/>
    <cellStyle name="Comma 6 4 4 6 3 2" xfId="23048" xr:uid="{00000000-0005-0000-0000-0000E4200000}"/>
    <cellStyle name="Comma 6 4 4 6 3 3" xfId="26233" xr:uid="{00000000-0005-0000-0000-0000E5200000}"/>
    <cellStyle name="Comma 6 4 4 6 4" xfId="21905" xr:uid="{00000000-0005-0000-0000-0000E6200000}"/>
    <cellStyle name="Comma 6 4 4 6 5" xfId="25090" xr:uid="{00000000-0005-0000-0000-0000E7200000}"/>
    <cellStyle name="Comma 6 4 4 7" xfId="12826" xr:uid="{00000000-0005-0000-0000-0000E8200000}"/>
    <cellStyle name="Comma 6 4 4 7 2" xfId="23288" xr:uid="{00000000-0005-0000-0000-0000E9200000}"/>
    <cellStyle name="Comma 6 4 4 7 3" xfId="26473" xr:uid="{00000000-0005-0000-0000-0000EA200000}"/>
    <cellStyle name="Comma 6 4 4 8" xfId="10737" xr:uid="{00000000-0005-0000-0000-0000EB200000}"/>
    <cellStyle name="Comma 6 4 4 8 2" xfId="22290" xr:uid="{00000000-0005-0000-0000-0000EC200000}"/>
    <cellStyle name="Comma 6 4 4 8 3" xfId="25475" xr:uid="{00000000-0005-0000-0000-0000ED200000}"/>
    <cellStyle name="Comma 6 4 4 9" xfId="14363" xr:uid="{00000000-0005-0000-0000-0000EE200000}"/>
    <cellStyle name="Comma 6 4 4 9 2" xfId="23468" xr:uid="{00000000-0005-0000-0000-0000EF200000}"/>
    <cellStyle name="Comma 6 4 4 9 3" xfId="26653" xr:uid="{00000000-0005-0000-0000-0000F0200000}"/>
    <cellStyle name="Comma 6 4 5" xfId="1756" xr:uid="{00000000-0005-0000-0000-0000F1200000}"/>
    <cellStyle name="Comma 6 4 5 10" xfId="21906" xr:uid="{00000000-0005-0000-0000-0000F2200000}"/>
    <cellStyle name="Comma 6 4 5 11" xfId="25091" xr:uid="{00000000-0005-0000-0000-0000F3200000}"/>
    <cellStyle name="Comma 6 4 5 2" xfId="1757" xr:uid="{00000000-0005-0000-0000-0000F4200000}"/>
    <cellStyle name="Comma 6 4 5 2 2" xfId="16885" xr:uid="{00000000-0005-0000-0000-0000F5200000}"/>
    <cellStyle name="Comma 6 4 5 2 2 2" xfId="23752" xr:uid="{00000000-0005-0000-0000-0000F6200000}"/>
    <cellStyle name="Comma 6 4 5 2 2 3" xfId="26937" xr:uid="{00000000-0005-0000-0000-0000F7200000}"/>
    <cellStyle name="Comma 6 4 5 2 3" xfId="11876" xr:uid="{00000000-0005-0000-0000-0000F8200000}"/>
    <cellStyle name="Comma 6 4 5 2 3 2" xfId="22554" xr:uid="{00000000-0005-0000-0000-0000F9200000}"/>
    <cellStyle name="Comma 6 4 5 2 3 3" xfId="25739" xr:uid="{00000000-0005-0000-0000-0000FA200000}"/>
    <cellStyle name="Comma 6 4 5 2 4" xfId="21907" xr:uid="{00000000-0005-0000-0000-0000FB200000}"/>
    <cellStyle name="Comma 6 4 5 2 5" xfId="25092" xr:uid="{00000000-0005-0000-0000-0000FC200000}"/>
    <cellStyle name="Comma 6 4 5 3" xfId="1758" xr:uid="{00000000-0005-0000-0000-0000FD200000}"/>
    <cellStyle name="Comma 6 4 5 3 2" xfId="18408" xr:uid="{00000000-0005-0000-0000-0000FE200000}"/>
    <cellStyle name="Comma 6 4 5 3 2 2" xfId="23912" xr:uid="{00000000-0005-0000-0000-0000FF200000}"/>
    <cellStyle name="Comma 6 4 5 3 2 3" xfId="27097" xr:uid="{00000000-0005-0000-0000-000000210000}"/>
    <cellStyle name="Comma 6 4 5 3 3" xfId="12036" xr:uid="{00000000-0005-0000-0000-000001210000}"/>
    <cellStyle name="Comma 6 4 5 3 3 2" xfId="22714" xr:uid="{00000000-0005-0000-0000-000002210000}"/>
    <cellStyle name="Comma 6 4 5 3 3 3" xfId="25899" xr:uid="{00000000-0005-0000-0000-000003210000}"/>
    <cellStyle name="Comma 6 4 5 3 4" xfId="21908" xr:uid="{00000000-0005-0000-0000-000004210000}"/>
    <cellStyle name="Comma 6 4 5 3 5" xfId="25093" xr:uid="{00000000-0005-0000-0000-000005210000}"/>
    <cellStyle name="Comma 6 4 5 4" xfId="1759" xr:uid="{00000000-0005-0000-0000-000006210000}"/>
    <cellStyle name="Comma 6 4 5 4 2" xfId="19709" xr:uid="{00000000-0005-0000-0000-000007210000}"/>
    <cellStyle name="Comma 6 4 5 4 2 2" xfId="24049" xr:uid="{00000000-0005-0000-0000-000008210000}"/>
    <cellStyle name="Comma 6 4 5 4 2 3" xfId="27234" xr:uid="{00000000-0005-0000-0000-000009210000}"/>
    <cellStyle name="Comma 6 4 5 4 3" xfId="12277" xr:uid="{00000000-0005-0000-0000-00000A210000}"/>
    <cellStyle name="Comma 6 4 5 4 3 2" xfId="22954" xr:uid="{00000000-0005-0000-0000-00000B210000}"/>
    <cellStyle name="Comma 6 4 5 4 3 3" xfId="26139" xr:uid="{00000000-0005-0000-0000-00000C210000}"/>
    <cellStyle name="Comma 6 4 5 4 4" xfId="21909" xr:uid="{00000000-0005-0000-0000-00000D210000}"/>
    <cellStyle name="Comma 6 4 5 4 5" xfId="25094" xr:uid="{00000000-0005-0000-0000-00000E210000}"/>
    <cellStyle name="Comma 6 4 5 5" xfId="1760" xr:uid="{00000000-0005-0000-0000-00000F210000}"/>
    <cellStyle name="Comma 6 4 5 5 2" xfId="12437" xr:uid="{00000000-0005-0000-0000-000010210000}"/>
    <cellStyle name="Comma 6 4 5 5 2 2" xfId="23114" xr:uid="{00000000-0005-0000-0000-000011210000}"/>
    <cellStyle name="Comma 6 4 5 5 2 3" xfId="26299" xr:uid="{00000000-0005-0000-0000-000012210000}"/>
    <cellStyle name="Comma 6 4 5 5 3" xfId="21910" xr:uid="{00000000-0005-0000-0000-000013210000}"/>
    <cellStyle name="Comma 6 4 5 5 4" xfId="25095" xr:uid="{00000000-0005-0000-0000-000014210000}"/>
    <cellStyle name="Comma 6 4 5 6" xfId="13357" xr:uid="{00000000-0005-0000-0000-000015210000}"/>
    <cellStyle name="Comma 6 4 5 6 2" xfId="23354" xr:uid="{00000000-0005-0000-0000-000016210000}"/>
    <cellStyle name="Comma 6 4 5 6 3" xfId="26539" xr:uid="{00000000-0005-0000-0000-000017210000}"/>
    <cellStyle name="Comma 6 4 5 7" xfId="10932" xr:uid="{00000000-0005-0000-0000-000018210000}"/>
    <cellStyle name="Comma 6 4 5 7 2" xfId="22329" xr:uid="{00000000-0005-0000-0000-000019210000}"/>
    <cellStyle name="Comma 6 4 5 7 3" xfId="25514" xr:uid="{00000000-0005-0000-0000-00001A210000}"/>
    <cellStyle name="Comma 6 4 5 8" xfId="14904" xr:uid="{00000000-0005-0000-0000-00001B210000}"/>
    <cellStyle name="Comma 6 4 5 8 2" xfId="23544" xr:uid="{00000000-0005-0000-0000-00001C210000}"/>
    <cellStyle name="Comma 6 4 5 8 3" xfId="26729" xr:uid="{00000000-0005-0000-0000-00001D210000}"/>
    <cellStyle name="Comma 6 4 5 9" xfId="10137" xr:uid="{00000000-0005-0000-0000-00001E210000}"/>
    <cellStyle name="Comma 6 4 5 9 2" xfId="22156" xr:uid="{00000000-0005-0000-0000-00001F210000}"/>
    <cellStyle name="Comma 6 4 5 9 3" xfId="25341" xr:uid="{00000000-0005-0000-0000-000020210000}"/>
    <cellStyle name="Comma 6 4 6" xfId="1761" xr:uid="{00000000-0005-0000-0000-000021210000}"/>
    <cellStyle name="Comma 6 4 6 2" xfId="1762" xr:uid="{00000000-0005-0000-0000-000022210000}"/>
    <cellStyle name="Comma 6 4 6 2 2" xfId="12197" xr:uid="{00000000-0005-0000-0000-000023210000}"/>
    <cellStyle name="Comma 6 4 6 2 2 2" xfId="22874" xr:uid="{00000000-0005-0000-0000-000024210000}"/>
    <cellStyle name="Comma 6 4 6 2 2 3" xfId="26059" xr:uid="{00000000-0005-0000-0000-000025210000}"/>
    <cellStyle name="Comma 6 4 6 2 3" xfId="21912" xr:uid="{00000000-0005-0000-0000-000026210000}"/>
    <cellStyle name="Comma 6 4 6 2 4" xfId="25097" xr:uid="{00000000-0005-0000-0000-000027210000}"/>
    <cellStyle name="Comma 6 4 6 3" xfId="1763" xr:uid="{00000000-0005-0000-0000-000028210000}"/>
    <cellStyle name="Comma 6 4 6 3 2" xfId="12517" xr:uid="{00000000-0005-0000-0000-000029210000}"/>
    <cellStyle name="Comma 6 4 6 3 2 2" xfId="23194" xr:uid="{00000000-0005-0000-0000-00002A210000}"/>
    <cellStyle name="Comma 6 4 6 3 2 3" xfId="26379" xr:uid="{00000000-0005-0000-0000-00002B210000}"/>
    <cellStyle name="Comma 6 4 6 3 3" xfId="21913" xr:uid="{00000000-0005-0000-0000-00002C210000}"/>
    <cellStyle name="Comma 6 4 6 3 4" xfId="25098" xr:uid="{00000000-0005-0000-0000-00002D210000}"/>
    <cellStyle name="Comma 6 4 6 4" xfId="15703" xr:uid="{00000000-0005-0000-0000-00002E210000}"/>
    <cellStyle name="Comma 6 4 6 4 2" xfId="23609" xr:uid="{00000000-0005-0000-0000-00002F210000}"/>
    <cellStyle name="Comma 6 4 6 4 3" xfId="26794" xr:uid="{00000000-0005-0000-0000-000030210000}"/>
    <cellStyle name="Comma 6 4 6 5" xfId="11162" xr:uid="{00000000-0005-0000-0000-000031210000}"/>
    <cellStyle name="Comma 6 4 6 5 2" xfId="22338" xr:uid="{00000000-0005-0000-0000-000032210000}"/>
    <cellStyle name="Comma 6 4 6 5 3" xfId="25523" xr:uid="{00000000-0005-0000-0000-000033210000}"/>
    <cellStyle name="Comma 6 4 6 6" xfId="21911" xr:uid="{00000000-0005-0000-0000-000034210000}"/>
    <cellStyle name="Comma 6 4 6 7" xfId="25096" xr:uid="{00000000-0005-0000-0000-000035210000}"/>
    <cellStyle name="Comma 6 4 7" xfId="1764" xr:uid="{00000000-0005-0000-0000-000036210000}"/>
    <cellStyle name="Comma 6 4 7 2" xfId="15890" xr:uid="{00000000-0005-0000-0000-000037210000}"/>
    <cellStyle name="Comma 6 4 7 2 2" xfId="23648" xr:uid="{00000000-0005-0000-0000-000038210000}"/>
    <cellStyle name="Comma 6 4 7 2 3" xfId="26833" xr:uid="{00000000-0005-0000-0000-000039210000}"/>
    <cellStyle name="Comma 6 4 7 3" xfId="11209" xr:uid="{00000000-0005-0000-0000-00003A210000}"/>
    <cellStyle name="Comma 6 4 7 3 2" xfId="22377" xr:uid="{00000000-0005-0000-0000-00003B210000}"/>
    <cellStyle name="Comma 6 4 7 3 3" xfId="25562" xr:uid="{00000000-0005-0000-0000-00003C210000}"/>
    <cellStyle name="Comma 6 4 7 4" xfId="21914" xr:uid="{00000000-0005-0000-0000-00003D210000}"/>
    <cellStyle name="Comma 6 4 7 5" xfId="25099" xr:uid="{00000000-0005-0000-0000-00003E210000}"/>
    <cellStyle name="Comma 6 4 8" xfId="1765" xr:uid="{00000000-0005-0000-0000-00003F210000}"/>
    <cellStyle name="Comma 6 4 8 2" xfId="16124" xr:uid="{00000000-0005-0000-0000-000040210000}"/>
    <cellStyle name="Comma 6 4 8 2 2" xfId="23672" xr:uid="{00000000-0005-0000-0000-000041210000}"/>
    <cellStyle name="Comma 6 4 8 2 3" xfId="26857" xr:uid="{00000000-0005-0000-0000-000042210000}"/>
    <cellStyle name="Comma 6 4 8 3" xfId="11796" xr:uid="{00000000-0005-0000-0000-000043210000}"/>
    <cellStyle name="Comma 6 4 8 3 2" xfId="22474" xr:uid="{00000000-0005-0000-0000-000044210000}"/>
    <cellStyle name="Comma 6 4 8 3 3" xfId="25659" xr:uid="{00000000-0005-0000-0000-000045210000}"/>
    <cellStyle name="Comma 6 4 8 4" xfId="21915" xr:uid="{00000000-0005-0000-0000-000046210000}"/>
    <cellStyle name="Comma 6 4 8 5" xfId="25100" xr:uid="{00000000-0005-0000-0000-000047210000}"/>
    <cellStyle name="Comma 6 4 9" xfId="1766" xr:uid="{00000000-0005-0000-0000-000048210000}"/>
    <cellStyle name="Comma 6 4 9 2" xfId="17647" xr:uid="{00000000-0005-0000-0000-000049210000}"/>
    <cellStyle name="Comma 6 4 9 2 2" xfId="23832" xr:uid="{00000000-0005-0000-0000-00004A210000}"/>
    <cellStyle name="Comma 6 4 9 2 3" xfId="27017" xr:uid="{00000000-0005-0000-0000-00004B210000}"/>
    <cellStyle name="Comma 6 4 9 3" xfId="11956" xr:uid="{00000000-0005-0000-0000-00004C210000}"/>
    <cellStyle name="Comma 6 4 9 3 2" xfId="22634" xr:uid="{00000000-0005-0000-0000-00004D210000}"/>
    <cellStyle name="Comma 6 4 9 3 3" xfId="25819" xr:uid="{00000000-0005-0000-0000-00004E210000}"/>
    <cellStyle name="Comma 6 4 9 4" xfId="21916" xr:uid="{00000000-0005-0000-0000-00004F210000}"/>
    <cellStyle name="Comma 6 4 9 5" xfId="25101" xr:uid="{00000000-0005-0000-0000-000050210000}"/>
    <cellStyle name="Comma 6 5" xfId="189" xr:uid="{00000000-0005-0000-0000-000051210000}"/>
    <cellStyle name="Comma 6 5 10" xfId="1767" xr:uid="{00000000-0005-0000-0000-000052210000}"/>
    <cellStyle name="Comma 6 5 10 2" xfId="12359" xr:uid="{00000000-0005-0000-0000-000053210000}"/>
    <cellStyle name="Comma 6 5 10 2 2" xfId="23036" xr:uid="{00000000-0005-0000-0000-000054210000}"/>
    <cellStyle name="Comma 6 5 10 2 3" xfId="26221" xr:uid="{00000000-0005-0000-0000-000055210000}"/>
    <cellStyle name="Comma 6 5 10 3" xfId="21917" xr:uid="{00000000-0005-0000-0000-000056210000}"/>
    <cellStyle name="Comma 6 5 10 4" xfId="25102" xr:uid="{00000000-0005-0000-0000-000057210000}"/>
    <cellStyle name="Comma 6 5 11" xfId="12599" xr:uid="{00000000-0005-0000-0000-000058210000}"/>
    <cellStyle name="Comma 6 5 11 2" xfId="23276" xr:uid="{00000000-0005-0000-0000-000059210000}"/>
    <cellStyle name="Comma 6 5 11 3" xfId="26461" xr:uid="{00000000-0005-0000-0000-00005A210000}"/>
    <cellStyle name="Comma 6 5 12" xfId="10221" xr:uid="{00000000-0005-0000-0000-00005B210000}"/>
    <cellStyle name="Comma 6 5 12 2" xfId="22256" xr:uid="{00000000-0005-0000-0000-00005C210000}"/>
    <cellStyle name="Comma 6 5 12 3" xfId="25441" xr:uid="{00000000-0005-0000-0000-00005D210000}"/>
    <cellStyle name="Comma 6 5 13" xfId="14133" xr:uid="{00000000-0005-0000-0000-00005E210000}"/>
    <cellStyle name="Comma 6 5 13 2" xfId="23453" xr:uid="{00000000-0005-0000-0000-00005F210000}"/>
    <cellStyle name="Comma 6 5 13 3" xfId="26638" xr:uid="{00000000-0005-0000-0000-000060210000}"/>
    <cellStyle name="Comma 6 5 14" xfId="10046" xr:uid="{00000000-0005-0000-0000-000061210000}"/>
    <cellStyle name="Comma 6 5 14 2" xfId="22065" xr:uid="{00000000-0005-0000-0000-000062210000}"/>
    <cellStyle name="Comma 6 5 14 3" xfId="25250" xr:uid="{00000000-0005-0000-0000-000063210000}"/>
    <cellStyle name="Comma 6 5 15" xfId="21026" xr:uid="{00000000-0005-0000-0000-000064210000}"/>
    <cellStyle name="Comma 6 5 16" xfId="24211" xr:uid="{00000000-0005-0000-0000-000065210000}"/>
    <cellStyle name="Comma 6 5 2" xfId="190" xr:uid="{00000000-0005-0000-0000-000066210000}"/>
    <cellStyle name="Comma 6 5 2 10" xfId="10102" xr:uid="{00000000-0005-0000-0000-000067210000}"/>
    <cellStyle name="Comma 6 5 2 10 2" xfId="22121" xr:uid="{00000000-0005-0000-0000-000068210000}"/>
    <cellStyle name="Comma 6 5 2 10 3" xfId="25306" xr:uid="{00000000-0005-0000-0000-000069210000}"/>
    <cellStyle name="Comma 6 5 2 11" xfId="21051" xr:uid="{00000000-0005-0000-0000-00006A210000}"/>
    <cellStyle name="Comma 6 5 2 12" xfId="24236" xr:uid="{00000000-0005-0000-0000-00006B210000}"/>
    <cellStyle name="Comma 6 5 2 2" xfId="191" xr:uid="{00000000-0005-0000-0000-00006C210000}"/>
    <cellStyle name="Comma 6 5 2 2 10" xfId="21918" xr:uid="{00000000-0005-0000-0000-00006D210000}"/>
    <cellStyle name="Comma 6 5 2 2 11" xfId="25103" xr:uid="{00000000-0005-0000-0000-00006E210000}"/>
    <cellStyle name="Comma 6 5 2 2 2" xfId="1768" xr:uid="{00000000-0005-0000-0000-00006F210000}"/>
    <cellStyle name="Comma 6 5 2 2 2 2" xfId="17151" xr:uid="{00000000-0005-0000-0000-000070210000}"/>
    <cellStyle name="Comma 6 5 2 2 2 2 2" xfId="23804" xr:uid="{00000000-0005-0000-0000-000071210000}"/>
    <cellStyle name="Comma 6 5 2 2 2 2 3" xfId="26989" xr:uid="{00000000-0005-0000-0000-000072210000}"/>
    <cellStyle name="Comma 6 5 2 2 2 3" xfId="11928" xr:uid="{00000000-0005-0000-0000-000073210000}"/>
    <cellStyle name="Comma 6 5 2 2 2 3 2" xfId="22606" xr:uid="{00000000-0005-0000-0000-000074210000}"/>
    <cellStyle name="Comma 6 5 2 2 2 3 3" xfId="25791" xr:uid="{00000000-0005-0000-0000-000075210000}"/>
    <cellStyle name="Comma 6 5 2 2 2 4" xfId="21919" xr:uid="{00000000-0005-0000-0000-000076210000}"/>
    <cellStyle name="Comma 6 5 2 2 2 5" xfId="25104" xr:uid="{00000000-0005-0000-0000-000077210000}"/>
    <cellStyle name="Comma 6 5 2 2 3" xfId="1769" xr:uid="{00000000-0005-0000-0000-000078210000}"/>
    <cellStyle name="Comma 6 5 2 2 3 2" xfId="18674" xr:uid="{00000000-0005-0000-0000-000079210000}"/>
    <cellStyle name="Comma 6 5 2 2 3 2 2" xfId="23964" xr:uid="{00000000-0005-0000-0000-00007A210000}"/>
    <cellStyle name="Comma 6 5 2 2 3 2 3" xfId="27149" xr:uid="{00000000-0005-0000-0000-00007B210000}"/>
    <cellStyle name="Comma 6 5 2 2 3 3" xfId="12088" xr:uid="{00000000-0005-0000-0000-00007C210000}"/>
    <cellStyle name="Comma 6 5 2 2 3 3 2" xfId="22766" xr:uid="{00000000-0005-0000-0000-00007D210000}"/>
    <cellStyle name="Comma 6 5 2 2 3 3 3" xfId="25951" xr:uid="{00000000-0005-0000-0000-00007E210000}"/>
    <cellStyle name="Comma 6 5 2 2 3 4" xfId="21920" xr:uid="{00000000-0005-0000-0000-00007F210000}"/>
    <cellStyle name="Comma 6 5 2 2 3 5" xfId="25105" xr:uid="{00000000-0005-0000-0000-000080210000}"/>
    <cellStyle name="Comma 6 5 2 2 4" xfId="1770" xr:uid="{00000000-0005-0000-0000-000081210000}"/>
    <cellStyle name="Comma 6 5 2 2 4 2" xfId="19975" xr:uid="{00000000-0005-0000-0000-000082210000}"/>
    <cellStyle name="Comma 6 5 2 2 4 2 2" xfId="24101" xr:uid="{00000000-0005-0000-0000-000083210000}"/>
    <cellStyle name="Comma 6 5 2 2 4 2 3" xfId="27286" xr:uid="{00000000-0005-0000-0000-000084210000}"/>
    <cellStyle name="Comma 6 5 2 2 4 3" xfId="12329" xr:uid="{00000000-0005-0000-0000-000085210000}"/>
    <cellStyle name="Comma 6 5 2 2 4 3 2" xfId="23006" xr:uid="{00000000-0005-0000-0000-000086210000}"/>
    <cellStyle name="Comma 6 5 2 2 4 3 3" xfId="26191" xr:uid="{00000000-0005-0000-0000-000087210000}"/>
    <cellStyle name="Comma 6 5 2 2 4 4" xfId="21921" xr:uid="{00000000-0005-0000-0000-000088210000}"/>
    <cellStyle name="Comma 6 5 2 2 4 5" xfId="25106" xr:uid="{00000000-0005-0000-0000-000089210000}"/>
    <cellStyle name="Comma 6 5 2 2 5" xfId="1771" xr:uid="{00000000-0005-0000-0000-00008A210000}"/>
    <cellStyle name="Comma 6 5 2 2 5 2" xfId="12489" xr:uid="{00000000-0005-0000-0000-00008B210000}"/>
    <cellStyle name="Comma 6 5 2 2 5 2 2" xfId="23166" xr:uid="{00000000-0005-0000-0000-00008C210000}"/>
    <cellStyle name="Comma 6 5 2 2 5 2 3" xfId="26351" xr:uid="{00000000-0005-0000-0000-00008D210000}"/>
    <cellStyle name="Comma 6 5 2 2 5 3" xfId="21922" xr:uid="{00000000-0005-0000-0000-00008E210000}"/>
    <cellStyle name="Comma 6 5 2 2 5 4" xfId="25107" xr:uid="{00000000-0005-0000-0000-00008F210000}"/>
    <cellStyle name="Comma 6 5 2 2 6" xfId="13623" xr:uid="{00000000-0005-0000-0000-000090210000}"/>
    <cellStyle name="Comma 6 5 2 2 6 2" xfId="23406" xr:uid="{00000000-0005-0000-0000-000091210000}"/>
    <cellStyle name="Comma 6 5 2 2 6 3" xfId="26591" xr:uid="{00000000-0005-0000-0000-000092210000}"/>
    <cellStyle name="Comma 6 5 2 2 7" xfId="11269" xr:uid="{00000000-0005-0000-0000-000093210000}"/>
    <cellStyle name="Comma 6 5 2 2 7 2" xfId="22437" xr:uid="{00000000-0005-0000-0000-000094210000}"/>
    <cellStyle name="Comma 6 5 2 2 7 3" xfId="25622" xr:uid="{00000000-0005-0000-0000-000095210000}"/>
    <cellStyle name="Comma 6 5 2 2 8" xfId="15170" xr:uid="{00000000-0005-0000-0000-000096210000}"/>
    <cellStyle name="Comma 6 5 2 2 8 2" xfId="23596" xr:uid="{00000000-0005-0000-0000-000097210000}"/>
    <cellStyle name="Comma 6 5 2 2 8 3" xfId="26781" xr:uid="{00000000-0005-0000-0000-000098210000}"/>
    <cellStyle name="Comma 6 5 2 2 9" xfId="10189" xr:uid="{00000000-0005-0000-0000-000099210000}"/>
    <cellStyle name="Comma 6 5 2 2 9 2" xfId="22208" xr:uid="{00000000-0005-0000-0000-00009A210000}"/>
    <cellStyle name="Comma 6 5 2 2 9 3" xfId="25393" xr:uid="{00000000-0005-0000-0000-00009B210000}"/>
    <cellStyle name="Comma 6 5 2 3" xfId="1772" xr:uid="{00000000-0005-0000-0000-00009C210000}"/>
    <cellStyle name="Comma 6 5 2 3 2" xfId="1773" xr:uid="{00000000-0005-0000-0000-00009D210000}"/>
    <cellStyle name="Comma 6 5 2 3 2 2" xfId="12243" xr:uid="{00000000-0005-0000-0000-00009E210000}"/>
    <cellStyle name="Comma 6 5 2 3 2 2 2" xfId="22920" xr:uid="{00000000-0005-0000-0000-00009F210000}"/>
    <cellStyle name="Comma 6 5 2 3 2 2 3" xfId="26105" xr:uid="{00000000-0005-0000-0000-0000A0210000}"/>
    <cellStyle name="Comma 6 5 2 3 2 3" xfId="21924" xr:uid="{00000000-0005-0000-0000-0000A1210000}"/>
    <cellStyle name="Comma 6 5 2 3 2 4" xfId="25109" xr:uid="{00000000-0005-0000-0000-0000A2210000}"/>
    <cellStyle name="Comma 6 5 2 3 3" xfId="1774" xr:uid="{00000000-0005-0000-0000-0000A3210000}"/>
    <cellStyle name="Comma 6 5 2 3 3 2" xfId="12563" xr:uid="{00000000-0005-0000-0000-0000A4210000}"/>
    <cellStyle name="Comma 6 5 2 3 3 2 2" xfId="23240" xr:uid="{00000000-0005-0000-0000-0000A5210000}"/>
    <cellStyle name="Comma 6 5 2 3 3 2 3" xfId="26425" xr:uid="{00000000-0005-0000-0000-0000A6210000}"/>
    <cellStyle name="Comma 6 5 2 3 3 3" xfId="21925" xr:uid="{00000000-0005-0000-0000-0000A7210000}"/>
    <cellStyle name="Comma 6 5 2 3 3 4" xfId="25110" xr:uid="{00000000-0005-0000-0000-0000A8210000}"/>
    <cellStyle name="Comma 6 5 2 3 4" xfId="16732" xr:uid="{00000000-0005-0000-0000-0000A9210000}"/>
    <cellStyle name="Comma 6 5 2 3 4 2" xfId="23718" xr:uid="{00000000-0005-0000-0000-0000AA210000}"/>
    <cellStyle name="Comma 6 5 2 3 4 3" xfId="26903" xr:uid="{00000000-0005-0000-0000-0000AB210000}"/>
    <cellStyle name="Comma 6 5 2 3 5" xfId="11842" xr:uid="{00000000-0005-0000-0000-0000AC210000}"/>
    <cellStyle name="Comma 6 5 2 3 5 2" xfId="22520" xr:uid="{00000000-0005-0000-0000-0000AD210000}"/>
    <cellStyle name="Comma 6 5 2 3 5 3" xfId="25705" xr:uid="{00000000-0005-0000-0000-0000AE210000}"/>
    <cellStyle name="Comma 6 5 2 3 6" xfId="21923" xr:uid="{00000000-0005-0000-0000-0000AF210000}"/>
    <cellStyle name="Comma 6 5 2 3 7" xfId="25108" xr:uid="{00000000-0005-0000-0000-0000B0210000}"/>
    <cellStyle name="Comma 6 5 2 4" xfId="1775" xr:uid="{00000000-0005-0000-0000-0000B1210000}"/>
    <cellStyle name="Comma 6 5 2 4 2" xfId="18255" xr:uid="{00000000-0005-0000-0000-0000B2210000}"/>
    <cellStyle name="Comma 6 5 2 4 2 2" xfId="23878" xr:uid="{00000000-0005-0000-0000-0000B3210000}"/>
    <cellStyle name="Comma 6 5 2 4 2 3" xfId="27063" xr:uid="{00000000-0005-0000-0000-0000B4210000}"/>
    <cellStyle name="Comma 6 5 2 4 3" xfId="12002" xr:uid="{00000000-0005-0000-0000-0000B5210000}"/>
    <cellStyle name="Comma 6 5 2 4 3 2" xfId="22680" xr:uid="{00000000-0005-0000-0000-0000B6210000}"/>
    <cellStyle name="Comma 6 5 2 4 3 3" xfId="25865" xr:uid="{00000000-0005-0000-0000-0000B7210000}"/>
    <cellStyle name="Comma 6 5 2 4 4" xfId="21926" xr:uid="{00000000-0005-0000-0000-0000B8210000}"/>
    <cellStyle name="Comma 6 5 2 4 5" xfId="25111" xr:uid="{00000000-0005-0000-0000-0000B9210000}"/>
    <cellStyle name="Comma 6 5 2 5" xfId="1776" xr:uid="{00000000-0005-0000-0000-0000BA210000}"/>
    <cellStyle name="Comma 6 5 2 5 2" xfId="19214" xr:uid="{00000000-0005-0000-0000-0000BB210000}"/>
    <cellStyle name="Comma 6 5 2 5 2 2" xfId="24021" xr:uid="{00000000-0005-0000-0000-0000BC210000}"/>
    <cellStyle name="Comma 6 5 2 5 2 3" xfId="27206" xr:uid="{00000000-0005-0000-0000-0000BD210000}"/>
    <cellStyle name="Comma 6 5 2 5 3" xfId="12169" xr:uid="{00000000-0005-0000-0000-0000BE210000}"/>
    <cellStyle name="Comma 6 5 2 5 3 2" xfId="22846" xr:uid="{00000000-0005-0000-0000-0000BF210000}"/>
    <cellStyle name="Comma 6 5 2 5 3 3" xfId="26031" xr:uid="{00000000-0005-0000-0000-0000C0210000}"/>
    <cellStyle name="Comma 6 5 2 5 4" xfId="21927" xr:uid="{00000000-0005-0000-0000-0000C1210000}"/>
    <cellStyle name="Comma 6 5 2 5 5" xfId="25112" xr:uid="{00000000-0005-0000-0000-0000C2210000}"/>
    <cellStyle name="Comma 6 5 2 6" xfId="1777" xr:uid="{00000000-0005-0000-0000-0000C3210000}"/>
    <cellStyle name="Comma 6 5 2 6 2" xfId="20843" xr:uid="{00000000-0005-0000-0000-0000C4210000}"/>
    <cellStyle name="Comma 6 5 2 6 2 2" xfId="24151" xr:uid="{00000000-0005-0000-0000-0000C5210000}"/>
    <cellStyle name="Comma 6 5 2 6 2 3" xfId="27336" xr:uid="{00000000-0005-0000-0000-0000C6210000}"/>
    <cellStyle name="Comma 6 5 2 6 3" xfId="12403" xr:uid="{00000000-0005-0000-0000-0000C7210000}"/>
    <cellStyle name="Comma 6 5 2 6 3 2" xfId="23080" xr:uid="{00000000-0005-0000-0000-0000C8210000}"/>
    <cellStyle name="Comma 6 5 2 6 3 3" xfId="26265" xr:uid="{00000000-0005-0000-0000-0000C9210000}"/>
    <cellStyle name="Comma 6 5 2 6 4" xfId="21928" xr:uid="{00000000-0005-0000-0000-0000CA210000}"/>
    <cellStyle name="Comma 6 5 2 6 5" xfId="25113" xr:uid="{00000000-0005-0000-0000-0000CB210000}"/>
    <cellStyle name="Comma 6 5 2 7" xfId="13204" xr:uid="{00000000-0005-0000-0000-0000CC210000}"/>
    <cellStyle name="Comma 6 5 2 7 2" xfId="23320" xr:uid="{00000000-0005-0000-0000-0000CD210000}"/>
    <cellStyle name="Comma 6 5 2 7 3" xfId="26505" xr:uid="{00000000-0005-0000-0000-0000CE210000}"/>
    <cellStyle name="Comma 6 5 2 8" xfId="10558" xr:uid="{00000000-0005-0000-0000-0000CF210000}"/>
    <cellStyle name="Comma 6 5 2 8 2" xfId="22274" xr:uid="{00000000-0005-0000-0000-0000D0210000}"/>
    <cellStyle name="Comma 6 5 2 8 3" xfId="25459" xr:uid="{00000000-0005-0000-0000-0000D1210000}"/>
    <cellStyle name="Comma 6 5 2 9" xfId="14750" xr:uid="{00000000-0005-0000-0000-0000D2210000}"/>
    <cellStyle name="Comma 6 5 2 9 2" xfId="23509" xr:uid="{00000000-0005-0000-0000-0000D3210000}"/>
    <cellStyle name="Comma 6 5 2 9 3" xfId="26694" xr:uid="{00000000-0005-0000-0000-0000D4210000}"/>
    <cellStyle name="Comma 6 5 3" xfId="192" xr:uid="{00000000-0005-0000-0000-0000D5210000}"/>
    <cellStyle name="Comma 6 5 3 10" xfId="10077" xr:uid="{00000000-0005-0000-0000-0000D6210000}"/>
    <cellStyle name="Comma 6 5 3 10 2" xfId="22096" xr:uid="{00000000-0005-0000-0000-0000D7210000}"/>
    <cellStyle name="Comma 6 5 3 10 3" xfId="25281" xr:uid="{00000000-0005-0000-0000-0000D8210000}"/>
    <cellStyle name="Comma 6 5 3 11" xfId="21929" xr:uid="{00000000-0005-0000-0000-0000D9210000}"/>
    <cellStyle name="Comma 6 5 3 12" xfId="25114" xr:uid="{00000000-0005-0000-0000-0000DA210000}"/>
    <cellStyle name="Comma 6 5 3 2" xfId="1778" xr:uid="{00000000-0005-0000-0000-0000DB210000}"/>
    <cellStyle name="Comma 6 5 3 2 10" xfId="21930" xr:uid="{00000000-0005-0000-0000-0000DC210000}"/>
    <cellStyle name="Comma 6 5 3 2 11" xfId="25115" xr:uid="{00000000-0005-0000-0000-0000DD210000}"/>
    <cellStyle name="Comma 6 5 3 2 2" xfId="1779" xr:uid="{00000000-0005-0000-0000-0000DE210000}"/>
    <cellStyle name="Comma 6 5 3 2 2 2" xfId="17152" xr:uid="{00000000-0005-0000-0000-0000DF210000}"/>
    <cellStyle name="Comma 6 5 3 2 2 2 2" xfId="23805" xr:uid="{00000000-0005-0000-0000-0000E0210000}"/>
    <cellStyle name="Comma 6 5 3 2 2 2 3" xfId="26990" xr:uid="{00000000-0005-0000-0000-0000E1210000}"/>
    <cellStyle name="Comma 6 5 3 2 2 3" xfId="11929" xr:uid="{00000000-0005-0000-0000-0000E2210000}"/>
    <cellStyle name="Comma 6 5 3 2 2 3 2" xfId="22607" xr:uid="{00000000-0005-0000-0000-0000E3210000}"/>
    <cellStyle name="Comma 6 5 3 2 2 3 3" xfId="25792" xr:uid="{00000000-0005-0000-0000-0000E4210000}"/>
    <cellStyle name="Comma 6 5 3 2 2 4" xfId="21931" xr:uid="{00000000-0005-0000-0000-0000E5210000}"/>
    <cellStyle name="Comma 6 5 3 2 2 5" xfId="25116" xr:uid="{00000000-0005-0000-0000-0000E6210000}"/>
    <cellStyle name="Comma 6 5 3 2 3" xfId="1780" xr:uid="{00000000-0005-0000-0000-0000E7210000}"/>
    <cellStyle name="Comma 6 5 3 2 3 2" xfId="18675" xr:uid="{00000000-0005-0000-0000-0000E8210000}"/>
    <cellStyle name="Comma 6 5 3 2 3 2 2" xfId="23965" xr:uid="{00000000-0005-0000-0000-0000E9210000}"/>
    <cellStyle name="Comma 6 5 3 2 3 2 3" xfId="27150" xr:uid="{00000000-0005-0000-0000-0000EA210000}"/>
    <cellStyle name="Comma 6 5 3 2 3 3" xfId="12089" xr:uid="{00000000-0005-0000-0000-0000EB210000}"/>
    <cellStyle name="Comma 6 5 3 2 3 3 2" xfId="22767" xr:uid="{00000000-0005-0000-0000-0000EC210000}"/>
    <cellStyle name="Comma 6 5 3 2 3 3 3" xfId="25952" xr:uid="{00000000-0005-0000-0000-0000ED210000}"/>
    <cellStyle name="Comma 6 5 3 2 3 4" xfId="21932" xr:uid="{00000000-0005-0000-0000-0000EE210000}"/>
    <cellStyle name="Comma 6 5 3 2 3 5" xfId="25117" xr:uid="{00000000-0005-0000-0000-0000EF210000}"/>
    <cellStyle name="Comma 6 5 3 2 4" xfId="1781" xr:uid="{00000000-0005-0000-0000-0000F0210000}"/>
    <cellStyle name="Comma 6 5 3 2 4 2" xfId="19976" xr:uid="{00000000-0005-0000-0000-0000F1210000}"/>
    <cellStyle name="Comma 6 5 3 2 4 2 2" xfId="24102" xr:uid="{00000000-0005-0000-0000-0000F2210000}"/>
    <cellStyle name="Comma 6 5 3 2 4 2 3" xfId="27287" xr:uid="{00000000-0005-0000-0000-0000F3210000}"/>
    <cellStyle name="Comma 6 5 3 2 4 3" xfId="12330" xr:uid="{00000000-0005-0000-0000-0000F4210000}"/>
    <cellStyle name="Comma 6 5 3 2 4 3 2" xfId="23007" xr:uid="{00000000-0005-0000-0000-0000F5210000}"/>
    <cellStyle name="Comma 6 5 3 2 4 3 3" xfId="26192" xr:uid="{00000000-0005-0000-0000-0000F6210000}"/>
    <cellStyle name="Comma 6 5 3 2 4 4" xfId="21933" xr:uid="{00000000-0005-0000-0000-0000F7210000}"/>
    <cellStyle name="Comma 6 5 3 2 4 5" xfId="25118" xr:uid="{00000000-0005-0000-0000-0000F8210000}"/>
    <cellStyle name="Comma 6 5 3 2 5" xfId="1782" xr:uid="{00000000-0005-0000-0000-0000F9210000}"/>
    <cellStyle name="Comma 6 5 3 2 5 2" xfId="12490" xr:uid="{00000000-0005-0000-0000-0000FA210000}"/>
    <cellStyle name="Comma 6 5 3 2 5 2 2" xfId="23167" xr:uid="{00000000-0005-0000-0000-0000FB210000}"/>
    <cellStyle name="Comma 6 5 3 2 5 2 3" xfId="26352" xr:uid="{00000000-0005-0000-0000-0000FC210000}"/>
    <cellStyle name="Comma 6 5 3 2 5 3" xfId="21934" xr:uid="{00000000-0005-0000-0000-0000FD210000}"/>
    <cellStyle name="Comma 6 5 3 2 5 4" xfId="25119" xr:uid="{00000000-0005-0000-0000-0000FE210000}"/>
    <cellStyle name="Comma 6 5 3 2 6" xfId="13624" xr:uid="{00000000-0005-0000-0000-0000FF210000}"/>
    <cellStyle name="Comma 6 5 3 2 6 2" xfId="23407" xr:uid="{00000000-0005-0000-0000-000000220000}"/>
    <cellStyle name="Comma 6 5 3 2 6 3" xfId="26592" xr:uid="{00000000-0005-0000-0000-000001220000}"/>
    <cellStyle name="Comma 6 5 3 2 7" xfId="11270" xr:uid="{00000000-0005-0000-0000-000002220000}"/>
    <cellStyle name="Comma 6 5 3 2 7 2" xfId="22438" xr:uid="{00000000-0005-0000-0000-000003220000}"/>
    <cellStyle name="Comma 6 5 3 2 7 3" xfId="25623" xr:uid="{00000000-0005-0000-0000-000004220000}"/>
    <cellStyle name="Comma 6 5 3 2 8" xfId="15171" xr:uid="{00000000-0005-0000-0000-000005220000}"/>
    <cellStyle name="Comma 6 5 3 2 8 2" xfId="23597" xr:uid="{00000000-0005-0000-0000-000006220000}"/>
    <cellStyle name="Comma 6 5 3 2 8 3" xfId="26782" xr:uid="{00000000-0005-0000-0000-000007220000}"/>
    <cellStyle name="Comma 6 5 3 2 9" xfId="10190" xr:uid="{00000000-0005-0000-0000-000008220000}"/>
    <cellStyle name="Comma 6 5 3 2 9 2" xfId="22209" xr:uid="{00000000-0005-0000-0000-000009220000}"/>
    <cellStyle name="Comma 6 5 3 2 9 3" xfId="25394" xr:uid="{00000000-0005-0000-0000-00000A220000}"/>
    <cellStyle name="Comma 6 5 3 3" xfId="1783" xr:uid="{00000000-0005-0000-0000-00000B220000}"/>
    <cellStyle name="Comma 6 5 3 3 2" xfId="1784" xr:uid="{00000000-0005-0000-0000-00000C220000}"/>
    <cellStyle name="Comma 6 5 3 3 2 2" xfId="12219" xr:uid="{00000000-0005-0000-0000-00000D220000}"/>
    <cellStyle name="Comma 6 5 3 3 2 2 2" xfId="22896" xr:uid="{00000000-0005-0000-0000-00000E220000}"/>
    <cellStyle name="Comma 6 5 3 3 2 2 3" xfId="26081" xr:uid="{00000000-0005-0000-0000-00000F220000}"/>
    <cellStyle name="Comma 6 5 3 3 2 3" xfId="21936" xr:uid="{00000000-0005-0000-0000-000010220000}"/>
    <cellStyle name="Comma 6 5 3 3 2 4" xfId="25121" xr:uid="{00000000-0005-0000-0000-000011220000}"/>
    <cellStyle name="Comma 6 5 3 3 3" xfId="1785" xr:uid="{00000000-0005-0000-0000-000012220000}"/>
    <cellStyle name="Comma 6 5 3 3 3 2" xfId="12539" xr:uid="{00000000-0005-0000-0000-000013220000}"/>
    <cellStyle name="Comma 6 5 3 3 3 2 2" xfId="23216" xr:uid="{00000000-0005-0000-0000-000014220000}"/>
    <cellStyle name="Comma 6 5 3 3 3 2 3" xfId="26401" xr:uid="{00000000-0005-0000-0000-000015220000}"/>
    <cellStyle name="Comma 6 5 3 3 3 3" xfId="21937" xr:uid="{00000000-0005-0000-0000-000016220000}"/>
    <cellStyle name="Comma 6 5 3 3 3 4" xfId="25122" xr:uid="{00000000-0005-0000-0000-000017220000}"/>
    <cellStyle name="Comma 6 5 3 3 4" xfId="16484" xr:uid="{00000000-0005-0000-0000-000018220000}"/>
    <cellStyle name="Comma 6 5 3 3 4 2" xfId="23694" xr:uid="{00000000-0005-0000-0000-000019220000}"/>
    <cellStyle name="Comma 6 5 3 3 4 3" xfId="26879" xr:uid="{00000000-0005-0000-0000-00001A220000}"/>
    <cellStyle name="Comma 6 5 3 3 5" xfId="11818" xr:uid="{00000000-0005-0000-0000-00001B220000}"/>
    <cellStyle name="Comma 6 5 3 3 5 2" xfId="22496" xr:uid="{00000000-0005-0000-0000-00001C220000}"/>
    <cellStyle name="Comma 6 5 3 3 5 3" xfId="25681" xr:uid="{00000000-0005-0000-0000-00001D220000}"/>
    <cellStyle name="Comma 6 5 3 3 6" xfId="21935" xr:uid="{00000000-0005-0000-0000-00001E220000}"/>
    <cellStyle name="Comma 6 5 3 3 7" xfId="25120" xr:uid="{00000000-0005-0000-0000-00001F220000}"/>
    <cellStyle name="Comma 6 5 3 4" xfId="1786" xr:uid="{00000000-0005-0000-0000-000020220000}"/>
    <cellStyle name="Comma 6 5 3 4 2" xfId="18007" xr:uid="{00000000-0005-0000-0000-000021220000}"/>
    <cellStyle name="Comma 6 5 3 4 2 2" xfId="23854" xr:uid="{00000000-0005-0000-0000-000022220000}"/>
    <cellStyle name="Comma 6 5 3 4 2 3" xfId="27039" xr:uid="{00000000-0005-0000-0000-000023220000}"/>
    <cellStyle name="Comma 6 5 3 4 3" xfId="11978" xr:uid="{00000000-0005-0000-0000-000024220000}"/>
    <cellStyle name="Comma 6 5 3 4 3 2" xfId="22656" xr:uid="{00000000-0005-0000-0000-000025220000}"/>
    <cellStyle name="Comma 6 5 3 4 3 3" xfId="25841" xr:uid="{00000000-0005-0000-0000-000026220000}"/>
    <cellStyle name="Comma 6 5 3 4 4" xfId="21938" xr:uid="{00000000-0005-0000-0000-000027220000}"/>
    <cellStyle name="Comma 6 5 3 4 5" xfId="25123" xr:uid="{00000000-0005-0000-0000-000028220000}"/>
    <cellStyle name="Comma 6 5 3 5" xfId="1787" xr:uid="{00000000-0005-0000-0000-000029220000}"/>
    <cellStyle name="Comma 6 5 3 5 2" xfId="19215" xr:uid="{00000000-0005-0000-0000-00002A220000}"/>
    <cellStyle name="Comma 6 5 3 5 2 2" xfId="24022" xr:uid="{00000000-0005-0000-0000-00002B220000}"/>
    <cellStyle name="Comma 6 5 3 5 2 3" xfId="27207" xr:uid="{00000000-0005-0000-0000-00002C220000}"/>
    <cellStyle name="Comma 6 5 3 5 3" xfId="12170" xr:uid="{00000000-0005-0000-0000-00002D220000}"/>
    <cellStyle name="Comma 6 5 3 5 3 2" xfId="22847" xr:uid="{00000000-0005-0000-0000-00002E220000}"/>
    <cellStyle name="Comma 6 5 3 5 3 3" xfId="26032" xr:uid="{00000000-0005-0000-0000-00002F220000}"/>
    <cellStyle name="Comma 6 5 3 5 4" xfId="21939" xr:uid="{00000000-0005-0000-0000-000030220000}"/>
    <cellStyle name="Comma 6 5 3 5 5" xfId="25124" xr:uid="{00000000-0005-0000-0000-000031220000}"/>
    <cellStyle name="Comma 6 5 3 6" xfId="1788" xr:uid="{00000000-0005-0000-0000-000032220000}"/>
    <cellStyle name="Comma 6 5 3 6 2" xfId="20595" xr:uid="{00000000-0005-0000-0000-000033220000}"/>
    <cellStyle name="Comma 6 5 3 6 2 2" xfId="24127" xr:uid="{00000000-0005-0000-0000-000034220000}"/>
    <cellStyle name="Comma 6 5 3 6 2 3" xfId="27312" xr:uid="{00000000-0005-0000-0000-000035220000}"/>
    <cellStyle name="Comma 6 5 3 6 3" xfId="12379" xr:uid="{00000000-0005-0000-0000-000036220000}"/>
    <cellStyle name="Comma 6 5 3 6 3 2" xfId="23056" xr:uid="{00000000-0005-0000-0000-000037220000}"/>
    <cellStyle name="Comma 6 5 3 6 3 3" xfId="26241" xr:uid="{00000000-0005-0000-0000-000038220000}"/>
    <cellStyle name="Comma 6 5 3 6 4" xfId="21940" xr:uid="{00000000-0005-0000-0000-000039220000}"/>
    <cellStyle name="Comma 6 5 3 6 5" xfId="25125" xr:uid="{00000000-0005-0000-0000-00003A220000}"/>
    <cellStyle name="Comma 6 5 3 7" xfId="12956" xr:uid="{00000000-0005-0000-0000-00003B220000}"/>
    <cellStyle name="Comma 6 5 3 7 2" xfId="23296" xr:uid="{00000000-0005-0000-0000-00003C220000}"/>
    <cellStyle name="Comma 6 5 3 7 3" xfId="26481" xr:uid="{00000000-0005-0000-0000-00003D220000}"/>
    <cellStyle name="Comma 6 5 3 8" xfId="10796" xr:uid="{00000000-0005-0000-0000-00003E220000}"/>
    <cellStyle name="Comma 6 5 3 8 2" xfId="22298" xr:uid="{00000000-0005-0000-0000-00003F220000}"/>
    <cellStyle name="Comma 6 5 3 8 3" xfId="25483" xr:uid="{00000000-0005-0000-0000-000040220000}"/>
    <cellStyle name="Comma 6 5 3 9" xfId="14501" xr:uid="{00000000-0005-0000-0000-000041220000}"/>
    <cellStyle name="Comma 6 5 3 9 2" xfId="23484" xr:uid="{00000000-0005-0000-0000-000042220000}"/>
    <cellStyle name="Comma 6 5 3 9 3" xfId="26669" xr:uid="{00000000-0005-0000-0000-000043220000}"/>
    <cellStyle name="Comma 6 5 4" xfId="1789" xr:uid="{00000000-0005-0000-0000-000044220000}"/>
    <cellStyle name="Comma 6 5 4 10" xfId="21941" xr:uid="{00000000-0005-0000-0000-000045220000}"/>
    <cellStyle name="Comma 6 5 4 11" xfId="25126" xr:uid="{00000000-0005-0000-0000-000046220000}"/>
    <cellStyle name="Comma 6 5 4 2" xfId="1790" xr:uid="{00000000-0005-0000-0000-000047220000}"/>
    <cellStyle name="Comma 6 5 4 2 2" xfId="16887" xr:uid="{00000000-0005-0000-0000-000048220000}"/>
    <cellStyle name="Comma 6 5 4 2 2 2" xfId="23754" xr:uid="{00000000-0005-0000-0000-000049220000}"/>
    <cellStyle name="Comma 6 5 4 2 2 3" xfId="26939" xr:uid="{00000000-0005-0000-0000-00004A220000}"/>
    <cellStyle name="Comma 6 5 4 2 3" xfId="11878" xr:uid="{00000000-0005-0000-0000-00004B220000}"/>
    <cellStyle name="Comma 6 5 4 2 3 2" xfId="22556" xr:uid="{00000000-0005-0000-0000-00004C220000}"/>
    <cellStyle name="Comma 6 5 4 2 3 3" xfId="25741" xr:uid="{00000000-0005-0000-0000-00004D220000}"/>
    <cellStyle name="Comma 6 5 4 2 4" xfId="21942" xr:uid="{00000000-0005-0000-0000-00004E220000}"/>
    <cellStyle name="Comma 6 5 4 2 5" xfId="25127" xr:uid="{00000000-0005-0000-0000-00004F220000}"/>
    <cellStyle name="Comma 6 5 4 3" xfId="1791" xr:uid="{00000000-0005-0000-0000-000050220000}"/>
    <cellStyle name="Comma 6 5 4 3 2" xfId="18410" xr:uid="{00000000-0005-0000-0000-000051220000}"/>
    <cellStyle name="Comma 6 5 4 3 2 2" xfId="23914" xr:uid="{00000000-0005-0000-0000-000052220000}"/>
    <cellStyle name="Comma 6 5 4 3 2 3" xfId="27099" xr:uid="{00000000-0005-0000-0000-000053220000}"/>
    <cellStyle name="Comma 6 5 4 3 3" xfId="12038" xr:uid="{00000000-0005-0000-0000-000054220000}"/>
    <cellStyle name="Comma 6 5 4 3 3 2" xfId="22716" xr:uid="{00000000-0005-0000-0000-000055220000}"/>
    <cellStyle name="Comma 6 5 4 3 3 3" xfId="25901" xr:uid="{00000000-0005-0000-0000-000056220000}"/>
    <cellStyle name="Comma 6 5 4 3 4" xfId="21943" xr:uid="{00000000-0005-0000-0000-000057220000}"/>
    <cellStyle name="Comma 6 5 4 3 5" xfId="25128" xr:uid="{00000000-0005-0000-0000-000058220000}"/>
    <cellStyle name="Comma 6 5 4 4" xfId="1792" xr:uid="{00000000-0005-0000-0000-000059220000}"/>
    <cellStyle name="Comma 6 5 4 4 2" xfId="19711" xr:uid="{00000000-0005-0000-0000-00005A220000}"/>
    <cellStyle name="Comma 6 5 4 4 2 2" xfId="24051" xr:uid="{00000000-0005-0000-0000-00005B220000}"/>
    <cellStyle name="Comma 6 5 4 4 2 3" xfId="27236" xr:uid="{00000000-0005-0000-0000-00005C220000}"/>
    <cellStyle name="Comma 6 5 4 4 3" xfId="12279" xr:uid="{00000000-0005-0000-0000-00005D220000}"/>
    <cellStyle name="Comma 6 5 4 4 3 2" xfId="22956" xr:uid="{00000000-0005-0000-0000-00005E220000}"/>
    <cellStyle name="Comma 6 5 4 4 3 3" xfId="26141" xr:uid="{00000000-0005-0000-0000-00005F220000}"/>
    <cellStyle name="Comma 6 5 4 4 4" xfId="21944" xr:uid="{00000000-0005-0000-0000-000060220000}"/>
    <cellStyle name="Comma 6 5 4 4 5" xfId="25129" xr:uid="{00000000-0005-0000-0000-000061220000}"/>
    <cellStyle name="Comma 6 5 4 5" xfId="1793" xr:uid="{00000000-0005-0000-0000-000062220000}"/>
    <cellStyle name="Comma 6 5 4 5 2" xfId="12439" xr:uid="{00000000-0005-0000-0000-000063220000}"/>
    <cellStyle name="Comma 6 5 4 5 2 2" xfId="23116" xr:uid="{00000000-0005-0000-0000-000064220000}"/>
    <cellStyle name="Comma 6 5 4 5 2 3" xfId="26301" xr:uid="{00000000-0005-0000-0000-000065220000}"/>
    <cellStyle name="Comma 6 5 4 5 3" xfId="21945" xr:uid="{00000000-0005-0000-0000-000066220000}"/>
    <cellStyle name="Comma 6 5 4 5 4" xfId="25130" xr:uid="{00000000-0005-0000-0000-000067220000}"/>
    <cellStyle name="Comma 6 5 4 6" xfId="13359" xr:uid="{00000000-0005-0000-0000-000068220000}"/>
    <cellStyle name="Comma 6 5 4 6 2" xfId="23356" xr:uid="{00000000-0005-0000-0000-000069220000}"/>
    <cellStyle name="Comma 6 5 4 6 3" xfId="26541" xr:uid="{00000000-0005-0000-0000-00006A220000}"/>
    <cellStyle name="Comma 6 5 4 7" xfId="10934" xr:uid="{00000000-0005-0000-0000-00006B220000}"/>
    <cellStyle name="Comma 6 5 4 7 2" xfId="22331" xr:uid="{00000000-0005-0000-0000-00006C220000}"/>
    <cellStyle name="Comma 6 5 4 7 3" xfId="25516" xr:uid="{00000000-0005-0000-0000-00006D220000}"/>
    <cellStyle name="Comma 6 5 4 8" xfId="14906" xr:uid="{00000000-0005-0000-0000-00006E220000}"/>
    <cellStyle name="Comma 6 5 4 8 2" xfId="23546" xr:uid="{00000000-0005-0000-0000-00006F220000}"/>
    <cellStyle name="Comma 6 5 4 8 3" xfId="26731" xr:uid="{00000000-0005-0000-0000-000070220000}"/>
    <cellStyle name="Comma 6 5 4 9" xfId="10139" xr:uid="{00000000-0005-0000-0000-000071220000}"/>
    <cellStyle name="Comma 6 5 4 9 2" xfId="22158" xr:uid="{00000000-0005-0000-0000-000072220000}"/>
    <cellStyle name="Comma 6 5 4 9 3" xfId="25343" xr:uid="{00000000-0005-0000-0000-000073220000}"/>
    <cellStyle name="Comma 6 5 5" xfId="1794" xr:uid="{00000000-0005-0000-0000-000074220000}"/>
    <cellStyle name="Comma 6 5 5 2" xfId="1795" xr:uid="{00000000-0005-0000-0000-000075220000}"/>
    <cellStyle name="Comma 6 5 5 2 2" xfId="12199" xr:uid="{00000000-0005-0000-0000-000076220000}"/>
    <cellStyle name="Comma 6 5 5 2 2 2" xfId="22876" xr:uid="{00000000-0005-0000-0000-000077220000}"/>
    <cellStyle name="Comma 6 5 5 2 2 3" xfId="26061" xr:uid="{00000000-0005-0000-0000-000078220000}"/>
    <cellStyle name="Comma 6 5 5 2 3" xfId="21947" xr:uid="{00000000-0005-0000-0000-000079220000}"/>
    <cellStyle name="Comma 6 5 5 2 4" xfId="25132" xr:uid="{00000000-0005-0000-0000-00007A220000}"/>
    <cellStyle name="Comma 6 5 5 3" xfId="1796" xr:uid="{00000000-0005-0000-0000-00007B220000}"/>
    <cellStyle name="Comma 6 5 5 3 2" xfId="12519" xr:uid="{00000000-0005-0000-0000-00007C220000}"/>
    <cellStyle name="Comma 6 5 5 3 2 2" xfId="23196" xr:uid="{00000000-0005-0000-0000-00007D220000}"/>
    <cellStyle name="Comma 6 5 5 3 2 3" xfId="26381" xr:uid="{00000000-0005-0000-0000-00007E220000}"/>
    <cellStyle name="Comma 6 5 5 3 3" xfId="21948" xr:uid="{00000000-0005-0000-0000-00007F220000}"/>
    <cellStyle name="Comma 6 5 5 3 4" xfId="25133" xr:uid="{00000000-0005-0000-0000-000080220000}"/>
    <cellStyle name="Comma 6 5 5 4" xfId="15760" xr:uid="{00000000-0005-0000-0000-000081220000}"/>
    <cellStyle name="Comma 6 5 5 4 2" xfId="23617" xr:uid="{00000000-0005-0000-0000-000082220000}"/>
    <cellStyle name="Comma 6 5 5 4 3" xfId="26802" xr:uid="{00000000-0005-0000-0000-000083220000}"/>
    <cellStyle name="Comma 6 5 5 5" xfId="11172" xr:uid="{00000000-0005-0000-0000-000084220000}"/>
    <cellStyle name="Comma 6 5 5 5 2" xfId="22346" xr:uid="{00000000-0005-0000-0000-000085220000}"/>
    <cellStyle name="Comma 6 5 5 5 3" xfId="25531" xr:uid="{00000000-0005-0000-0000-000086220000}"/>
    <cellStyle name="Comma 6 5 5 6" xfId="21946" xr:uid="{00000000-0005-0000-0000-000087220000}"/>
    <cellStyle name="Comma 6 5 5 7" xfId="25131" xr:uid="{00000000-0005-0000-0000-000088220000}"/>
    <cellStyle name="Comma 6 5 6" xfId="1797" xr:uid="{00000000-0005-0000-0000-000089220000}"/>
    <cellStyle name="Comma 6 5 6 2" xfId="15892" xr:uid="{00000000-0005-0000-0000-00008A220000}"/>
    <cellStyle name="Comma 6 5 6 2 2" xfId="23650" xr:uid="{00000000-0005-0000-0000-00008B220000}"/>
    <cellStyle name="Comma 6 5 6 2 3" xfId="26835" xr:uid="{00000000-0005-0000-0000-00008C220000}"/>
    <cellStyle name="Comma 6 5 6 3" xfId="11211" xr:uid="{00000000-0005-0000-0000-00008D220000}"/>
    <cellStyle name="Comma 6 5 6 3 2" xfId="22379" xr:uid="{00000000-0005-0000-0000-00008E220000}"/>
    <cellStyle name="Comma 6 5 6 3 3" xfId="25564" xr:uid="{00000000-0005-0000-0000-00008F220000}"/>
    <cellStyle name="Comma 6 5 6 4" xfId="21949" xr:uid="{00000000-0005-0000-0000-000090220000}"/>
    <cellStyle name="Comma 6 5 6 5" xfId="25134" xr:uid="{00000000-0005-0000-0000-000091220000}"/>
    <cellStyle name="Comma 6 5 7" xfId="1798" xr:uid="{00000000-0005-0000-0000-000092220000}"/>
    <cellStyle name="Comma 6 5 7 2" xfId="16126" xr:uid="{00000000-0005-0000-0000-000093220000}"/>
    <cellStyle name="Comma 6 5 7 2 2" xfId="23674" xr:uid="{00000000-0005-0000-0000-000094220000}"/>
    <cellStyle name="Comma 6 5 7 2 3" xfId="26859" xr:uid="{00000000-0005-0000-0000-000095220000}"/>
    <cellStyle name="Comma 6 5 7 3" xfId="11798" xr:uid="{00000000-0005-0000-0000-000096220000}"/>
    <cellStyle name="Comma 6 5 7 3 2" xfId="22476" xr:uid="{00000000-0005-0000-0000-000097220000}"/>
    <cellStyle name="Comma 6 5 7 3 3" xfId="25661" xr:uid="{00000000-0005-0000-0000-000098220000}"/>
    <cellStyle name="Comma 6 5 7 4" xfId="21950" xr:uid="{00000000-0005-0000-0000-000099220000}"/>
    <cellStyle name="Comma 6 5 7 5" xfId="25135" xr:uid="{00000000-0005-0000-0000-00009A220000}"/>
    <cellStyle name="Comma 6 5 8" xfId="1799" xr:uid="{00000000-0005-0000-0000-00009B220000}"/>
    <cellStyle name="Comma 6 5 8 2" xfId="17649" xr:uid="{00000000-0005-0000-0000-00009C220000}"/>
    <cellStyle name="Comma 6 5 8 2 2" xfId="23834" xr:uid="{00000000-0005-0000-0000-00009D220000}"/>
    <cellStyle name="Comma 6 5 8 2 3" xfId="27019" xr:uid="{00000000-0005-0000-0000-00009E220000}"/>
    <cellStyle name="Comma 6 5 8 3" xfId="11958" xr:uid="{00000000-0005-0000-0000-00009F220000}"/>
    <cellStyle name="Comma 6 5 8 3 2" xfId="22636" xr:uid="{00000000-0005-0000-0000-0000A0220000}"/>
    <cellStyle name="Comma 6 5 8 3 3" xfId="25821" xr:uid="{00000000-0005-0000-0000-0000A1220000}"/>
    <cellStyle name="Comma 6 5 8 4" xfId="21951" xr:uid="{00000000-0005-0000-0000-0000A2220000}"/>
    <cellStyle name="Comma 6 5 8 5" xfId="25136" xr:uid="{00000000-0005-0000-0000-0000A3220000}"/>
    <cellStyle name="Comma 6 5 9" xfId="1800" xr:uid="{00000000-0005-0000-0000-0000A4220000}"/>
    <cellStyle name="Comma 6 5 9 2" xfId="12119" xr:uid="{00000000-0005-0000-0000-0000A5220000}"/>
    <cellStyle name="Comma 6 5 9 2 2" xfId="22796" xr:uid="{00000000-0005-0000-0000-0000A6220000}"/>
    <cellStyle name="Comma 6 5 9 2 3" xfId="25981" xr:uid="{00000000-0005-0000-0000-0000A7220000}"/>
    <cellStyle name="Comma 6 5 9 3" xfId="21952" xr:uid="{00000000-0005-0000-0000-0000A8220000}"/>
    <cellStyle name="Comma 6 5 9 4" xfId="25137" xr:uid="{00000000-0005-0000-0000-0000A9220000}"/>
    <cellStyle name="Comma 6 6" xfId="193" xr:uid="{00000000-0005-0000-0000-0000AA220000}"/>
    <cellStyle name="Comma 6 6 10" xfId="10090" xr:uid="{00000000-0005-0000-0000-0000AB220000}"/>
    <cellStyle name="Comma 6 6 10 2" xfId="22109" xr:uid="{00000000-0005-0000-0000-0000AC220000}"/>
    <cellStyle name="Comma 6 6 10 3" xfId="25294" xr:uid="{00000000-0005-0000-0000-0000AD220000}"/>
    <cellStyle name="Comma 6 6 11" xfId="21039" xr:uid="{00000000-0005-0000-0000-0000AE220000}"/>
    <cellStyle name="Comma 6 6 12" xfId="24224" xr:uid="{00000000-0005-0000-0000-0000AF220000}"/>
    <cellStyle name="Comma 6 6 2" xfId="194" xr:uid="{00000000-0005-0000-0000-0000B0220000}"/>
    <cellStyle name="Comma 6 6 2 10" xfId="21953" xr:uid="{00000000-0005-0000-0000-0000B1220000}"/>
    <cellStyle name="Comma 6 6 2 11" xfId="25138" xr:uid="{00000000-0005-0000-0000-0000B2220000}"/>
    <cellStyle name="Comma 6 6 2 2" xfId="1801" xr:uid="{00000000-0005-0000-0000-0000B3220000}"/>
    <cellStyle name="Comma 6 6 2 2 2" xfId="17153" xr:uid="{00000000-0005-0000-0000-0000B4220000}"/>
    <cellStyle name="Comma 6 6 2 2 2 2" xfId="23806" xr:uid="{00000000-0005-0000-0000-0000B5220000}"/>
    <cellStyle name="Comma 6 6 2 2 2 3" xfId="26991" xr:uid="{00000000-0005-0000-0000-0000B6220000}"/>
    <cellStyle name="Comma 6 6 2 2 3" xfId="11930" xr:uid="{00000000-0005-0000-0000-0000B7220000}"/>
    <cellStyle name="Comma 6 6 2 2 3 2" xfId="22608" xr:uid="{00000000-0005-0000-0000-0000B8220000}"/>
    <cellStyle name="Comma 6 6 2 2 3 3" xfId="25793" xr:uid="{00000000-0005-0000-0000-0000B9220000}"/>
    <cellStyle name="Comma 6 6 2 2 4" xfId="21954" xr:uid="{00000000-0005-0000-0000-0000BA220000}"/>
    <cellStyle name="Comma 6 6 2 2 5" xfId="25139" xr:uid="{00000000-0005-0000-0000-0000BB220000}"/>
    <cellStyle name="Comma 6 6 2 3" xfId="1802" xr:uid="{00000000-0005-0000-0000-0000BC220000}"/>
    <cellStyle name="Comma 6 6 2 3 2" xfId="18676" xr:uid="{00000000-0005-0000-0000-0000BD220000}"/>
    <cellStyle name="Comma 6 6 2 3 2 2" xfId="23966" xr:uid="{00000000-0005-0000-0000-0000BE220000}"/>
    <cellStyle name="Comma 6 6 2 3 2 3" xfId="27151" xr:uid="{00000000-0005-0000-0000-0000BF220000}"/>
    <cellStyle name="Comma 6 6 2 3 3" xfId="12090" xr:uid="{00000000-0005-0000-0000-0000C0220000}"/>
    <cellStyle name="Comma 6 6 2 3 3 2" xfId="22768" xr:uid="{00000000-0005-0000-0000-0000C1220000}"/>
    <cellStyle name="Comma 6 6 2 3 3 3" xfId="25953" xr:uid="{00000000-0005-0000-0000-0000C2220000}"/>
    <cellStyle name="Comma 6 6 2 3 4" xfId="21955" xr:uid="{00000000-0005-0000-0000-0000C3220000}"/>
    <cellStyle name="Comma 6 6 2 3 5" xfId="25140" xr:uid="{00000000-0005-0000-0000-0000C4220000}"/>
    <cellStyle name="Comma 6 6 2 4" xfId="1803" xr:uid="{00000000-0005-0000-0000-0000C5220000}"/>
    <cellStyle name="Comma 6 6 2 4 2" xfId="19977" xr:uid="{00000000-0005-0000-0000-0000C6220000}"/>
    <cellStyle name="Comma 6 6 2 4 2 2" xfId="24103" xr:uid="{00000000-0005-0000-0000-0000C7220000}"/>
    <cellStyle name="Comma 6 6 2 4 2 3" xfId="27288" xr:uid="{00000000-0005-0000-0000-0000C8220000}"/>
    <cellStyle name="Comma 6 6 2 4 3" xfId="12331" xr:uid="{00000000-0005-0000-0000-0000C9220000}"/>
    <cellStyle name="Comma 6 6 2 4 3 2" xfId="23008" xr:uid="{00000000-0005-0000-0000-0000CA220000}"/>
    <cellStyle name="Comma 6 6 2 4 3 3" xfId="26193" xr:uid="{00000000-0005-0000-0000-0000CB220000}"/>
    <cellStyle name="Comma 6 6 2 4 4" xfId="21956" xr:uid="{00000000-0005-0000-0000-0000CC220000}"/>
    <cellStyle name="Comma 6 6 2 4 5" xfId="25141" xr:uid="{00000000-0005-0000-0000-0000CD220000}"/>
    <cellStyle name="Comma 6 6 2 5" xfId="1804" xr:uid="{00000000-0005-0000-0000-0000CE220000}"/>
    <cellStyle name="Comma 6 6 2 5 2" xfId="12491" xr:uid="{00000000-0005-0000-0000-0000CF220000}"/>
    <cellStyle name="Comma 6 6 2 5 2 2" xfId="23168" xr:uid="{00000000-0005-0000-0000-0000D0220000}"/>
    <cellStyle name="Comma 6 6 2 5 2 3" xfId="26353" xr:uid="{00000000-0005-0000-0000-0000D1220000}"/>
    <cellStyle name="Comma 6 6 2 5 3" xfId="21957" xr:uid="{00000000-0005-0000-0000-0000D2220000}"/>
    <cellStyle name="Comma 6 6 2 5 4" xfId="25142" xr:uid="{00000000-0005-0000-0000-0000D3220000}"/>
    <cellStyle name="Comma 6 6 2 6" xfId="13625" xr:uid="{00000000-0005-0000-0000-0000D4220000}"/>
    <cellStyle name="Comma 6 6 2 6 2" xfId="23408" xr:uid="{00000000-0005-0000-0000-0000D5220000}"/>
    <cellStyle name="Comma 6 6 2 6 3" xfId="26593" xr:uid="{00000000-0005-0000-0000-0000D6220000}"/>
    <cellStyle name="Comma 6 6 2 7" xfId="11271" xr:uid="{00000000-0005-0000-0000-0000D7220000}"/>
    <cellStyle name="Comma 6 6 2 7 2" xfId="22439" xr:uid="{00000000-0005-0000-0000-0000D8220000}"/>
    <cellStyle name="Comma 6 6 2 7 3" xfId="25624" xr:uid="{00000000-0005-0000-0000-0000D9220000}"/>
    <cellStyle name="Comma 6 6 2 8" xfId="15172" xr:uid="{00000000-0005-0000-0000-0000DA220000}"/>
    <cellStyle name="Comma 6 6 2 8 2" xfId="23598" xr:uid="{00000000-0005-0000-0000-0000DB220000}"/>
    <cellStyle name="Comma 6 6 2 8 3" xfId="26783" xr:uid="{00000000-0005-0000-0000-0000DC220000}"/>
    <cellStyle name="Comma 6 6 2 9" xfId="10191" xr:uid="{00000000-0005-0000-0000-0000DD220000}"/>
    <cellStyle name="Comma 6 6 2 9 2" xfId="22210" xr:uid="{00000000-0005-0000-0000-0000DE220000}"/>
    <cellStyle name="Comma 6 6 2 9 3" xfId="25395" xr:uid="{00000000-0005-0000-0000-0000DF220000}"/>
    <cellStyle name="Comma 6 6 3" xfId="1805" xr:uid="{00000000-0005-0000-0000-0000E0220000}"/>
    <cellStyle name="Comma 6 6 3 2" xfId="1806" xr:uid="{00000000-0005-0000-0000-0000E1220000}"/>
    <cellStyle name="Comma 6 6 3 2 2" xfId="12231" xr:uid="{00000000-0005-0000-0000-0000E2220000}"/>
    <cellStyle name="Comma 6 6 3 2 2 2" xfId="22908" xr:uid="{00000000-0005-0000-0000-0000E3220000}"/>
    <cellStyle name="Comma 6 6 3 2 2 3" xfId="26093" xr:uid="{00000000-0005-0000-0000-0000E4220000}"/>
    <cellStyle name="Comma 6 6 3 2 3" xfId="21959" xr:uid="{00000000-0005-0000-0000-0000E5220000}"/>
    <cellStyle name="Comma 6 6 3 2 4" xfId="25144" xr:uid="{00000000-0005-0000-0000-0000E6220000}"/>
    <cellStyle name="Comma 6 6 3 3" xfId="1807" xr:uid="{00000000-0005-0000-0000-0000E7220000}"/>
    <cellStyle name="Comma 6 6 3 3 2" xfId="12551" xr:uid="{00000000-0005-0000-0000-0000E8220000}"/>
    <cellStyle name="Comma 6 6 3 3 2 2" xfId="23228" xr:uid="{00000000-0005-0000-0000-0000E9220000}"/>
    <cellStyle name="Comma 6 6 3 3 2 3" xfId="26413" xr:uid="{00000000-0005-0000-0000-0000EA220000}"/>
    <cellStyle name="Comma 6 6 3 3 3" xfId="21960" xr:uid="{00000000-0005-0000-0000-0000EB220000}"/>
    <cellStyle name="Comma 6 6 3 3 4" xfId="25145" xr:uid="{00000000-0005-0000-0000-0000EC220000}"/>
    <cellStyle name="Comma 6 6 3 4" xfId="16608" xr:uid="{00000000-0005-0000-0000-0000ED220000}"/>
    <cellStyle name="Comma 6 6 3 4 2" xfId="23706" xr:uid="{00000000-0005-0000-0000-0000EE220000}"/>
    <cellStyle name="Comma 6 6 3 4 3" xfId="26891" xr:uid="{00000000-0005-0000-0000-0000EF220000}"/>
    <cellStyle name="Comma 6 6 3 5" xfId="11830" xr:uid="{00000000-0005-0000-0000-0000F0220000}"/>
    <cellStyle name="Comma 6 6 3 5 2" xfId="22508" xr:uid="{00000000-0005-0000-0000-0000F1220000}"/>
    <cellStyle name="Comma 6 6 3 5 3" xfId="25693" xr:uid="{00000000-0005-0000-0000-0000F2220000}"/>
    <cellStyle name="Comma 6 6 3 6" xfId="21958" xr:uid="{00000000-0005-0000-0000-0000F3220000}"/>
    <cellStyle name="Comma 6 6 3 7" xfId="25143" xr:uid="{00000000-0005-0000-0000-0000F4220000}"/>
    <cellStyle name="Comma 6 6 4" xfId="1808" xr:uid="{00000000-0005-0000-0000-0000F5220000}"/>
    <cellStyle name="Comma 6 6 4 2" xfId="18131" xr:uid="{00000000-0005-0000-0000-0000F6220000}"/>
    <cellStyle name="Comma 6 6 4 2 2" xfId="23866" xr:uid="{00000000-0005-0000-0000-0000F7220000}"/>
    <cellStyle name="Comma 6 6 4 2 3" xfId="27051" xr:uid="{00000000-0005-0000-0000-0000F8220000}"/>
    <cellStyle name="Comma 6 6 4 3" xfId="11990" xr:uid="{00000000-0005-0000-0000-0000F9220000}"/>
    <cellStyle name="Comma 6 6 4 3 2" xfId="22668" xr:uid="{00000000-0005-0000-0000-0000FA220000}"/>
    <cellStyle name="Comma 6 6 4 3 3" xfId="25853" xr:uid="{00000000-0005-0000-0000-0000FB220000}"/>
    <cellStyle name="Comma 6 6 4 4" xfId="21961" xr:uid="{00000000-0005-0000-0000-0000FC220000}"/>
    <cellStyle name="Comma 6 6 4 5" xfId="25146" xr:uid="{00000000-0005-0000-0000-0000FD220000}"/>
    <cellStyle name="Comma 6 6 5" xfId="1809" xr:uid="{00000000-0005-0000-0000-0000FE220000}"/>
    <cellStyle name="Comma 6 6 5 2" xfId="19216" xr:uid="{00000000-0005-0000-0000-0000FF220000}"/>
    <cellStyle name="Comma 6 6 5 2 2" xfId="24023" xr:uid="{00000000-0005-0000-0000-000000230000}"/>
    <cellStyle name="Comma 6 6 5 2 3" xfId="27208" xr:uid="{00000000-0005-0000-0000-000001230000}"/>
    <cellStyle name="Comma 6 6 5 3" xfId="12171" xr:uid="{00000000-0005-0000-0000-000002230000}"/>
    <cellStyle name="Comma 6 6 5 3 2" xfId="22848" xr:uid="{00000000-0005-0000-0000-000003230000}"/>
    <cellStyle name="Comma 6 6 5 3 3" xfId="26033" xr:uid="{00000000-0005-0000-0000-000004230000}"/>
    <cellStyle name="Comma 6 6 5 4" xfId="21962" xr:uid="{00000000-0005-0000-0000-000005230000}"/>
    <cellStyle name="Comma 6 6 5 5" xfId="25147" xr:uid="{00000000-0005-0000-0000-000006230000}"/>
    <cellStyle name="Comma 6 6 6" xfId="1810" xr:uid="{00000000-0005-0000-0000-000007230000}"/>
    <cellStyle name="Comma 6 6 6 2" xfId="20719" xr:uid="{00000000-0005-0000-0000-000008230000}"/>
    <cellStyle name="Comma 6 6 6 2 2" xfId="24139" xr:uid="{00000000-0005-0000-0000-000009230000}"/>
    <cellStyle name="Comma 6 6 6 2 3" xfId="27324" xr:uid="{00000000-0005-0000-0000-00000A230000}"/>
    <cellStyle name="Comma 6 6 6 3" xfId="12391" xr:uid="{00000000-0005-0000-0000-00000B230000}"/>
    <cellStyle name="Comma 6 6 6 3 2" xfId="23068" xr:uid="{00000000-0005-0000-0000-00000C230000}"/>
    <cellStyle name="Comma 6 6 6 3 3" xfId="26253" xr:uid="{00000000-0005-0000-0000-00000D230000}"/>
    <cellStyle name="Comma 6 6 6 4" xfId="21963" xr:uid="{00000000-0005-0000-0000-00000E230000}"/>
    <cellStyle name="Comma 6 6 6 5" xfId="25148" xr:uid="{00000000-0005-0000-0000-00000F230000}"/>
    <cellStyle name="Comma 6 6 7" xfId="13080" xr:uid="{00000000-0005-0000-0000-000010230000}"/>
    <cellStyle name="Comma 6 6 7 2" xfId="23308" xr:uid="{00000000-0005-0000-0000-000011230000}"/>
    <cellStyle name="Comma 6 6 7 3" xfId="26493" xr:uid="{00000000-0005-0000-0000-000012230000}"/>
    <cellStyle name="Comma 6 6 8" xfId="10439" xr:uid="{00000000-0005-0000-0000-000013230000}"/>
    <cellStyle name="Comma 6 6 8 2" xfId="22262" xr:uid="{00000000-0005-0000-0000-000014230000}"/>
    <cellStyle name="Comma 6 6 8 3" xfId="25447" xr:uid="{00000000-0005-0000-0000-000015230000}"/>
    <cellStyle name="Comma 6 6 9" xfId="14626" xr:uid="{00000000-0005-0000-0000-000016230000}"/>
    <cellStyle name="Comma 6 6 9 2" xfId="23497" xr:uid="{00000000-0005-0000-0000-000017230000}"/>
    <cellStyle name="Comma 6 6 9 3" xfId="26682" xr:uid="{00000000-0005-0000-0000-000018230000}"/>
    <cellStyle name="Comma 6 7" xfId="195" xr:uid="{00000000-0005-0000-0000-000019230000}"/>
    <cellStyle name="Comma 6 7 10" xfId="10054" xr:uid="{00000000-0005-0000-0000-00001A230000}"/>
    <cellStyle name="Comma 6 7 10 2" xfId="22073" xr:uid="{00000000-0005-0000-0000-00001B230000}"/>
    <cellStyle name="Comma 6 7 10 3" xfId="25258" xr:uid="{00000000-0005-0000-0000-00001C230000}"/>
    <cellStyle name="Comma 6 7 11" xfId="21964" xr:uid="{00000000-0005-0000-0000-00001D230000}"/>
    <cellStyle name="Comma 6 7 12" xfId="25149" xr:uid="{00000000-0005-0000-0000-00001E230000}"/>
    <cellStyle name="Comma 6 7 2" xfId="196" xr:uid="{00000000-0005-0000-0000-00001F230000}"/>
    <cellStyle name="Comma 6 7 2 10" xfId="21965" xr:uid="{00000000-0005-0000-0000-000020230000}"/>
    <cellStyle name="Comma 6 7 2 11" xfId="25150" xr:uid="{00000000-0005-0000-0000-000021230000}"/>
    <cellStyle name="Comma 6 7 2 2" xfId="1811" xr:uid="{00000000-0005-0000-0000-000022230000}"/>
    <cellStyle name="Comma 6 7 2 2 2" xfId="17154" xr:uid="{00000000-0005-0000-0000-000023230000}"/>
    <cellStyle name="Comma 6 7 2 2 2 2" xfId="23807" xr:uid="{00000000-0005-0000-0000-000024230000}"/>
    <cellStyle name="Comma 6 7 2 2 2 3" xfId="26992" xr:uid="{00000000-0005-0000-0000-000025230000}"/>
    <cellStyle name="Comma 6 7 2 2 3" xfId="11931" xr:uid="{00000000-0005-0000-0000-000026230000}"/>
    <cellStyle name="Comma 6 7 2 2 3 2" xfId="22609" xr:uid="{00000000-0005-0000-0000-000027230000}"/>
    <cellStyle name="Comma 6 7 2 2 3 3" xfId="25794" xr:uid="{00000000-0005-0000-0000-000028230000}"/>
    <cellStyle name="Comma 6 7 2 2 4" xfId="21966" xr:uid="{00000000-0005-0000-0000-000029230000}"/>
    <cellStyle name="Comma 6 7 2 2 5" xfId="25151" xr:uid="{00000000-0005-0000-0000-00002A230000}"/>
    <cellStyle name="Comma 6 7 2 3" xfId="1812" xr:uid="{00000000-0005-0000-0000-00002B230000}"/>
    <cellStyle name="Comma 6 7 2 3 2" xfId="18677" xr:uid="{00000000-0005-0000-0000-00002C230000}"/>
    <cellStyle name="Comma 6 7 2 3 2 2" xfId="23967" xr:uid="{00000000-0005-0000-0000-00002D230000}"/>
    <cellStyle name="Comma 6 7 2 3 2 3" xfId="27152" xr:uid="{00000000-0005-0000-0000-00002E230000}"/>
    <cellStyle name="Comma 6 7 2 3 3" xfId="12091" xr:uid="{00000000-0005-0000-0000-00002F230000}"/>
    <cellStyle name="Comma 6 7 2 3 3 2" xfId="22769" xr:uid="{00000000-0005-0000-0000-000030230000}"/>
    <cellStyle name="Comma 6 7 2 3 3 3" xfId="25954" xr:uid="{00000000-0005-0000-0000-000031230000}"/>
    <cellStyle name="Comma 6 7 2 3 4" xfId="21967" xr:uid="{00000000-0005-0000-0000-000032230000}"/>
    <cellStyle name="Comma 6 7 2 3 5" xfId="25152" xr:uid="{00000000-0005-0000-0000-000033230000}"/>
    <cellStyle name="Comma 6 7 2 4" xfId="1813" xr:uid="{00000000-0005-0000-0000-000034230000}"/>
    <cellStyle name="Comma 6 7 2 4 2" xfId="19978" xr:uid="{00000000-0005-0000-0000-000035230000}"/>
    <cellStyle name="Comma 6 7 2 4 2 2" xfId="24104" xr:uid="{00000000-0005-0000-0000-000036230000}"/>
    <cellStyle name="Comma 6 7 2 4 2 3" xfId="27289" xr:uid="{00000000-0005-0000-0000-000037230000}"/>
    <cellStyle name="Comma 6 7 2 4 3" xfId="12332" xr:uid="{00000000-0005-0000-0000-000038230000}"/>
    <cellStyle name="Comma 6 7 2 4 3 2" xfId="23009" xr:uid="{00000000-0005-0000-0000-000039230000}"/>
    <cellStyle name="Comma 6 7 2 4 3 3" xfId="26194" xr:uid="{00000000-0005-0000-0000-00003A230000}"/>
    <cellStyle name="Comma 6 7 2 4 4" xfId="21968" xr:uid="{00000000-0005-0000-0000-00003B230000}"/>
    <cellStyle name="Comma 6 7 2 4 5" xfId="25153" xr:uid="{00000000-0005-0000-0000-00003C230000}"/>
    <cellStyle name="Comma 6 7 2 5" xfId="1814" xr:uid="{00000000-0005-0000-0000-00003D230000}"/>
    <cellStyle name="Comma 6 7 2 5 2" xfId="12492" xr:uid="{00000000-0005-0000-0000-00003E230000}"/>
    <cellStyle name="Comma 6 7 2 5 2 2" xfId="23169" xr:uid="{00000000-0005-0000-0000-00003F230000}"/>
    <cellStyle name="Comma 6 7 2 5 2 3" xfId="26354" xr:uid="{00000000-0005-0000-0000-000040230000}"/>
    <cellStyle name="Comma 6 7 2 5 3" xfId="21969" xr:uid="{00000000-0005-0000-0000-000041230000}"/>
    <cellStyle name="Comma 6 7 2 5 4" xfId="25154" xr:uid="{00000000-0005-0000-0000-000042230000}"/>
    <cellStyle name="Comma 6 7 2 6" xfId="13626" xr:uid="{00000000-0005-0000-0000-000043230000}"/>
    <cellStyle name="Comma 6 7 2 6 2" xfId="23409" xr:uid="{00000000-0005-0000-0000-000044230000}"/>
    <cellStyle name="Comma 6 7 2 6 3" xfId="26594" xr:uid="{00000000-0005-0000-0000-000045230000}"/>
    <cellStyle name="Comma 6 7 2 7" xfId="11272" xr:uid="{00000000-0005-0000-0000-000046230000}"/>
    <cellStyle name="Comma 6 7 2 7 2" xfId="22440" xr:uid="{00000000-0005-0000-0000-000047230000}"/>
    <cellStyle name="Comma 6 7 2 7 3" xfId="25625" xr:uid="{00000000-0005-0000-0000-000048230000}"/>
    <cellStyle name="Comma 6 7 2 8" xfId="15173" xr:uid="{00000000-0005-0000-0000-000049230000}"/>
    <cellStyle name="Comma 6 7 2 8 2" xfId="23599" xr:uid="{00000000-0005-0000-0000-00004A230000}"/>
    <cellStyle name="Comma 6 7 2 8 3" xfId="26784" xr:uid="{00000000-0005-0000-0000-00004B230000}"/>
    <cellStyle name="Comma 6 7 2 9" xfId="10192" xr:uid="{00000000-0005-0000-0000-00004C230000}"/>
    <cellStyle name="Comma 6 7 2 9 2" xfId="22211" xr:uid="{00000000-0005-0000-0000-00004D230000}"/>
    <cellStyle name="Comma 6 7 2 9 3" xfId="25396" xr:uid="{00000000-0005-0000-0000-00004E230000}"/>
    <cellStyle name="Comma 6 7 3" xfId="1815" xr:uid="{00000000-0005-0000-0000-00004F230000}"/>
    <cellStyle name="Comma 6 7 3 2" xfId="1816" xr:uid="{00000000-0005-0000-0000-000050230000}"/>
    <cellStyle name="Comma 6 7 3 2 2" xfId="12204" xr:uid="{00000000-0005-0000-0000-000051230000}"/>
    <cellStyle name="Comma 6 7 3 2 2 2" xfId="22881" xr:uid="{00000000-0005-0000-0000-000052230000}"/>
    <cellStyle name="Comma 6 7 3 2 2 3" xfId="26066" xr:uid="{00000000-0005-0000-0000-000053230000}"/>
    <cellStyle name="Comma 6 7 3 2 3" xfId="21971" xr:uid="{00000000-0005-0000-0000-000054230000}"/>
    <cellStyle name="Comma 6 7 3 2 4" xfId="25156" xr:uid="{00000000-0005-0000-0000-000055230000}"/>
    <cellStyle name="Comma 6 7 3 3" xfId="1817" xr:uid="{00000000-0005-0000-0000-000056230000}"/>
    <cellStyle name="Comma 6 7 3 3 2" xfId="12524" xr:uid="{00000000-0005-0000-0000-000057230000}"/>
    <cellStyle name="Comma 6 7 3 3 2 2" xfId="23201" xr:uid="{00000000-0005-0000-0000-000058230000}"/>
    <cellStyle name="Comma 6 7 3 3 2 3" xfId="26386" xr:uid="{00000000-0005-0000-0000-000059230000}"/>
    <cellStyle name="Comma 6 7 3 3 3" xfId="21972" xr:uid="{00000000-0005-0000-0000-00005A230000}"/>
    <cellStyle name="Comma 6 7 3 3 4" xfId="25157" xr:uid="{00000000-0005-0000-0000-00005B230000}"/>
    <cellStyle name="Comma 6 7 3 4" xfId="16347" xr:uid="{00000000-0005-0000-0000-00005C230000}"/>
    <cellStyle name="Comma 6 7 3 4 2" xfId="23679" xr:uid="{00000000-0005-0000-0000-00005D230000}"/>
    <cellStyle name="Comma 6 7 3 4 3" xfId="26864" xr:uid="{00000000-0005-0000-0000-00005E230000}"/>
    <cellStyle name="Comma 6 7 3 5" xfId="11803" xr:uid="{00000000-0005-0000-0000-00005F230000}"/>
    <cellStyle name="Comma 6 7 3 5 2" xfId="22481" xr:uid="{00000000-0005-0000-0000-000060230000}"/>
    <cellStyle name="Comma 6 7 3 5 3" xfId="25666" xr:uid="{00000000-0005-0000-0000-000061230000}"/>
    <cellStyle name="Comma 6 7 3 6" xfId="21970" xr:uid="{00000000-0005-0000-0000-000062230000}"/>
    <cellStyle name="Comma 6 7 3 7" xfId="25155" xr:uid="{00000000-0005-0000-0000-000063230000}"/>
    <cellStyle name="Comma 6 7 4" xfId="1818" xr:uid="{00000000-0005-0000-0000-000064230000}"/>
    <cellStyle name="Comma 6 7 4 2" xfId="17870" xr:uid="{00000000-0005-0000-0000-000065230000}"/>
    <cellStyle name="Comma 6 7 4 2 2" xfId="23839" xr:uid="{00000000-0005-0000-0000-000066230000}"/>
    <cellStyle name="Comma 6 7 4 2 3" xfId="27024" xr:uid="{00000000-0005-0000-0000-000067230000}"/>
    <cellStyle name="Comma 6 7 4 3" xfId="11963" xr:uid="{00000000-0005-0000-0000-000068230000}"/>
    <cellStyle name="Comma 6 7 4 3 2" xfId="22641" xr:uid="{00000000-0005-0000-0000-000069230000}"/>
    <cellStyle name="Comma 6 7 4 3 3" xfId="25826" xr:uid="{00000000-0005-0000-0000-00006A230000}"/>
    <cellStyle name="Comma 6 7 4 4" xfId="21973" xr:uid="{00000000-0005-0000-0000-00006B230000}"/>
    <cellStyle name="Comma 6 7 4 5" xfId="25158" xr:uid="{00000000-0005-0000-0000-00006C230000}"/>
    <cellStyle name="Comma 6 7 5" xfId="1819" xr:uid="{00000000-0005-0000-0000-00006D230000}"/>
    <cellStyle name="Comma 6 7 5 2" xfId="19217" xr:uid="{00000000-0005-0000-0000-00006E230000}"/>
    <cellStyle name="Comma 6 7 5 2 2" xfId="24024" xr:uid="{00000000-0005-0000-0000-00006F230000}"/>
    <cellStyle name="Comma 6 7 5 2 3" xfId="27209" xr:uid="{00000000-0005-0000-0000-000070230000}"/>
    <cellStyle name="Comma 6 7 5 3" xfId="12172" xr:uid="{00000000-0005-0000-0000-000071230000}"/>
    <cellStyle name="Comma 6 7 5 3 2" xfId="22849" xr:uid="{00000000-0005-0000-0000-000072230000}"/>
    <cellStyle name="Comma 6 7 5 3 3" xfId="26034" xr:uid="{00000000-0005-0000-0000-000073230000}"/>
    <cellStyle name="Comma 6 7 5 4" xfId="21974" xr:uid="{00000000-0005-0000-0000-000074230000}"/>
    <cellStyle name="Comma 6 7 5 5" xfId="25159" xr:uid="{00000000-0005-0000-0000-000075230000}"/>
    <cellStyle name="Comma 6 7 6" xfId="1820" xr:uid="{00000000-0005-0000-0000-000076230000}"/>
    <cellStyle name="Comma 6 7 6 2" xfId="20458" xr:uid="{00000000-0005-0000-0000-000077230000}"/>
    <cellStyle name="Comma 6 7 6 2 2" xfId="24112" xr:uid="{00000000-0005-0000-0000-000078230000}"/>
    <cellStyle name="Comma 6 7 6 2 3" xfId="27297" xr:uid="{00000000-0005-0000-0000-000079230000}"/>
    <cellStyle name="Comma 6 7 6 3" xfId="12364" xr:uid="{00000000-0005-0000-0000-00007A230000}"/>
    <cellStyle name="Comma 6 7 6 3 2" xfId="23041" xr:uid="{00000000-0005-0000-0000-00007B230000}"/>
    <cellStyle name="Comma 6 7 6 3 3" xfId="26226" xr:uid="{00000000-0005-0000-0000-00007C230000}"/>
    <cellStyle name="Comma 6 7 6 4" xfId="21975" xr:uid="{00000000-0005-0000-0000-00007D230000}"/>
    <cellStyle name="Comma 6 7 6 5" xfId="25160" xr:uid="{00000000-0005-0000-0000-00007E230000}"/>
    <cellStyle name="Comma 6 7 7" xfId="12819" xr:uid="{00000000-0005-0000-0000-00007F230000}"/>
    <cellStyle name="Comma 6 7 7 2" xfId="23281" xr:uid="{00000000-0005-0000-0000-000080230000}"/>
    <cellStyle name="Comma 6 7 7 3" xfId="26466" xr:uid="{00000000-0005-0000-0000-000081230000}"/>
    <cellStyle name="Comma 6 7 8" xfId="10677" xr:uid="{00000000-0005-0000-0000-000082230000}"/>
    <cellStyle name="Comma 6 7 8 2" xfId="22286" xr:uid="{00000000-0005-0000-0000-000083230000}"/>
    <cellStyle name="Comma 6 7 8 3" xfId="25471" xr:uid="{00000000-0005-0000-0000-000084230000}"/>
    <cellStyle name="Comma 6 7 9" xfId="14356" xr:uid="{00000000-0005-0000-0000-000085230000}"/>
    <cellStyle name="Comma 6 7 9 2" xfId="23461" xr:uid="{00000000-0005-0000-0000-000086230000}"/>
    <cellStyle name="Comma 6 7 9 3" xfId="26646" xr:uid="{00000000-0005-0000-0000-000087230000}"/>
    <cellStyle name="Comma 6 8" xfId="197" xr:uid="{00000000-0005-0000-0000-000088230000}"/>
    <cellStyle name="Comma 6 8 10" xfId="21976" xr:uid="{00000000-0005-0000-0000-000089230000}"/>
    <cellStyle name="Comma 6 8 11" xfId="25161" xr:uid="{00000000-0005-0000-0000-00008A230000}"/>
    <cellStyle name="Comma 6 8 2" xfId="1821" xr:uid="{00000000-0005-0000-0000-00008B230000}"/>
    <cellStyle name="Comma 6 8 2 2" xfId="16872" xr:uid="{00000000-0005-0000-0000-00008C230000}"/>
    <cellStyle name="Comma 6 8 2 2 2" xfId="23739" xr:uid="{00000000-0005-0000-0000-00008D230000}"/>
    <cellStyle name="Comma 6 8 2 2 3" xfId="26924" xr:uid="{00000000-0005-0000-0000-00008E230000}"/>
    <cellStyle name="Comma 6 8 2 3" xfId="11863" xr:uid="{00000000-0005-0000-0000-00008F230000}"/>
    <cellStyle name="Comma 6 8 2 3 2" xfId="22541" xr:uid="{00000000-0005-0000-0000-000090230000}"/>
    <cellStyle name="Comma 6 8 2 3 3" xfId="25726" xr:uid="{00000000-0005-0000-0000-000091230000}"/>
    <cellStyle name="Comma 6 8 2 4" xfId="21977" xr:uid="{00000000-0005-0000-0000-000092230000}"/>
    <cellStyle name="Comma 6 8 2 5" xfId="25162" xr:uid="{00000000-0005-0000-0000-000093230000}"/>
    <cellStyle name="Comma 6 8 3" xfId="1822" xr:uid="{00000000-0005-0000-0000-000094230000}"/>
    <cellStyle name="Comma 6 8 3 2" xfId="18395" xr:uid="{00000000-0005-0000-0000-000095230000}"/>
    <cellStyle name="Comma 6 8 3 2 2" xfId="23899" xr:uid="{00000000-0005-0000-0000-000096230000}"/>
    <cellStyle name="Comma 6 8 3 2 3" xfId="27084" xr:uid="{00000000-0005-0000-0000-000097230000}"/>
    <cellStyle name="Comma 6 8 3 3" xfId="12023" xr:uid="{00000000-0005-0000-0000-000098230000}"/>
    <cellStyle name="Comma 6 8 3 3 2" xfId="22701" xr:uid="{00000000-0005-0000-0000-000099230000}"/>
    <cellStyle name="Comma 6 8 3 3 3" xfId="25886" xr:uid="{00000000-0005-0000-0000-00009A230000}"/>
    <cellStyle name="Comma 6 8 3 4" xfId="21978" xr:uid="{00000000-0005-0000-0000-00009B230000}"/>
    <cellStyle name="Comma 6 8 3 5" xfId="25163" xr:uid="{00000000-0005-0000-0000-00009C230000}"/>
    <cellStyle name="Comma 6 8 4" xfId="1823" xr:uid="{00000000-0005-0000-0000-00009D230000}"/>
    <cellStyle name="Comma 6 8 4 2" xfId="19696" xr:uid="{00000000-0005-0000-0000-00009E230000}"/>
    <cellStyle name="Comma 6 8 4 2 2" xfId="24036" xr:uid="{00000000-0005-0000-0000-00009F230000}"/>
    <cellStyle name="Comma 6 8 4 2 3" xfId="27221" xr:uid="{00000000-0005-0000-0000-0000A0230000}"/>
    <cellStyle name="Comma 6 8 4 3" xfId="12264" xr:uid="{00000000-0005-0000-0000-0000A1230000}"/>
    <cellStyle name="Comma 6 8 4 3 2" xfId="22941" xr:uid="{00000000-0005-0000-0000-0000A2230000}"/>
    <cellStyle name="Comma 6 8 4 3 3" xfId="26126" xr:uid="{00000000-0005-0000-0000-0000A3230000}"/>
    <cellStyle name="Comma 6 8 4 4" xfId="21979" xr:uid="{00000000-0005-0000-0000-0000A4230000}"/>
    <cellStyle name="Comma 6 8 4 5" xfId="25164" xr:uid="{00000000-0005-0000-0000-0000A5230000}"/>
    <cellStyle name="Comma 6 8 5" xfId="1824" xr:uid="{00000000-0005-0000-0000-0000A6230000}"/>
    <cellStyle name="Comma 6 8 5 2" xfId="12424" xr:uid="{00000000-0005-0000-0000-0000A7230000}"/>
    <cellStyle name="Comma 6 8 5 2 2" xfId="23101" xr:uid="{00000000-0005-0000-0000-0000A8230000}"/>
    <cellStyle name="Comma 6 8 5 2 3" xfId="26286" xr:uid="{00000000-0005-0000-0000-0000A9230000}"/>
    <cellStyle name="Comma 6 8 5 3" xfId="21980" xr:uid="{00000000-0005-0000-0000-0000AA230000}"/>
    <cellStyle name="Comma 6 8 5 4" xfId="25165" xr:uid="{00000000-0005-0000-0000-0000AB230000}"/>
    <cellStyle name="Comma 6 8 6" xfId="13344" xr:uid="{00000000-0005-0000-0000-0000AC230000}"/>
    <cellStyle name="Comma 6 8 6 2" xfId="23341" xr:uid="{00000000-0005-0000-0000-0000AD230000}"/>
    <cellStyle name="Comma 6 8 6 3" xfId="26526" xr:uid="{00000000-0005-0000-0000-0000AE230000}"/>
    <cellStyle name="Comma 6 8 7" xfId="10919" xr:uid="{00000000-0005-0000-0000-0000AF230000}"/>
    <cellStyle name="Comma 6 8 7 2" xfId="22316" xr:uid="{00000000-0005-0000-0000-0000B0230000}"/>
    <cellStyle name="Comma 6 8 7 3" xfId="25501" xr:uid="{00000000-0005-0000-0000-0000B1230000}"/>
    <cellStyle name="Comma 6 8 8" xfId="14891" xr:uid="{00000000-0005-0000-0000-0000B2230000}"/>
    <cellStyle name="Comma 6 8 8 2" xfId="23531" xr:uid="{00000000-0005-0000-0000-0000B3230000}"/>
    <cellStyle name="Comma 6 8 8 3" xfId="26716" xr:uid="{00000000-0005-0000-0000-0000B4230000}"/>
    <cellStyle name="Comma 6 8 9" xfId="10124" xr:uid="{00000000-0005-0000-0000-0000B5230000}"/>
    <cellStyle name="Comma 6 8 9 2" xfId="22143" xr:uid="{00000000-0005-0000-0000-0000B6230000}"/>
    <cellStyle name="Comma 6 8 9 3" xfId="25328" xr:uid="{00000000-0005-0000-0000-0000B7230000}"/>
    <cellStyle name="Comma 6 9" xfId="1825" xr:uid="{00000000-0005-0000-0000-0000B8230000}"/>
    <cellStyle name="Comma 6 9 2" xfId="1826" xr:uid="{00000000-0005-0000-0000-0000B9230000}"/>
    <cellStyle name="Comma 6 9 2 2" xfId="12184" xr:uid="{00000000-0005-0000-0000-0000BA230000}"/>
    <cellStyle name="Comma 6 9 2 2 2" xfId="22861" xr:uid="{00000000-0005-0000-0000-0000BB230000}"/>
    <cellStyle name="Comma 6 9 2 2 3" xfId="26046" xr:uid="{00000000-0005-0000-0000-0000BC230000}"/>
    <cellStyle name="Comma 6 9 2 3" xfId="21982" xr:uid="{00000000-0005-0000-0000-0000BD230000}"/>
    <cellStyle name="Comma 6 9 2 4" xfId="25167" xr:uid="{00000000-0005-0000-0000-0000BE230000}"/>
    <cellStyle name="Comma 6 9 3" xfId="1827" xr:uid="{00000000-0005-0000-0000-0000BF230000}"/>
    <cellStyle name="Comma 6 9 3 2" xfId="12504" xr:uid="{00000000-0005-0000-0000-0000C0230000}"/>
    <cellStyle name="Comma 6 9 3 2 2" xfId="23181" xr:uid="{00000000-0005-0000-0000-0000C1230000}"/>
    <cellStyle name="Comma 6 9 3 2 3" xfId="26366" xr:uid="{00000000-0005-0000-0000-0000C2230000}"/>
    <cellStyle name="Comma 6 9 3 3" xfId="21983" xr:uid="{00000000-0005-0000-0000-0000C3230000}"/>
    <cellStyle name="Comma 6 9 3 4" xfId="25168" xr:uid="{00000000-0005-0000-0000-0000C4230000}"/>
    <cellStyle name="Comma 6 9 4" xfId="15649" xr:uid="{00000000-0005-0000-0000-0000C5230000}"/>
    <cellStyle name="Comma 6 9 4 2" xfId="23605" xr:uid="{00000000-0005-0000-0000-0000C6230000}"/>
    <cellStyle name="Comma 6 9 4 3" xfId="26790" xr:uid="{00000000-0005-0000-0000-0000C7230000}"/>
    <cellStyle name="Comma 6 9 5" xfId="11152" xr:uid="{00000000-0005-0000-0000-0000C8230000}"/>
    <cellStyle name="Comma 6 9 5 2" xfId="22334" xr:uid="{00000000-0005-0000-0000-0000C9230000}"/>
    <cellStyle name="Comma 6 9 5 3" xfId="25519" xr:uid="{00000000-0005-0000-0000-0000CA230000}"/>
    <cellStyle name="Comma 6 9 6" xfId="21981" xr:uid="{00000000-0005-0000-0000-0000CB230000}"/>
    <cellStyle name="Comma 6 9 7" xfId="25166" xr:uid="{00000000-0005-0000-0000-0000CC230000}"/>
    <cellStyle name="Comma 7" xfId="198" xr:uid="{00000000-0005-0000-0000-0000CD230000}"/>
    <cellStyle name="Comma 7 2" xfId="199" xr:uid="{00000000-0005-0000-0000-0000CE230000}"/>
    <cellStyle name="Comma 7 2 2" xfId="200" xr:uid="{00000000-0005-0000-0000-0000CF230000}"/>
    <cellStyle name="Comma 7 2 2 10" xfId="10070" xr:uid="{00000000-0005-0000-0000-0000D0230000}"/>
    <cellStyle name="Comma 7 2 2 10 2" xfId="22089" xr:uid="{00000000-0005-0000-0000-0000D1230000}"/>
    <cellStyle name="Comma 7 2 2 10 3" xfId="25274" xr:uid="{00000000-0005-0000-0000-0000D2230000}"/>
    <cellStyle name="Comma 7 2 2 11" xfId="21019" xr:uid="{00000000-0005-0000-0000-0000D3230000}"/>
    <cellStyle name="Comma 7 2 2 12" xfId="24204" xr:uid="{00000000-0005-0000-0000-0000D4230000}"/>
    <cellStyle name="Comma 7 2 2 2" xfId="201" xr:uid="{00000000-0005-0000-0000-0000D5230000}"/>
    <cellStyle name="Comma 7 2 2 2 10" xfId="21984" xr:uid="{00000000-0005-0000-0000-0000D6230000}"/>
    <cellStyle name="Comma 7 2 2 2 11" xfId="25169" xr:uid="{00000000-0005-0000-0000-0000D7230000}"/>
    <cellStyle name="Comma 7 2 2 2 2" xfId="1828" xr:uid="{00000000-0005-0000-0000-0000D8230000}"/>
    <cellStyle name="Comma 7 2 2 2 2 2" xfId="17155" xr:uid="{00000000-0005-0000-0000-0000D9230000}"/>
    <cellStyle name="Comma 7 2 2 2 2 2 2" xfId="23808" xr:uid="{00000000-0005-0000-0000-0000DA230000}"/>
    <cellStyle name="Comma 7 2 2 2 2 2 3" xfId="26993" xr:uid="{00000000-0005-0000-0000-0000DB230000}"/>
    <cellStyle name="Comma 7 2 2 2 2 3" xfId="11932" xr:uid="{00000000-0005-0000-0000-0000DC230000}"/>
    <cellStyle name="Comma 7 2 2 2 2 3 2" xfId="22610" xr:uid="{00000000-0005-0000-0000-0000DD230000}"/>
    <cellStyle name="Comma 7 2 2 2 2 3 3" xfId="25795" xr:uid="{00000000-0005-0000-0000-0000DE230000}"/>
    <cellStyle name="Comma 7 2 2 2 2 4" xfId="21985" xr:uid="{00000000-0005-0000-0000-0000DF230000}"/>
    <cellStyle name="Comma 7 2 2 2 2 5" xfId="25170" xr:uid="{00000000-0005-0000-0000-0000E0230000}"/>
    <cellStyle name="Comma 7 2 2 2 3" xfId="1829" xr:uid="{00000000-0005-0000-0000-0000E1230000}"/>
    <cellStyle name="Comma 7 2 2 2 3 2" xfId="18678" xr:uid="{00000000-0005-0000-0000-0000E2230000}"/>
    <cellStyle name="Comma 7 2 2 2 3 2 2" xfId="23968" xr:uid="{00000000-0005-0000-0000-0000E3230000}"/>
    <cellStyle name="Comma 7 2 2 2 3 2 3" xfId="27153" xr:uid="{00000000-0005-0000-0000-0000E4230000}"/>
    <cellStyle name="Comma 7 2 2 2 3 3" xfId="12092" xr:uid="{00000000-0005-0000-0000-0000E5230000}"/>
    <cellStyle name="Comma 7 2 2 2 3 3 2" xfId="22770" xr:uid="{00000000-0005-0000-0000-0000E6230000}"/>
    <cellStyle name="Comma 7 2 2 2 3 3 3" xfId="25955" xr:uid="{00000000-0005-0000-0000-0000E7230000}"/>
    <cellStyle name="Comma 7 2 2 2 3 4" xfId="21986" xr:uid="{00000000-0005-0000-0000-0000E8230000}"/>
    <cellStyle name="Comma 7 2 2 2 3 5" xfId="25171" xr:uid="{00000000-0005-0000-0000-0000E9230000}"/>
    <cellStyle name="Comma 7 2 2 2 4" xfId="1830" xr:uid="{00000000-0005-0000-0000-0000EA230000}"/>
    <cellStyle name="Comma 7 2 2 2 4 2" xfId="19979" xr:uid="{00000000-0005-0000-0000-0000EB230000}"/>
    <cellStyle name="Comma 7 2 2 2 4 2 2" xfId="24105" xr:uid="{00000000-0005-0000-0000-0000EC230000}"/>
    <cellStyle name="Comma 7 2 2 2 4 2 3" xfId="27290" xr:uid="{00000000-0005-0000-0000-0000ED230000}"/>
    <cellStyle name="Comma 7 2 2 2 4 3" xfId="12333" xr:uid="{00000000-0005-0000-0000-0000EE230000}"/>
    <cellStyle name="Comma 7 2 2 2 4 3 2" xfId="23010" xr:uid="{00000000-0005-0000-0000-0000EF230000}"/>
    <cellStyle name="Comma 7 2 2 2 4 3 3" xfId="26195" xr:uid="{00000000-0005-0000-0000-0000F0230000}"/>
    <cellStyle name="Comma 7 2 2 2 4 4" xfId="21987" xr:uid="{00000000-0005-0000-0000-0000F1230000}"/>
    <cellStyle name="Comma 7 2 2 2 4 5" xfId="25172" xr:uid="{00000000-0005-0000-0000-0000F2230000}"/>
    <cellStyle name="Comma 7 2 2 2 5" xfId="1831" xr:uid="{00000000-0005-0000-0000-0000F3230000}"/>
    <cellStyle name="Comma 7 2 2 2 5 2" xfId="12493" xr:uid="{00000000-0005-0000-0000-0000F4230000}"/>
    <cellStyle name="Comma 7 2 2 2 5 2 2" xfId="23170" xr:uid="{00000000-0005-0000-0000-0000F5230000}"/>
    <cellStyle name="Comma 7 2 2 2 5 2 3" xfId="26355" xr:uid="{00000000-0005-0000-0000-0000F6230000}"/>
    <cellStyle name="Comma 7 2 2 2 5 3" xfId="21988" xr:uid="{00000000-0005-0000-0000-0000F7230000}"/>
    <cellStyle name="Comma 7 2 2 2 5 4" xfId="25173" xr:uid="{00000000-0005-0000-0000-0000F8230000}"/>
    <cellStyle name="Comma 7 2 2 2 6" xfId="13627" xr:uid="{00000000-0005-0000-0000-0000F9230000}"/>
    <cellStyle name="Comma 7 2 2 2 6 2" xfId="23410" xr:uid="{00000000-0005-0000-0000-0000FA230000}"/>
    <cellStyle name="Comma 7 2 2 2 6 3" xfId="26595" xr:uid="{00000000-0005-0000-0000-0000FB230000}"/>
    <cellStyle name="Comma 7 2 2 2 7" xfId="11274" xr:uid="{00000000-0005-0000-0000-0000FC230000}"/>
    <cellStyle name="Comma 7 2 2 2 7 2" xfId="22443" xr:uid="{00000000-0005-0000-0000-0000FD230000}"/>
    <cellStyle name="Comma 7 2 2 2 7 3" xfId="25628" xr:uid="{00000000-0005-0000-0000-0000FE230000}"/>
    <cellStyle name="Comma 7 2 2 2 8" xfId="15174" xr:uid="{00000000-0005-0000-0000-0000FF230000}"/>
    <cellStyle name="Comma 7 2 2 2 8 2" xfId="23600" xr:uid="{00000000-0005-0000-0000-000000240000}"/>
    <cellStyle name="Comma 7 2 2 2 8 3" xfId="26785" xr:uid="{00000000-0005-0000-0000-000001240000}"/>
    <cellStyle name="Comma 7 2 2 2 9" xfId="10193" xr:uid="{00000000-0005-0000-0000-000002240000}"/>
    <cellStyle name="Comma 7 2 2 2 9 2" xfId="22212" xr:uid="{00000000-0005-0000-0000-000003240000}"/>
    <cellStyle name="Comma 7 2 2 2 9 3" xfId="25397" xr:uid="{00000000-0005-0000-0000-000004240000}"/>
    <cellStyle name="Comma 7 2 2 3" xfId="1832" xr:uid="{00000000-0005-0000-0000-000005240000}"/>
    <cellStyle name="Comma 7 2 2 3 2" xfId="1833" xr:uid="{00000000-0005-0000-0000-000006240000}"/>
    <cellStyle name="Comma 7 2 2 3 2 2" xfId="12214" xr:uid="{00000000-0005-0000-0000-000007240000}"/>
    <cellStyle name="Comma 7 2 2 3 2 2 2" xfId="22891" xr:uid="{00000000-0005-0000-0000-000008240000}"/>
    <cellStyle name="Comma 7 2 2 3 2 2 3" xfId="26076" xr:uid="{00000000-0005-0000-0000-000009240000}"/>
    <cellStyle name="Comma 7 2 2 3 2 3" xfId="21990" xr:uid="{00000000-0005-0000-0000-00000A240000}"/>
    <cellStyle name="Comma 7 2 2 3 2 4" xfId="25175" xr:uid="{00000000-0005-0000-0000-00000B240000}"/>
    <cellStyle name="Comma 7 2 2 3 3" xfId="1834" xr:uid="{00000000-0005-0000-0000-00000C240000}"/>
    <cellStyle name="Comma 7 2 2 3 3 2" xfId="12534" xr:uid="{00000000-0005-0000-0000-00000D240000}"/>
    <cellStyle name="Comma 7 2 2 3 3 2 2" xfId="23211" xr:uid="{00000000-0005-0000-0000-00000E240000}"/>
    <cellStyle name="Comma 7 2 2 3 3 2 3" xfId="26396" xr:uid="{00000000-0005-0000-0000-00000F240000}"/>
    <cellStyle name="Comma 7 2 2 3 3 3" xfId="21991" xr:uid="{00000000-0005-0000-0000-000010240000}"/>
    <cellStyle name="Comma 7 2 2 3 3 4" xfId="25176" xr:uid="{00000000-0005-0000-0000-000011240000}"/>
    <cellStyle name="Comma 7 2 2 3 4" xfId="16466" xr:uid="{00000000-0005-0000-0000-000012240000}"/>
    <cellStyle name="Comma 7 2 2 3 4 2" xfId="23689" xr:uid="{00000000-0005-0000-0000-000013240000}"/>
    <cellStyle name="Comma 7 2 2 3 4 3" xfId="26874" xr:uid="{00000000-0005-0000-0000-000014240000}"/>
    <cellStyle name="Comma 7 2 2 3 5" xfId="11813" xr:uid="{00000000-0005-0000-0000-000015240000}"/>
    <cellStyle name="Comma 7 2 2 3 5 2" xfId="22491" xr:uid="{00000000-0005-0000-0000-000016240000}"/>
    <cellStyle name="Comma 7 2 2 3 5 3" xfId="25676" xr:uid="{00000000-0005-0000-0000-000017240000}"/>
    <cellStyle name="Comma 7 2 2 3 6" xfId="21989" xr:uid="{00000000-0005-0000-0000-000018240000}"/>
    <cellStyle name="Comma 7 2 2 3 7" xfId="25174" xr:uid="{00000000-0005-0000-0000-000019240000}"/>
    <cellStyle name="Comma 7 2 2 4" xfId="1835" xr:uid="{00000000-0005-0000-0000-00001A240000}"/>
    <cellStyle name="Comma 7 2 2 4 2" xfId="17989" xr:uid="{00000000-0005-0000-0000-00001B240000}"/>
    <cellStyle name="Comma 7 2 2 4 2 2" xfId="23849" xr:uid="{00000000-0005-0000-0000-00001C240000}"/>
    <cellStyle name="Comma 7 2 2 4 2 3" xfId="27034" xr:uid="{00000000-0005-0000-0000-00001D240000}"/>
    <cellStyle name="Comma 7 2 2 4 3" xfId="11973" xr:uid="{00000000-0005-0000-0000-00001E240000}"/>
    <cellStyle name="Comma 7 2 2 4 3 2" xfId="22651" xr:uid="{00000000-0005-0000-0000-00001F240000}"/>
    <cellStyle name="Comma 7 2 2 4 3 3" xfId="25836" xr:uid="{00000000-0005-0000-0000-000020240000}"/>
    <cellStyle name="Comma 7 2 2 4 4" xfId="21992" xr:uid="{00000000-0005-0000-0000-000021240000}"/>
    <cellStyle name="Comma 7 2 2 4 5" xfId="25177" xr:uid="{00000000-0005-0000-0000-000022240000}"/>
    <cellStyle name="Comma 7 2 2 5" xfId="1836" xr:uid="{00000000-0005-0000-0000-000023240000}"/>
    <cellStyle name="Comma 7 2 2 5 2" xfId="19218" xr:uid="{00000000-0005-0000-0000-000024240000}"/>
    <cellStyle name="Comma 7 2 2 5 2 2" xfId="24025" xr:uid="{00000000-0005-0000-0000-000025240000}"/>
    <cellStyle name="Comma 7 2 2 5 2 3" xfId="27210" xr:uid="{00000000-0005-0000-0000-000026240000}"/>
    <cellStyle name="Comma 7 2 2 5 3" xfId="12173" xr:uid="{00000000-0005-0000-0000-000027240000}"/>
    <cellStyle name="Comma 7 2 2 5 3 2" xfId="22850" xr:uid="{00000000-0005-0000-0000-000028240000}"/>
    <cellStyle name="Comma 7 2 2 5 3 3" xfId="26035" xr:uid="{00000000-0005-0000-0000-000029240000}"/>
    <cellStyle name="Comma 7 2 2 5 4" xfId="21993" xr:uid="{00000000-0005-0000-0000-00002A240000}"/>
    <cellStyle name="Comma 7 2 2 5 5" xfId="25178" xr:uid="{00000000-0005-0000-0000-00002B240000}"/>
    <cellStyle name="Comma 7 2 2 6" xfId="1837" xr:uid="{00000000-0005-0000-0000-00002C240000}"/>
    <cellStyle name="Comma 7 2 2 6 2" xfId="20577" xr:uid="{00000000-0005-0000-0000-00002D240000}"/>
    <cellStyle name="Comma 7 2 2 6 2 2" xfId="24122" xr:uid="{00000000-0005-0000-0000-00002E240000}"/>
    <cellStyle name="Comma 7 2 2 6 2 3" xfId="27307" xr:uid="{00000000-0005-0000-0000-00002F240000}"/>
    <cellStyle name="Comma 7 2 2 6 3" xfId="12374" xr:uid="{00000000-0005-0000-0000-000030240000}"/>
    <cellStyle name="Comma 7 2 2 6 3 2" xfId="23051" xr:uid="{00000000-0005-0000-0000-000031240000}"/>
    <cellStyle name="Comma 7 2 2 6 3 3" xfId="26236" xr:uid="{00000000-0005-0000-0000-000032240000}"/>
    <cellStyle name="Comma 7 2 2 6 4" xfId="21994" xr:uid="{00000000-0005-0000-0000-000033240000}"/>
    <cellStyle name="Comma 7 2 2 6 5" xfId="25179" xr:uid="{00000000-0005-0000-0000-000034240000}"/>
    <cellStyle name="Comma 7 2 2 7" xfId="12938" xr:uid="{00000000-0005-0000-0000-000035240000}"/>
    <cellStyle name="Comma 7 2 2 7 2" xfId="23291" xr:uid="{00000000-0005-0000-0000-000036240000}"/>
    <cellStyle name="Comma 7 2 2 7 3" xfId="26476" xr:uid="{00000000-0005-0000-0000-000037240000}"/>
    <cellStyle name="Comma 7 2 2 8" xfId="11273" xr:uid="{00000000-0005-0000-0000-000038240000}"/>
    <cellStyle name="Comma 7 2 2 8 2" xfId="22442" xr:uid="{00000000-0005-0000-0000-000039240000}"/>
    <cellStyle name="Comma 7 2 2 8 3" xfId="25627" xr:uid="{00000000-0005-0000-0000-00003A240000}"/>
    <cellStyle name="Comma 7 2 2 9" xfId="14481" xr:uid="{00000000-0005-0000-0000-00003B240000}"/>
    <cellStyle name="Comma 7 2 2 9 2" xfId="23477" xr:uid="{00000000-0005-0000-0000-00003C240000}"/>
    <cellStyle name="Comma 7 2 2 9 3" xfId="26662" xr:uid="{00000000-0005-0000-0000-00003D240000}"/>
    <cellStyle name="Comma 7 2 3" xfId="202" xr:uid="{00000000-0005-0000-0000-00003E240000}"/>
    <cellStyle name="Comma 7 2 3 10" xfId="10074" xr:uid="{00000000-0005-0000-0000-00003F240000}"/>
    <cellStyle name="Comma 7 2 3 10 2" xfId="22093" xr:uid="{00000000-0005-0000-0000-000040240000}"/>
    <cellStyle name="Comma 7 2 3 10 3" xfId="25278" xr:uid="{00000000-0005-0000-0000-000041240000}"/>
    <cellStyle name="Comma 7 2 3 11" xfId="21023" xr:uid="{00000000-0005-0000-0000-000042240000}"/>
    <cellStyle name="Comma 7 2 3 12" xfId="24208" xr:uid="{00000000-0005-0000-0000-000043240000}"/>
    <cellStyle name="Comma 7 2 3 2" xfId="203" xr:uid="{00000000-0005-0000-0000-000044240000}"/>
    <cellStyle name="Comma 7 2 3 2 10" xfId="21995" xr:uid="{00000000-0005-0000-0000-000045240000}"/>
    <cellStyle name="Comma 7 2 3 2 11" xfId="25180" xr:uid="{00000000-0005-0000-0000-000046240000}"/>
    <cellStyle name="Comma 7 2 3 2 2" xfId="1838" xr:uid="{00000000-0005-0000-0000-000047240000}"/>
    <cellStyle name="Comma 7 2 3 2 2 2" xfId="17156" xr:uid="{00000000-0005-0000-0000-000048240000}"/>
    <cellStyle name="Comma 7 2 3 2 2 2 2" xfId="23809" xr:uid="{00000000-0005-0000-0000-000049240000}"/>
    <cellStyle name="Comma 7 2 3 2 2 2 3" xfId="26994" xr:uid="{00000000-0005-0000-0000-00004A240000}"/>
    <cellStyle name="Comma 7 2 3 2 2 3" xfId="11933" xr:uid="{00000000-0005-0000-0000-00004B240000}"/>
    <cellStyle name="Comma 7 2 3 2 2 3 2" xfId="22611" xr:uid="{00000000-0005-0000-0000-00004C240000}"/>
    <cellStyle name="Comma 7 2 3 2 2 3 3" xfId="25796" xr:uid="{00000000-0005-0000-0000-00004D240000}"/>
    <cellStyle name="Comma 7 2 3 2 2 4" xfId="21996" xr:uid="{00000000-0005-0000-0000-00004E240000}"/>
    <cellStyle name="Comma 7 2 3 2 2 5" xfId="25181" xr:uid="{00000000-0005-0000-0000-00004F240000}"/>
    <cellStyle name="Comma 7 2 3 2 3" xfId="1839" xr:uid="{00000000-0005-0000-0000-000050240000}"/>
    <cellStyle name="Comma 7 2 3 2 3 2" xfId="18679" xr:uid="{00000000-0005-0000-0000-000051240000}"/>
    <cellStyle name="Comma 7 2 3 2 3 2 2" xfId="23969" xr:uid="{00000000-0005-0000-0000-000052240000}"/>
    <cellStyle name="Comma 7 2 3 2 3 2 3" xfId="27154" xr:uid="{00000000-0005-0000-0000-000053240000}"/>
    <cellStyle name="Comma 7 2 3 2 3 3" xfId="12093" xr:uid="{00000000-0005-0000-0000-000054240000}"/>
    <cellStyle name="Comma 7 2 3 2 3 3 2" xfId="22771" xr:uid="{00000000-0005-0000-0000-000055240000}"/>
    <cellStyle name="Comma 7 2 3 2 3 3 3" xfId="25956" xr:uid="{00000000-0005-0000-0000-000056240000}"/>
    <cellStyle name="Comma 7 2 3 2 3 4" xfId="21997" xr:uid="{00000000-0005-0000-0000-000057240000}"/>
    <cellStyle name="Comma 7 2 3 2 3 5" xfId="25182" xr:uid="{00000000-0005-0000-0000-000058240000}"/>
    <cellStyle name="Comma 7 2 3 2 4" xfId="1840" xr:uid="{00000000-0005-0000-0000-000059240000}"/>
    <cellStyle name="Comma 7 2 3 2 4 2" xfId="19980" xr:uid="{00000000-0005-0000-0000-00005A240000}"/>
    <cellStyle name="Comma 7 2 3 2 4 2 2" xfId="24106" xr:uid="{00000000-0005-0000-0000-00005B240000}"/>
    <cellStyle name="Comma 7 2 3 2 4 2 3" xfId="27291" xr:uid="{00000000-0005-0000-0000-00005C240000}"/>
    <cellStyle name="Comma 7 2 3 2 4 3" xfId="12334" xr:uid="{00000000-0005-0000-0000-00005D240000}"/>
    <cellStyle name="Comma 7 2 3 2 4 3 2" xfId="23011" xr:uid="{00000000-0005-0000-0000-00005E240000}"/>
    <cellStyle name="Comma 7 2 3 2 4 3 3" xfId="26196" xr:uid="{00000000-0005-0000-0000-00005F240000}"/>
    <cellStyle name="Comma 7 2 3 2 4 4" xfId="21998" xr:uid="{00000000-0005-0000-0000-000060240000}"/>
    <cellStyle name="Comma 7 2 3 2 4 5" xfId="25183" xr:uid="{00000000-0005-0000-0000-000061240000}"/>
    <cellStyle name="Comma 7 2 3 2 5" xfId="1841" xr:uid="{00000000-0005-0000-0000-000062240000}"/>
    <cellStyle name="Comma 7 2 3 2 5 2" xfId="12494" xr:uid="{00000000-0005-0000-0000-000063240000}"/>
    <cellStyle name="Comma 7 2 3 2 5 2 2" xfId="23171" xr:uid="{00000000-0005-0000-0000-000064240000}"/>
    <cellStyle name="Comma 7 2 3 2 5 2 3" xfId="26356" xr:uid="{00000000-0005-0000-0000-000065240000}"/>
    <cellStyle name="Comma 7 2 3 2 5 3" xfId="21999" xr:uid="{00000000-0005-0000-0000-000066240000}"/>
    <cellStyle name="Comma 7 2 3 2 5 4" xfId="25184" xr:uid="{00000000-0005-0000-0000-000067240000}"/>
    <cellStyle name="Comma 7 2 3 2 6" xfId="13628" xr:uid="{00000000-0005-0000-0000-000068240000}"/>
    <cellStyle name="Comma 7 2 3 2 6 2" xfId="23411" xr:uid="{00000000-0005-0000-0000-000069240000}"/>
    <cellStyle name="Comma 7 2 3 2 6 3" xfId="26596" xr:uid="{00000000-0005-0000-0000-00006A240000}"/>
    <cellStyle name="Comma 7 2 3 2 7" xfId="11276" xr:uid="{00000000-0005-0000-0000-00006B240000}"/>
    <cellStyle name="Comma 7 2 3 2 7 2" xfId="22445" xr:uid="{00000000-0005-0000-0000-00006C240000}"/>
    <cellStyle name="Comma 7 2 3 2 7 3" xfId="25630" xr:uid="{00000000-0005-0000-0000-00006D240000}"/>
    <cellStyle name="Comma 7 2 3 2 8" xfId="15175" xr:uid="{00000000-0005-0000-0000-00006E240000}"/>
    <cellStyle name="Comma 7 2 3 2 8 2" xfId="23601" xr:uid="{00000000-0005-0000-0000-00006F240000}"/>
    <cellStyle name="Comma 7 2 3 2 8 3" xfId="26786" xr:uid="{00000000-0005-0000-0000-000070240000}"/>
    <cellStyle name="Comma 7 2 3 2 9" xfId="10194" xr:uid="{00000000-0005-0000-0000-000071240000}"/>
    <cellStyle name="Comma 7 2 3 2 9 2" xfId="22213" xr:uid="{00000000-0005-0000-0000-000072240000}"/>
    <cellStyle name="Comma 7 2 3 2 9 3" xfId="25398" xr:uid="{00000000-0005-0000-0000-000073240000}"/>
    <cellStyle name="Comma 7 2 3 3" xfId="1842" xr:uid="{00000000-0005-0000-0000-000074240000}"/>
    <cellStyle name="Comma 7 2 3 3 2" xfId="1843" xr:uid="{00000000-0005-0000-0000-000075240000}"/>
    <cellStyle name="Comma 7 2 3 3 2 2" xfId="12216" xr:uid="{00000000-0005-0000-0000-000076240000}"/>
    <cellStyle name="Comma 7 2 3 3 2 2 2" xfId="22893" xr:uid="{00000000-0005-0000-0000-000077240000}"/>
    <cellStyle name="Comma 7 2 3 3 2 2 3" xfId="26078" xr:uid="{00000000-0005-0000-0000-000078240000}"/>
    <cellStyle name="Comma 7 2 3 3 2 3" xfId="22001" xr:uid="{00000000-0005-0000-0000-000079240000}"/>
    <cellStyle name="Comma 7 2 3 3 2 4" xfId="25186" xr:uid="{00000000-0005-0000-0000-00007A240000}"/>
    <cellStyle name="Comma 7 2 3 3 3" xfId="1844" xr:uid="{00000000-0005-0000-0000-00007B240000}"/>
    <cellStyle name="Comma 7 2 3 3 3 2" xfId="12536" xr:uid="{00000000-0005-0000-0000-00007C240000}"/>
    <cellStyle name="Comma 7 2 3 3 3 2 2" xfId="23213" xr:uid="{00000000-0005-0000-0000-00007D240000}"/>
    <cellStyle name="Comma 7 2 3 3 3 2 3" xfId="26398" xr:uid="{00000000-0005-0000-0000-00007E240000}"/>
    <cellStyle name="Comma 7 2 3 3 3 3" xfId="22002" xr:uid="{00000000-0005-0000-0000-00007F240000}"/>
    <cellStyle name="Comma 7 2 3 3 3 4" xfId="25187" xr:uid="{00000000-0005-0000-0000-000080240000}"/>
    <cellStyle name="Comma 7 2 3 3 4" xfId="16472" xr:uid="{00000000-0005-0000-0000-000081240000}"/>
    <cellStyle name="Comma 7 2 3 3 4 2" xfId="23691" xr:uid="{00000000-0005-0000-0000-000082240000}"/>
    <cellStyle name="Comma 7 2 3 3 4 3" xfId="26876" xr:uid="{00000000-0005-0000-0000-000083240000}"/>
    <cellStyle name="Comma 7 2 3 3 5" xfId="11815" xr:uid="{00000000-0005-0000-0000-000084240000}"/>
    <cellStyle name="Comma 7 2 3 3 5 2" xfId="22493" xr:uid="{00000000-0005-0000-0000-000085240000}"/>
    <cellStyle name="Comma 7 2 3 3 5 3" xfId="25678" xr:uid="{00000000-0005-0000-0000-000086240000}"/>
    <cellStyle name="Comma 7 2 3 3 6" xfId="22000" xr:uid="{00000000-0005-0000-0000-000087240000}"/>
    <cellStyle name="Comma 7 2 3 3 7" xfId="25185" xr:uid="{00000000-0005-0000-0000-000088240000}"/>
    <cellStyle name="Comma 7 2 3 4" xfId="1845" xr:uid="{00000000-0005-0000-0000-000089240000}"/>
    <cellStyle name="Comma 7 2 3 4 2" xfId="17995" xr:uid="{00000000-0005-0000-0000-00008A240000}"/>
    <cellStyle name="Comma 7 2 3 4 2 2" xfId="23851" xr:uid="{00000000-0005-0000-0000-00008B240000}"/>
    <cellStyle name="Comma 7 2 3 4 2 3" xfId="27036" xr:uid="{00000000-0005-0000-0000-00008C240000}"/>
    <cellStyle name="Comma 7 2 3 4 3" xfId="11975" xr:uid="{00000000-0005-0000-0000-00008D240000}"/>
    <cellStyle name="Comma 7 2 3 4 3 2" xfId="22653" xr:uid="{00000000-0005-0000-0000-00008E240000}"/>
    <cellStyle name="Comma 7 2 3 4 3 3" xfId="25838" xr:uid="{00000000-0005-0000-0000-00008F240000}"/>
    <cellStyle name="Comma 7 2 3 4 4" xfId="22003" xr:uid="{00000000-0005-0000-0000-000090240000}"/>
    <cellStyle name="Comma 7 2 3 4 5" xfId="25188" xr:uid="{00000000-0005-0000-0000-000091240000}"/>
    <cellStyle name="Comma 7 2 3 5" xfId="1846" xr:uid="{00000000-0005-0000-0000-000092240000}"/>
    <cellStyle name="Comma 7 2 3 5 2" xfId="19219" xr:uid="{00000000-0005-0000-0000-000093240000}"/>
    <cellStyle name="Comma 7 2 3 5 2 2" xfId="24026" xr:uid="{00000000-0005-0000-0000-000094240000}"/>
    <cellStyle name="Comma 7 2 3 5 2 3" xfId="27211" xr:uid="{00000000-0005-0000-0000-000095240000}"/>
    <cellStyle name="Comma 7 2 3 5 3" xfId="12174" xr:uid="{00000000-0005-0000-0000-000096240000}"/>
    <cellStyle name="Comma 7 2 3 5 3 2" xfId="22851" xr:uid="{00000000-0005-0000-0000-000097240000}"/>
    <cellStyle name="Comma 7 2 3 5 3 3" xfId="26036" xr:uid="{00000000-0005-0000-0000-000098240000}"/>
    <cellStyle name="Comma 7 2 3 5 4" xfId="22004" xr:uid="{00000000-0005-0000-0000-000099240000}"/>
    <cellStyle name="Comma 7 2 3 5 5" xfId="25189" xr:uid="{00000000-0005-0000-0000-00009A240000}"/>
    <cellStyle name="Comma 7 2 3 6" xfId="1847" xr:uid="{00000000-0005-0000-0000-00009B240000}"/>
    <cellStyle name="Comma 7 2 3 6 2" xfId="20583" xr:uid="{00000000-0005-0000-0000-00009C240000}"/>
    <cellStyle name="Comma 7 2 3 6 2 2" xfId="24124" xr:uid="{00000000-0005-0000-0000-00009D240000}"/>
    <cellStyle name="Comma 7 2 3 6 2 3" xfId="27309" xr:uid="{00000000-0005-0000-0000-00009E240000}"/>
    <cellStyle name="Comma 7 2 3 6 3" xfId="12376" xr:uid="{00000000-0005-0000-0000-00009F240000}"/>
    <cellStyle name="Comma 7 2 3 6 3 2" xfId="23053" xr:uid="{00000000-0005-0000-0000-0000A0240000}"/>
    <cellStyle name="Comma 7 2 3 6 3 3" xfId="26238" xr:uid="{00000000-0005-0000-0000-0000A1240000}"/>
    <cellStyle name="Comma 7 2 3 6 4" xfId="22005" xr:uid="{00000000-0005-0000-0000-0000A2240000}"/>
    <cellStyle name="Comma 7 2 3 6 5" xfId="25190" xr:uid="{00000000-0005-0000-0000-0000A3240000}"/>
    <cellStyle name="Comma 7 2 3 7" xfId="12944" xr:uid="{00000000-0005-0000-0000-0000A4240000}"/>
    <cellStyle name="Comma 7 2 3 7 2" xfId="23293" xr:uid="{00000000-0005-0000-0000-0000A5240000}"/>
    <cellStyle name="Comma 7 2 3 7 3" xfId="26478" xr:uid="{00000000-0005-0000-0000-0000A6240000}"/>
    <cellStyle name="Comma 7 2 3 8" xfId="11275" xr:uid="{00000000-0005-0000-0000-0000A7240000}"/>
    <cellStyle name="Comma 7 2 3 8 2" xfId="22444" xr:uid="{00000000-0005-0000-0000-0000A8240000}"/>
    <cellStyle name="Comma 7 2 3 8 3" xfId="25629" xr:uid="{00000000-0005-0000-0000-0000A9240000}"/>
    <cellStyle name="Comma 7 2 3 9" xfId="14489" xr:uid="{00000000-0005-0000-0000-0000AA240000}"/>
    <cellStyle name="Comma 7 2 3 9 2" xfId="23481" xr:uid="{00000000-0005-0000-0000-0000AB240000}"/>
    <cellStyle name="Comma 7 2 3 9 3" xfId="26666" xr:uid="{00000000-0005-0000-0000-0000AC240000}"/>
    <cellStyle name="Comma 7 2 4" xfId="204" xr:uid="{00000000-0005-0000-0000-0000AD240000}"/>
    <cellStyle name="Comma 7 2 4 2" xfId="22441" xr:uid="{00000000-0005-0000-0000-0000AE240000}"/>
    <cellStyle name="Comma 7 2 4 3" xfId="25626" xr:uid="{00000000-0005-0000-0000-0000AF240000}"/>
    <cellStyle name="Comma 7 2 5" xfId="14473" xr:uid="{00000000-0005-0000-0000-0000B0240000}"/>
    <cellStyle name="Comma 7 2 5 2" xfId="23473" xr:uid="{00000000-0005-0000-0000-0000B1240000}"/>
    <cellStyle name="Comma 7 2 5 3" xfId="26658" xr:uid="{00000000-0005-0000-0000-0000B2240000}"/>
    <cellStyle name="Comma 7 2 6" xfId="10066" xr:uid="{00000000-0005-0000-0000-0000B3240000}"/>
    <cellStyle name="Comma 7 2 6 2" xfId="22085" xr:uid="{00000000-0005-0000-0000-0000B4240000}"/>
    <cellStyle name="Comma 7 2 6 3" xfId="25270" xr:uid="{00000000-0005-0000-0000-0000B5240000}"/>
    <cellStyle name="Comma 7 2 7" xfId="21014" xr:uid="{00000000-0005-0000-0000-0000B6240000}"/>
    <cellStyle name="Comma 7 2 8" xfId="24199" xr:uid="{00000000-0005-0000-0000-0000B7240000}"/>
    <cellStyle name="Comma 7 3" xfId="205" xr:uid="{00000000-0005-0000-0000-0000B8240000}"/>
    <cellStyle name="Comma 7 3 2" xfId="206" xr:uid="{00000000-0005-0000-0000-0000B9240000}"/>
    <cellStyle name="Comma 7 3 2 2" xfId="22446" xr:uid="{00000000-0005-0000-0000-0000BA240000}"/>
    <cellStyle name="Comma 7 3 2 3" xfId="25631" xr:uid="{00000000-0005-0000-0000-0000BB240000}"/>
    <cellStyle name="Comma 7 3 3" xfId="14479" xr:uid="{00000000-0005-0000-0000-0000BC240000}"/>
    <cellStyle name="Comma 7 3 3 2" xfId="23475" xr:uid="{00000000-0005-0000-0000-0000BD240000}"/>
    <cellStyle name="Comma 7 3 3 3" xfId="26660" xr:uid="{00000000-0005-0000-0000-0000BE240000}"/>
    <cellStyle name="Comma 7 3 4" xfId="10068" xr:uid="{00000000-0005-0000-0000-0000BF240000}"/>
    <cellStyle name="Comma 7 3 4 2" xfId="22087" xr:uid="{00000000-0005-0000-0000-0000C0240000}"/>
    <cellStyle name="Comma 7 3 4 3" xfId="25272" xr:uid="{00000000-0005-0000-0000-0000C1240000}"/>
    <cellStyle name="Comma 7 3 5" xfId="21017" xr:uid="{00000000-0005-0000-0000-0000C2240000}"/>
    <cellStyle name="Comma 7 3 6" xfId="24202" xr:uid="{00000000-0005-0000-0000-0000C3240000}"/>
    <cellStyle name="Comma 7 4" xfId="207" xr:uid="{00000000-0005-0000-0000-0000C4240000}"/>
    <cellStyle name="Comma 7 4 2" xfId="208" xr:uid="{00000000-0005-0000-0000-0000C5240000}"/>
    <cellStyle name="Comma 7 4 2 2" xfId="22447" xr:uid="{00000000-0005-0000-0000-0000C6240000}"/>
    <cellStyle name="Comma 7 4 2 3" xfId="25632" xr:uid="{00000000-0005-0000-0000-0000C7240000}"/>
    <cellStyle name="Comma 7 4 3" xfId="14482" xr:uid="{00000000-0005-0000-0000-0000C8240000}"/>
    <cellStyle name="Comma 7 4 3 2" xfId="23478" xr:uid="{00000000-0005-0000-0000-0000C9240000}"/>
    <cellStyle name="Comma 7 4 3 3" xfId="26663" xr:uid="{00000000-0005-0000-0000-0000CA240000}"/>
    <cellStyle name="Comma 7 4 4" xfId="10071" xr:uid="{00000000-0005-0000-0000-0000CB240000}"/>
    <cellStyle name="Comma 7 4 4 2" xfId="22090" xr:uid="{00000000-0005-0000-0000-0000CC240000}"/>
    <cellStyle name="Comma 7 4 4 3" xfId="25275" xr:uid="{00000000-0005-0000-0000-0000CD240000}"/>
    <cellStyle name="Comma 7 4 5" xfId="21020" xr:uid="{00000000-0005-0000-0000-0000CE240000}"/>
    <cellStyle name="Comma 7 4 6" xfId="24205" xr:uid="{00000000-0005-0000-0000-0000CF240000}"/>
    <cellStyle name="Comma 7 5" xfId="209" xr:uid="{00000000-0005-0000-0000-0000D0240000}"/>
    <cellStyle name="Comma 7 5 2" xfId="210" xr:uid="{00000000-0005-0000-0000-0000D1240000}"/>
    <cellStyle name="Comma 7 5 2 2" xfId="22257" xr:uid="{00000000-0005-0000-0000-0000D2240000}"/>
    <cellStyle name="Comma 7 5 2 3" xfId="25442" xr:uid="{00000000-0005-0000-0000-0000D3240000}"/>
    <cellStyle name="Comma 7 5 3" xfId="22022" xr:uid="{00000000-0005-0000-0000-0000D4240000}"/>
    <cellStyle name="Comma 7 5 4" xfId="25207" xr:uid="{00000000-0005-0000-0000-0000D5240000}"/>
    <cellStyle name="Comma 7 6" xfId="211" xr:uid="{00000000-0005-0000-0000-0000D6240000}"/>
    <cellStyle name="Comma 7 6 2" xfId="23454" xr:uid="{00000000-0005-0000-0000-0000D7240000}"/>
    <cellStyle name="Comma 7 6 3" xfId="26639" xr:uid="{00000000-0005-0000-0000-0000D8240000}"/>
    <cellStyle name="Comma 7 7" xfId="10047" xr:uid="{00000000-0005-0000-0000-0000D9240000}"/>
    <cellStyle name="Comma 7 7 2" xfId="22066" xr:uid="{00000000-0005-0000-0000-0000DA240000}"/>
    <cellStyle name="Comma 7 7 3" xfId="25251" xr:uid="{00000000-0005-0000-0000-0000DB240000}"/>
    <cellStyle name="Comma 7 8" xfId="21008" xr:uid="{00000000-0005-0000-0000-0000DC240000}"/>
    <cellStyle name="Comma 7 9" xfId="24193" xr:uid="{00000000-0005-0000-0000-0000DD240000}"/>
    <cellStyle name="Comma 8" xfId="212" xr:uid="{00000000-0005-0000-0000-0000DE240000}"/>
    <cellStyle name="Comma 8 2" xfId="213" xr:uid="{00000000-0005-0000-0000-0000DF240000}"/>
    <cellStyle name="Comma 8 2 2" xfId="214" xr:uid="{00000000-0005-0000-0000-0000E0240000}"/>
    <cellStyle name="Comma 8 2 2 2" xfId="215" xr:uid="{00000000-0005-0000-0000-0000E1240000}"/>
    <cellStyle name="Comma 8 2 2 2 2" xfId="22449" xr:uid="{00000000-0005-0000-0000-0000E2240000}"/>
    <cellStyle name="Comma 8 2 2 2 3" xfId="25634" xr:uid="{00000000-0005-0000-0000-0000E3240000}"/>
    <cellStyle name="Comma 8 2 2 3" xfId="14480" xr:uid="{00000000-0005-0000-0000-0000E4240000}"/>
    <cellStyle name="Comma 8 2 2 3 2" xfId="23476" xr:uid="{00000000-0005-0000-0000-0000E5240000}"/>
    <cellStyle name="Comma 8 2 2 3 3" xfId="26661" xr:uid="{00000000-0005-0000-0000-0000E6240000}"/>
    <cellStyle name="Comma 8 2 2 4" xfId="10069" xr:uid="{00000000-0005-0000-0000-0000E7240000}"/>
    <cellStyle name="Comma 8 2 2 4 2" xfId="22088" xr:uid="{00000000-0005-0000-0000-0000E8240000}"/>
    <cellStyle name="Comma 8 2 2 4 3" xfId="25273" xr:uid="{00000000-0005-0000-0000-0000E9240000}"/>
    <cellStyle name="Comma 8 2 2 5" xfId="21018" xr:uid="{00000000-0005-0000-0000-0000EA240000}"/>
    <cellStyle name="Comma 8 2 2 6" xfId="24203" xr:uid="{00000000-0005-0000-0000-0000EB240000}"/>
    <cellStyle name="Comma 8 2 3" xfId="216" xr:uid="{00000000-0005-0000-0000-0000EC240000}"/>
    <cellStyle name="Comma 8 2 3 2" xfId="22448" xr:uid="{00000000-0005-0000-0000-0000ED240000}"/>
    <cellStyle name="Comma 8 2 3 3" xfId="25633" xr:uid="{00000000-0005-0000-0000-0000EE240000}"/>
    <cellStyle name="Comma 8 2 4" xfId="14474" xr:uid="{00000000-0005-0000-0000-0000EF240000}"/>
    <cellStyle name="Comma 8 2 4 2" xfId="23474" xr:uid="{00000000-0005-0000-0000-0000F0240000}"/>
    <cellStyle name="Comma 8 2 4 3" xfId="26659" xr:uid="{00000000-0005-0000-0000-0000F1240000}"/>
    <cellStyle name="Comma 8 2 5" xfId="10067" xr:uid="{00000000-0005-0000-0000-0000F2240000}"/>
    <cellStyle name="Comma 8 2 5 2" xfId="22086" xr:uid="{00000000-0005-0000-0000-0000F3240000}"/>
    <cellStyle name="Comma 8 2 5 3" xfId="25271" xr:uid="{00000000-0005-0000-0000-0000F4240000}"/>
    <cellStyle name="Comma 8 2 6" xfId="21015" xr:uid="{00000000-0005-0000-0000-0000F5240000}"/>
    <cellStyle name="Comma 8 2 7" xfId="24200" xr:uid="{00000000-0005-0000-0000-0000F6240000}"/>
    <cellStyle name="Comma 8 3" xfId="217" xr:uid="{00000000-0005-0000-0000-0000F7240000}"/>
    <cellStyle name="Comma 8 3 2" xfId="218" xr:uid="{00000000-0005-0000-0000-0000F8240000}"/>
    <cellStyle name="Comma 8 3 2 2" xfId="22450" xr:uid="{00000000-0005-0000-0000-0000F9240000}"/>
    <cellStyle name="Comma 8 3 2 3" xfId="25635" xr:uid="{00000000-0005-0000-0000-0000FA240000}"/>
    <cellStyle name="Comma 8 3 3" xfId="14485" xr:uid="{00000000-0005-0000-0000-0000FB240000}"/>
    <cellStyle name="Comma 8 3 3 2" xfId="23480" xr:uid="{00000000-0005-0000-0000-0000FC240000}"/>
    <cellStyle name="Comma 8 3 3 3" xfId="26665" xr:uid="{00000000-0005-0000-0000-0000FD240000}"/>
    <cellStyle name="Comma 8 3 4" xfId="10073" xr:uid="{00000000-0005-0000-0000-0000FE240000}"/>
    <cellStyle name="Comma 8 3 4 2" xfId="22092" xr:uid="{00000000-0005-0000-0000-0000FF240000}"/>
    <cellStyle name="Comma 8 3 4 3" xfId="25277" xr:uid="{00000000-0005-0000-0000-000000250000}"/>
    <cellStyle name="Comma 8 3 5" xfId="21022" xr:uid="{00000000-0005-0000-0000-000001250000}"/>
    <cellStyle name="Comma 8 3 6" xfId="24207" xr:uid="{00000000-0005-0000-0000-000002250000}"/>
    <cellStyle name="Comma 8 4" xfId="219" xr:uid="{00000000-0005-0000-0000-000003250000}"/>
    <cellStyle name="Comma 8 4 2" xfId="22258" xr:uid="{00000000-0005-0000-0000-000004250000}"/>
    <cellStyle name="Comma 8 4 3" xfId="25443" xr:uid="{00000000-0005-0000-0000-000005250000}"/>
    <cellStyle name="Comma 8 5" xfId="14134" xr:uid="{00000000-0005-0000-0000-000006250000}"/>
    <cellStyle name="Comma 8 5 2" xfId="23455" xr:uid="{00000000-0005-0000-0000-000007250000}"/>
    <cellStyle name="Comma 8 5 3" xfId="26640" xr:uid="{00000000-0005-0000-0000-000008250000}"/>
    <cellStyle name="Comma 8 6" xfId="10048" xr:uid="{00000000-0005-0000-0000-000009250000}"/>
    <cellStyle name="Comma 8 6 2" xfId="22067" xr:uid="{00000000-0005-0000-0000-00000A250000}"/>
    <cellStyle name="Comma 8 6 3" xfId="25252" xr:uid="{00000000-0005-0000-0000-00000B250000}"/>
    <cellStyle name="Comma 8 7" xfId="21009" xr:uid="{00000000-0005-0000-0000-00000C250000}"/>
    <cellStyle name="Comma 8 8" xfId="24194" xr:uid="{00000000-0005-0000-0000-00000D250000}"/>
    <cellStyle name="Comma 9" xfId="220" xr:uid="{00000000-0005-0000-0000-00000E250000}"/>
    <cellStyle name="Comma 9 2" xfId="221" xr:uid="{00000000-0005-0000-0000-00000F250000}"/>
    <cellStyle name="Comma 9 2 10" xfId="10115" xr:uid="{00000000-0005-0000-0000-000010250000}"/>
    <cellStyle name="Comma 9 2 10 2" xfId="22134" xr:uid="{00000000-0005-0000-0000-000011250000}"/>
    <cellStyle name="Comma 9 2 10 3" xfId="25319" xr:uid="{00000000-0005-0000-0000-000012250000}"/>
    <cellStyle name="Comma 9 2 11" xfId="21064" xr:uid="{00000000-0005-0000-0000-000013250000}"/>
    <cellStyle name="Comma 9 2 12" xfId="24249" xr:uid="{00000000-0005-0000-0000-000014250000}"/>
    <cellStyle name="Comma 9 2 2" xfId="222" xr:uid="{00000000-0005-0000-0000-000015250000}"/>
    <cellStyle name="Comma 9 2 2 10" xfId="22006" xr:uid="{00000000-0005-0000-0000-000016250000}"/>
    <cellStyle name="Comma 9 2 2 11" xfId="25191" xr:uid="{00000000-0005-0000-0000-000017250000}"/>
    <cellStyle name="Comma 9 2 2 2" xfId="1848" xr:uid="{00000000-0005-0000-0000-000018250000}"/>
    <cellStyle name="Comma 9 2 2 2 2" xfId="17157" xr:uid="{00000000-0005-0000-0000-000019250000}"/>
    <cellStyle name="Comma 9 2 2 2 2 2" xfId="23810" xr:uid="{00000000-0005-0000-0000-00001A250000}"/>
    <cellStyle name="Comma 9 2 2 2 2 3" xfId="26995" xr:uid="{00000000-0005-0000-0000-00001B250000}"/>
    <cellStyle name="Comma 9 2 2 2 3" xfId="11934" xr:uid="{00000000-0005-0000-0000-00001C250000}"/>
    <cellStyle name="Comma 9 2 2 2 3 2" xfId="22612" xr:uid="{00000000-0005-0000-0000-00001D250000}"/>
    <cellStyle name="Comma 9 2 2 2 3 3" xfId="25797" xr:uid="{00000000-0005-0000-0000-00001E250000}"/>
    <cellStyle name="Comma 9 2 2 2 4" xfId="22007" xr:uid="{00000000-0005-0000-0000-00001F250000}"/>
    <cellStyle name="Comma 9 2 2 2 5" xfId="25192" xr:uid="{00000000-0005-0000-0000-000020250000}"/>
    <cellStyle name="Comma 9 2 2 3" xfId="1849" xr:uid="{00000000-0005-0000-0000-000021250000}"/>
    <cellStyle name="Comma 9 2 2 3 2" xfId="18680" xr:uid="{00000000-0005-0000-0000-000022250000}"/>
    <cellStyle name="Comma 9 2 2 3 2 2" xfId="23970" xr:uid="{00000000-0005-0000-0000-000023250000}"/>
    <cellStyle name="Comma 9 2 2 3 2 3" xfId="27155" xr:uid="{00000000-0005-0000-0000-000024250000}"/>
    <cellStyle name="Comma 9 2 2 3 3" xfId="12094" xr:uid="{00000000-0005-0000-0000-000025250000}"/>
    <cellStyle name="Comma 9 2 2 3 3 2" xfId="22772" xr:uid="{00000000-0005-0000-0000-000026250000}"/>
    <cellStyle name="Comma 9 2 2 3 3 3" xfId="25957" xr:uid="{00000000-0005-0000-0000-000027250000}"/>
    <cellStyle name="Comma 9 2 2 3 4" xfId="22008" xr:uid="{00000000-0005-0000-0000-000028250000}"/>
    <cellStyle name="Comma 9 2 2 3 5" xfId="25193" xr:uid="{00000000-0005-0000-0000-000029250000}"/>
    <cellStyle name="Comma 9 2 2 4" xfId="1850" xr:uid="{00000000-0005-0000-0000-00002A250000}"/>
    <cellStyle name="Comma 9 2 2 4 2" xfId="19981" xr:uid="{00000000-0005-0000-0000-00002B250000}"/>
    <cellStyle name="Comma 9 2 2 4 2 2" xfId="24107" xr:uid="{00000000-0005-0000-0000-00002C250000}"/>
    <cellStyle name="Comma 9 2 2 4 2 3" xfId="27292" xr:uid="{00000000-0005-0000-0000-00002D250000}"/>
    <cellStyle name="Comma 9 2 2 4 3" xfId="12335" xr:uid="{00000000-0005-0000-0000-00002E250000}"/>
    <cellStyle name="Comma 9 2 2 4 3 2" xfId="23012" xr:uid="{00000000-0005-0000-0000-00002F250000}"/>
    <cellStyle name="Comma 9 2 2 4 3 3" xfId="26197" xr:uid="{00000000-0005-0000-0000-000030250000}"/>
    <cellStyle name="Comma 9 2 2 4 4" xfId="22009" xr:uid="{00000000-0005-0000-0000-000031250000}"/>
    <cellStyle name="Comma 9 2 2 4 5" xfId="25194" xr:uid="{00000000-0005-0000-0000-000032250000}"/>
    <cellStyle name="Comma 9 2 2 5" xfId="1851" xr:uid="{00000000-0005-0000-0000-000033250000}"/>
    <cellStyle name="Comma 9 2 2 5 2" xfId="12495" xr:uid="{00000000-0005-0000-0000-000034250000}"/>
    <cellStyle name="Comma 9 2 2 5 2 2" xfId="23172" xr:uid="{00000000-0005-0000-0000-000035250000}"/>
    <cellStyle name="Comma 9 2 2 5 2 3" xfId="26357" xr:uid="{00000000-0005-0000-0000-000036250000}"/>
    <cellStyle name="Comma 9 2 2 5 3" xfId="22010" xr:uid="{00000000-0005-0000-0000-000037250000}"/>
    <cellStyle name="Comma 9 2 2 5 4" xfId="25195" xr:uid="{00000000-0005-0000-0000-000038250000}"/>
    <cellStyle name="Comma 9 2 2 6" xfId="13629" xr:uid="{00000000-0005-0000-0000-000039250000}"/>
    <cellStyle name="Comma 9 2 2 6 2" xfId="23412" xr:uid="{00000000-0005-0000-0000-00003A250000}"/>
    <cellStyle name="Comma 9 2 2 6 3" xfId="26597" xr:uid="{00000000-0005-0000-0000-00003B250000}"/>
    <cellStyle name="Comma 9 2 2 7" xfId="11278" xr:uid="{00000000-0005-0000-0000-00003C250000}"/>
    <cellStyle name="Comma 9 2 2 7 2" xfId="22452" xr:uid="{00000000-0005-0000-0000-00003D250000}"/>
    <cellStyle name="Comma 9 2 2 7 3" xfId="25637" xr:uid="{00000000-0005-0000-0000-00003E250000}"/>
    <cellStyle name="Comma 9 2 2 8" xfId="15176" xr:uid="{00000000-0005-0000-0000-00003F250000}"/>
    <cellStyle name="Comma 9 2 2 8 2" xfId="23602" xr:uid="{00000000-0005-0000-0000-000040250000}"/>
    <cellStyle name="Comma 9 2 2 8 3" xfId="26787" xr:uid="{00000000-0005-0000-0000-000041250000}"/>
    <cellStyle name="Comma 9 2 2 9" xfId="10195" xr:uid="{00000000-0005-0000-0000-000042250000}"/>
    <cellStyle name="Comma 9 2 2 9 2" xfId="22214" xr:uid="{00000000-0005-0000-0000-000043250000}"/>
    <cellStyle name="Comma 9 2 2 9 3" xfId="25399" xr:uid="{00000000-0005-0000-0000-000044250000}"/>
    <cellStyle name="Comma 9 2 3" xfId="1852" xr:uid="{00000000-0005-0000-0000-000045250000}"/>
    <cellStyle name="Comma 9 2 3 2" xfId="1853" xr:uid="{00000000-0005-0000-0000-000046250000}"/>
    <cellStyle name="Comma 9 2 3 2 2" xfId="12255" xr:uid="{00000000-0005-0000-0000-000047250000}"/>
    <cellStyle name="Comma 9 2 3 2 2 2" xfId="22932" xr:uid="{00000000-0005-0000-0000-000048250000}"/>
    <cellStyle name="Comma 9 2 3 2 2 3" xfId="26117" xr:uid="{00000000-0005-0000-0000-000049250000}"/>
    <cellStyle name="Comma 9 2 3 2 3" xfId="22012" xr:uid="{00000000-0005-0000-0000-00004A250000}"/>
    <cellStyle name="Comma 9 2 3 2 4" xfId="25197" xr:uid="{00000000-0005-0000-0000-00004B250000}"/>
    <cellStyle name="Comma 9 2 3 3" xfId="1854" xr:uid="{00000000-0005-0000-0000-00004C250000}"/>
    <cellStyle name="Comma 9 2 3 3 2" xfId="12575" xr:uid="{00000000-0005-0000-0000-00004D250000}"/>
    <cellStyle name="Comma 9 2 3 3 2 2" xfId="23252" xr:uid="{00000000-0005-0000-0000-00004E250000}"/>
    <cellStyle name="Comma 9 2 3 3 2 3" xfId="26437" xr:uid="{00000000-0005-0000-0000-00004F250000}"/>
    <cellStyle name="Comma 9 2 3 3 3" xfId="22013" xr:uid="{00000000-0005-0000-0000-000050250000}"/>
    <cellStyle name="Comma 9 2 3 3 4" xfId="25198" xr:uid="{00000000-0005-0000-0000-000051250000}"/>
    <cellStyle name="Comma 9 2 3 4" xfId="16863" xr:uid="{00000000-0005-0000-0000-000052250000}"/>
    <cellStyle name="Comma 9 2 3 4 2" xfId="23730" xr:uid="{00000000-0005-0000-0000-000053250000}"/>
    <cellStyle name="Comma 9 2 3 4 3" xfId="26915" xr:uid="{00000000-0005-0000-0000-000054250000}"/>
    <cellStyle name="Comma 9 2 3 5" xfId="11854" xr:uid="{00000000-0005-0000-0000-000055250000}"/>
    <cellStyle name="Comma 9 2 3 5 2" xfId="22532" xr:uid="{00000000-0005-0000-0000-000056250000}"/>
    <cellStyle name="Comma 9 2 3 5 3" xfId="25717" xr:uid="{00000000-0005-0000-0000-000057250000}"/>
    <cellStyle name="Comma 9 2 3 6" xfId="22011" xr:uid="{00000000-0005-0000-0000-000058250000}"/>
    <cellStyle name="Comma 9 2 3 7" xfId="25196" xr:uid="{00000000-0005-0000-0000-000059250000}"/>
    <cellStyle name="Comma 9 2 4" xfId="1855" xr:uid="{00000000-0005-0000-0000-00005A250000}"/>
    <cellStyle name="Comma 9 2 4 2" xfId="18386" xr:uid="{00000000-0005-0000-0000-00005B250000}"/>
    <cellStyle name="Comma 9 2 4 2 2" xfId="23890" xr:uid="{00000000-0005-0000-0000-00005C250000}"/>
    <cellStyle name="Comma 9 2 4 2 3" xfId="27075" xr:uid="{00000000-0005-0000-0000-00005D250000}"/>
    <cellStyle name="Comma 9 2 4 3" xfId="12014" xr:uid="{00000000-0005-0000-0000-00005E250000}"/>
    <cellStyle name="Comma 9 2 4 3 2" xfId="22692" xr:uid="{00000000-0005-0000-0000-00005F250000}"/>
    <cellStyle name="Comma 9 2 4 3 3" xfId="25877" xr:uid="{00000000-0005-0000-0000-000060250000}"/>
    <cellStyle name="Comma 9 2 4 4" xfId="22014" xr:uid="{00000000-0005-0000-0000-000061250000}"/>
    <cellStyle name="Comma 9 2 4 5" xfId="25199" xr:uid="{00000000-0005-0000-0000-000062250000}"/>
    <cellStyle name="Comma 9 2 5" xfId="1856" xr:uid="{00000000-0005-0000-0000-000063250000}"/>
    <cellStyle name="Comma 9 2 5 2" xfId="19220" xr:uid="{00000000-0005-0000-0000-000064250000}"/>
    <cellStyle name="Comma 9 2 5 2 2" xfId="24027" xr:uid="{00000000-0005-0000-0000-000065250000}"/>
    <cellStyle name="Comma 9 2 5 2 3" xfId="27212" xr:uid="{00000000-0005-0000-0000-000066250000}"/>
    <cellStyle name="Comma 9 2 5 3" xfId="12175" xr:uid="{00000000-0005-0000-0000-000067250000}"/>
    <cellStyle name="Comma 9 2 5 3 2" xfId="22852" xr:uid="{00000000-0005-0000-0000-000068250000}"/>
    <cellStyle name="Comma 9 2 5 3 3" xfId="26037" xr:uid="{00000000-0005-0000-0000-000069250000}"/>
    <cellStyle name="Comma 9 2 5 4" xfId="22015" xr:uid="{00000000-0005-0000-0000-00006A250000}"/>
    <cellStyle name="Comma 9 2 5 5" xfId="25200" xr:uid="{00000000-0005-0000-0000-00006B250000}"/>
    <cellStyle name="Comma 9 2 6" xfId="1857" xr:uid="{00000000-0005-0000-0000-00006C250000}"/>
    <cellStyle name="Comma 9 2 6 2" xfId="20974" xr:uid="{00000000-0005-0000-0000-00006D250000}"/>
    <cellStyle name="Comma 9 2 6 2 2" xfId="24163" xr:uid="{00000000-0005-0000-0000-00006E250000}"/>
    <cellStyle name="Comma 9 2 6 2 3" xfId="27348" xr:uid="{00000000-0005-0000-0000-00006F250000}"/>
    <cellStyle name="Comma 9 2 6 3" xfId="12415" xr:uid="{00000000-0005-0000-0000-000070250000}"/>
    <cellStyle name="Comma 9 2 6 3 2" xfId="23092" xr:uid="{00000000-0005-0000-0000-000071250000}"/>
    <cellStyle name="Comma 9 2 6 3 3" xfId="26277" xr:uid="{00000000-0005-0000-0000-000072250000}"/>
    <cellStyle name="Comma 9 2 6 4" xfId="22016" xr:uid="{00000000-0005-0000-0000-000073250000}"/>
    <cellStyle name="Comma 9 2 6 5" xfId="25201" xr:uid="{00000000-0005-0000-0000-000074250000}"/>
    <cellStyle name="Comma 9 2 7" xfId="13335" xr:uid="{00000000-0005-0000-0000-000075250000}"/>
    <cellStyle name="Comma 9 2 7 2" xfId="23332" xr:uid="{00000000-0005-0000-0000-000076250000}"/>
    <cellStyle name="Comma 9 2 7 3" xfId="26517" xr:uid="{00000000-0005-0000-0000-000077250000}"/>
    <cellStyle name="Comma 9 2 8" xfId="11277" xr:uid="{00000000-0005-0000-0000-000078250000}"/>
    <cellStyle name="Comma 9 2 8 2" xfId="22451" xr:uid="{00000000-0005-0000-0000-000079250000}"/>
    <cellStyle name="Comma 9 2 8 3" xfId="25636" xr:uid="{00000000-0005-0000-0000-00007A250000}"/>
    <cellStyle name="Comma 9 2 9" xfId="14882" xr:uid="{00000000-0005-0000-0000-00007B250000}"/>
    <cellStyle name="Comma 9 2 9 2" xfId="23522" xr:uid="{00000000-0005-0000-0000-00007C250000}"/>
    <cellStyle name="Comma 9 2 9 3" xfId="26707" xr:uid="{00000000-0005-0000-0000-00007D250000}"/>
    <cellStyle name="Comma 9 3" xfId="223" xr:uid="{00000000-0005-0000-0000-00007E250000}"/>
    <cellStyle name="Comma 9 3 2" xfId="22259" xr:uid="{00000000-0005-0000-0000-00007F250000}"/>
    <cellStyle name="Comma 9 3 3" xfId="25444" xr:uid="{00000000-0005-0000-0000-000080250000}"/>
    <cellStyle name="Comma 9 4" xfId="14135" xr:uid="{00000000-0005-0000-0000-000081250000}"/>
    <cellStyle name="Comma 9 4 2" xfId="23456" xr:uid="{00000000-0005-0000-0000-000082250000}"/>
    <cellStyle name="Comma 9 4 3" xfId="26641" xr:uid="{00000000-0005-0000-0000-000083250000}"/>
    <cellStyle name="Comma 9 5" xfId="10049" xr:uid="{00000000-0005-0000-0000-000084250000}"/>
    <cellStyle name="Comma 9 5 2" xfId="22068" xr:uid="{00000000-0005-0000-0000-000085250000}"/>
    <cellStyle name="Comma 9 5 3" xfId="25253" xr:uid="{00000000-0005-0000-0000-000086250000}"/>
    <cellStyle name="Comma 9 6" xfId="21016" xr:uid="{00000000-0005-0000-0000-000087250000}"/>
    <cellStyle name="Comma 9 7" xfId="24201" xr:uid="{00000000-0005-0000-0000-000088250000}"/>
    <cellStyle name="Currency" xfId="964" builtinId="4"/>
    <cellStyle name="Currency 2" xfId="224" xr:uid="{00000000-0005-0000-0000-00008A250000}"/>
    <cellStyle name="Excel Built-in Normal" xfId="225" xr:uid="{00000000-0005-0000-0000-00008B250000}"/>
    <cellStyle name="Explanatory Text 2" xfId="226" xr:uid="{00000000-0005-0000-0000-00008C250000}"/>
    <cellStyle name="Explanatory Text 3" xfId="9978" xr:uid="{00000000-0005-0000-0000-00008D250000}"/>
    <cellStyle name="Followed Hyperlink 2" xfId="227" xr:uid="{00000000-0005-0000-0000-00008E250000}"/>
    <cellStyle name="Good" xfId="965" builtinId="26"/>
    <cellStyle name="Good 2" xfId="228" xr:uid="{00000000-0005-0000-0000-000090250000}"/>
    <cellStyle name="Good 3" xfId="9968" xr:uid="{00000000-0005-0000-0000-000091250000}"/>
    <cellStyle name="Heading 1 2" xfId="229" xr:uid="{00000000-0005-0000-0000-000092250000}"/>
    <cellStyle name="Heading 1 3" xfId="9964" xr:uid="{00000000-0005-0000-0000-000093250000}"/>
    <cellStyle name="Heading 2 2" xfId="230" xr:uid="{00000000-0005-0000-0000-000094250000}"/>
    <cellStyle name="Heading 2 3" xfId="9965" xr:uid="{00000000-0005-0000-0000-000095250000}"/>
    <cellStyle name="Heading 3 2" xfId="231" xr:uid="{00000000-0005-0000-0000-000096250000}"/>
    <cellStyle name="Heading 3 3" xfId="9966" xr:uid="{00000000-0005-0000-0000-000097250000}"/>
    <cellStyle name="Heading 4 2" xfId="232" xr:uid="{00000000-0005-0000-0000-000098250000}"/>
    <cellStyle name="Heading 4 3" xfId="9967" xr:uid="{00000000-0005-0000-0000-000099250000}"/>
    <cellStyle name="house" xfId="233" xr:uid="{00000000-0005-0000-0000-00009A250000}"/>
    <cellStyle name="Hyperlink" xfId="1" builtinId="8"/>
    <cellStyle name="Hyperlink 2" xfId="234" xr:uid="{00000000-0005-0000-0000-00009C250000}"/>
    <cellStyle name="Hyperlink 2 2" xfId="235" xr:uid="{00000000-0005-0000-0000-00009D250000}"/>
    <cellStyle name="Hyperlink 2 2 2" xfId="236" xr:uid="{00000000-0005-0000-0000-00009E250000}"/>
    <cellStyle name="Hyperlink 2 2 3" xfId="237" xr:uid="{00000000-0005-0000-0000-00009F250000}"/>
    <cellStyle name="Hyperlink 2 3" xfId="238" xr:uid="{00000000-0005-0000-0000-0000A0250000}"/>
    <cellStyle name="Hyperlink 2 4" xfId="239" xr:uid="{00000000-0005-0000-0000-0000A1250000}"/>
    <cellStyle name="Hyperlink 3" xfId="240" xr:uid="{00000000-0005-0000-0000-0000A2250000}"/>
    <cellStyle name="Hyperlink 3 2" xfId="241" xr:uid="{00000000-0005-0000-0000-0000A3250000}"/>
    <cellStyle name="Hyperlink 3 3" xfId="242" xr:uid="{00000000-0005-0000-0000-0000A4250000}"/>
    <cellStyle name="Hyperlink 3 4" xfId="243" xr:uid="{00000000-0005-0000-0000-0000A5250000}"/>
    <cellStyle name="Hyperlink 4" xfId="244" xr:uid="{00000000-0005-0000-0000-0000A6250000}"/>
    <cellStyle name="Hyperlink 5" xfId="10004" xr:uid="{00000000-0005-0000-0000-0000A7250000}"/>
    <cellStyle name="Input 2" xfId="245" xr:uid="{00000000-0005-0000-0000-0000A8250000}"/>
    <cellStyle name="Input 3" xfId="9971" xr:uid="{00000000-0005-0000-0000-0000A9250000}"/>
    <cellStyle name="Linked Cell 2" xfId="246" xr:uid="{00000000-0005-0000-0000-0000AA250000}"/>
    <cellStyle name="Linked Cell 3" xfId="9974" xr:uid="{00000000-0005-0000-0000-0000AB250000}"/>
    <cellStyle name="Neutral 2" xfId="247" xr:uid="{00000000-0005-0000-0000-0000AC250000}"/>
    <cellStyle name="Neutral 3" xfId="9970" xr:uid="{00000000-0005-0000-0000-0000AD250000}"/>
    <cellStyle name="Normal" xfId="0" builtinId="0"/>
    <cellStyle name="Normal 10" xfId="248" xr:uid="{00000000-0005-0000-0000-0000AF250000}"/>
    <cellStyle name="Normal 10 2" xfId="249" xr:uid="{00000000-0005-0000-0000-0000B0250000}"/>
    <cellStyle name="Normal 10 2 2" xfId="250" xr:uid="{00000000-0005-0000-0000-0000B1250000}"/>
    <cellStyle name="Normal 10 2 3" xfId="251" xr:uid="{00000000-0005-0000-0000-0000B2250000}"/>
    <cellStyle name="Normal 10 2 4" xfId="252" xr:uid="{00000000-0005-0000-0000-0000B3250000}"/>
    <cellStyle name="Normal 10 3" xfId="253" xr:uid="{00000000-0005-0000-0000-0000B4250000}"/>
    <cellStyle name="Normal 10 3 10" xfId="254" xr:uid="{00000000-0005-0000-0000-0000B5250000}"/>
    <cellStyle name="Normal 10 3 10 2" xfId="16127" xr:uid="{00000000-0005-0000-0000-0000B6250000}"/>
    <cellStyle name="Normal 10 3 11" xfId="1858" xr:uid="{00000000-0005-0000-0000-0000B7250000}"/>
    <cellStyle name="Normal 10 3 11 2" xfId="17650" xr:uid="{00000000-0005-0000-0000-0000B8250000}"/>
    <cellStyle name="Normal 10 3 12" xfId="1859" xr:uid="{00000000-0005-0000-0000-0000B9250000}"/>
    <cellStyle name="Normal 10 3 13" xfId="1860" xr:uid="{00000000-0005-0000-0000-0000BA250000}"/>
    <cellStyle name="Normal 10 3 14" xfId="12600" xr:uid="{00000000-0005-0000-0000-0000BB250000}"/>
    <cellStyle name="Normal 10 3 15" xfId="10222" xr:uid="{00000000-0005-0000-0000-0000BC250000}"/>
    <cellStyle name="Normal 10 3 16" xfId="14136" xr:uid="{00000000-0005-0000-0000-0000BD250000}"/>
    <cellStyle name="Normal 10 3 2" xfId="255" xr:uid="{00000000-0005-0000-0000-0000BE250000}"/>
    <cellStyle name="Normal 10 3 2 10" xfId="1861" xr:uid="{00000000-0005-0000-0000-0000BF250000}"/>
    <cellStyle name="Normal 10 3 2 10 2" xfId="17651" xr:uid="{00000000-0005-0000-0000-0000C0250000}"/>
    <cellStyle name="Normal 10 3 2 11" xfId="1862" xr:uid="{00000000-0005-0000-0000-0000C1250000}"/>
    <cellStyle name="Normal 10 3 2 11 2" xfId="19150" xr:uid="{00000000-0005-0000-0000-0000C2250000}"/>
    <cellStyle name="Normal 10 3 2 12" xfId="1863" xr:uid="{00000000-0005-0000-0000-0000C3250000}"/>
    <cellStyle name="Normal 10 3 2 13" xfId="12601" xr:uid="{00000000-0005-0000-0000-0000C4250000}"/>
    <cellStyle name="Normal 10 3 2 14" xfId="10223" xr:uid="{00000000-0005-0000-0000-0000C5250000}"/>
    <cellStyle name="Normal 10 3 2 15" xfId="14137" xr:uid="{00000000-0005-0000-0000-0000C6250000}"/>
    <cellStyle name="Normal 10 3 2 2" xfId="256" xr:uid="{00000000-0005-0000-0000-0000C7250000}"/>
    <cellStyle name="Normal 10 3 2 2 10" xfId="1864" xr:uid="{00000000-0005-0000-0000-0000C8250000}"/>
    <cellStyle name="Normal 10 3 2 2 11" xfId="1865" xr:uid="{00000000-0005-0000-0000-0000C9250000}"/>
    <cellStyle name="Normal 10 3 2 2 12" xfId="12602" xr:uid="{00000000-0005-0000-0000-0000CA250000}"/>
    <cellStyle name="Normal 10 3 2 2 13" xfId="10224" xr:uid="{00000000-0005-0000-0000-0000CB250000}"/>
    <cellStyle name="Normal 10 3 2 2 14" xfId="14138" xr:uid="{00000000-0005-0000-0000-0000CC250000}"/>
    <cellStyle name="Normal 10 3 2 2 2" xfId="257" xr:uid="{00000000-0005-0000-0000-0000CD250000}"/>
    <cellStyle name="Normal 10 3 2 2 2 10" xfId="1866" xr:uid="{00000000-0005-0000-0000-0000CE250000}"/>
    <cellStyle name="Normal 10 3 2 2 2 11" xfId="12603" xr:uid="{00000000-0005-0000-0000-0000CF250000}"/>
    <cellStyle name="Normal 10 3 2 2 2 12" xfId="10225" xr:uid="{00000000-0005-0000-0000-0000D0250000}"/>
    <cellStyle name="Normal 10 3 2 2 2 13" xfId="14139" xr:uid="{00000000-0005-0000-0000-0000D1250000}"/>
    <cellStyle name="Normal 10 3 2 2 2 2" xfId="258" xr:uid="{00000000-0005-0000-0000-0000D2250000}"/>
    <cellStyle name="Normal 10 3 2 2 2 2 2" xfId="1867" xr:uid="{00000000-0005-0000-0000-0000D3250000}"/>
    <cellStyle name="Normal 10 3 2 2 2 2 2 2" xfId="1868" xr:uid="{00000000-0005-0000-0000-0000D4250000}"/>
    <cellStyle name="Normal 10 3 2 2 2 2 2 2 2" xfId="17158" xr:uid="{00000000-0005-0000-0000-0000D5250000}"/>
    <cellStyle name="Normal 10 3 2 2 2 2 2 3" xfId="1869" xr:uid="{00000000-0005-0000-0000-0000D6250000}"/>
    <cellStyle name="Normal 10 3 2 2 2 2 2 3 2" xfId="18681" xr:uid="{00000000-0005-0000-0000-0000D7250000}"/>
    <cellStyle name="Normal 10 3 2 2 2 2 2 4" xfId="1870" xr:uid="{00000000-0005-0000-0000-0000D8250000}"/>
    <cellStyle name="Normal 10 3 2 2 2 2 2 4 2" xfId="19982" xr:uid="{00000000-0005-0000-0000-0000D9250000}"/>
    <cellStyle name="Normal 10 3 2 2 2 2 2 5" xfId="1871" xr:uid="{00000000-0005-0000-0000-0000DA250000}"/>
    <cellStyle name="Normal 10 3 2 2 2 2 2 6" xfId="13630" xr:uid="{00000000-0005-0000-0000-0000DB250000}"/>
    <cellStyle name="Normal 10 3 2 2 2 2 2 7" xfId="11279" xr:uid="{00000000-0005-0000-0000-0000DC250000}"/>
    <cellStyle name="Normal 10 3 2 2 2 2 2 8" xfId="15177" xr:uid="{00000000-0005-0000-0000-0000DD250000}"/>
    <cellStyle name="Normal 10 3 2 2 2 2 3" xfId="1872" xr:uid="{00000000-0005-0000-0000-0000DE250000}"/>
    <cellStyle name="Normal 10 3 2 2 2 2 3 2" xfId="1873" xr:uid="{00000000-0005-0000-0000-0000DF250000}"/>
    <cellStyle name="Normal 10 3 2 2 2 2 3 3" xfId="1874" xr:uid="{00000000-0005-0000-0000-0000E0250000}"/>
    <cellStyle name="Normal 10 3 2 2 2 2 3 4" xfId="16824" xr:uid="{00000000-0005-0000-0000-0000E1250000}"/>
    <cellStyle name="Normal 10 3 2 2 2 2 4" xfId="1875" xr:uid="{00000000-0005-0000-0000-0000E2250000}"/>
    <cellStyle name="Normal 10 3 2 2 2 2 4 2" xfId="18347" xr:uid="{00000000-0005-0000-0000-0000E3250000}"/>
    <cellStyle name="Normal 10 3 2 2 2 2 5" xfId="1876" xr:uid="{00000000-0005-0000-0000-0000E4250000}"/>
    <cellStyle name="Normal 10 3 2 2 2 2 5 2" xfId="19221" xr:uid="{00000000-0005-0000-0000-0000E5250000}"/>
    <cellStyle name="Normal 10 3 2 2 2 2 6" xfId="1877" xr:uid="{00000000-0005-0000-0000-0000E6250000}"/>
    <cellStyle name="Normal 10 3 2 2 2 2 6 2" xfId="20935" xr:uid="{00000000-0005-0000-0000-0000E7250000}"/>
    <cellStyle name="Normal 10 3 2 2 2 2 7" xfId="13296" xr:uid="{00000000-0005-0000-0000-0000E8250000}"/>
    <cellStyle name="Normal 10 3 2 2 2 2 8" xfId="10650" xr:uid="{00000000-0005-0000-0000-0000E9250000}"/>
    <cellStyle name="Normal 10 3 2 2 2 2 9" xfId="14842" xr:uid="{00000000-0005-0000-0000-0000EA250000}"/>
    <cellStyle name="Normal 10 3 2 2 2 3" xfId="1878" xr:uid="{00000000-0005-0000-0000-0000EB250000}"/>
    <cellStyle name="Normal 10 3 2 2 2 3 2" xfId="1879" xr:uid="{00000000-0005-0000-0000-0000EC250000}"/>
    <cellStyle name="Normal 10 3 2 2 2 3 2 2" xfId="1880" xr:uid="{00000000-0005-0000-0000-0000ED250000}"/>
    <cellStyle name="Normal 10 3 2 2 2 3 2 2 2" xfId="17159" xr:uid="{00000000-0005-0000-0000-0000EE250000}"/>
    <cellStyle name="Normal 10 3 2 2 2 3 2 3" xfId="1881" xr:uid="{00000000-0005-0000-0000-0000EF250000}"/>
    <cellStyle name="Normal 10 3 2 2 2 3 2 3 2" xfId="18682" xr:uid="{00000000-0005-0000-0000-0000F0250000}"/>
    <cellStyle name="Normal 10 3 2 2 2 3 2 4" xfId="1882" xr:uid="{00000000-0005-0000-0000-0000F1250000}"/>
    <cellStyle name="Normal 10 3 2 2 2 3 2 4 2" xfId="19983" xr:uid="{00000000-0005-0000-0000-0000F2250000}"/>
    <cellStyle name="Normal 10 3 2 2 2 3 2 5" xfId="1883" xr:uid="{00000000-0005-0000-0000-0000F3250000}"/>
    <cellStyle name="Normal 10 3 2 2 2 3 2 6" xfId="13631" xr:uid="{00000000-0005-0000-0000-0000F4250000}"/>
    <cellStyle name="Normal 10 3 2 2 2 3 2 7" xfId="11280" xr:uid="{00000000-0005-0000-0000-0000F5250000}"/>
    <cellStyle name="Normal 10 3 2 2 2 3 2 8" xfId="15178" xr:uid="{00000000-0005-0000-0000-0000F6250000}"/>
    <cellStyle name="Normal 10 3 2 2 2 3 3" xfId="1884" xr:uid="{00000000-0005-0000-0000-0000F7250000}"/>
    <cellStyle name="Normal 10 3 2 2 2 3 3 2" xfId="1885" xr:uid="{00000000-0005-0000-0000-0000F8250000}"/>
    <cellStyle name="Normal 10 3 2 2 2 3 3 3" xfId="1886" xr:uid="{00000000-0005-0000-0000-0000F9250000}"/>
    <cellStyle name="Normal 10 3 2 2 2 3 3 4" xfId="16576" xr:uid="{00000000-0005-0000-0000-0000FA250000}"/>
    <cellStyle name="Normal 10 3 2 2 2 3 4" xfId="1887" xr:uid="{00000000-0005-0000-0000-0000FB250000}"/>
    <cellStyle name="Normal 10 3 2 2 2 3 4 2" xfId="18099" xr:uid="{00000000-0005-0000-0000-0000FC250000}"/>
    <cellStyle name="Normal 10 3 2 2 2 3 5" xfId="1888" xr:uid="{00000000-0005-0000-0000-0000FD250000}"/>
    <cellStyle name="Normal 10 3 2 2 2 3 5 2" xfId="19222" xr:uid="{00000000-0005-0000-0000-0000FE250000}"/>
    <cellStyle name="Normal 10 3 2 2 2 3 6" xfId="1889" xr:uid="{00000000-0005-0000-0000-0000FF250000}"/>
    <cellStyle name="Normal 10 3 2 2 2 3 6 2" xfId="20687" xr:uid="{00000000-0005-0000-0000-000000260000}"/>
    <cellStyle name="Normal 10 3 2 2 2 3 7" xfId="13048" xr:uid="{00000000-0005-0000-0000-000001260000}"/>
    <cellStyle name="Normal 10 3 2 2 2 3 8" xfId="10888" xr:uid="{00000000-0005-0000-0000-000002260000}"/>
    <cellStyle name="Normal 10 3 2 2 2 3 9" xfId="14593" xr:uid="{00000000-0005-0000-0000-000003260000}"/>
    <cellStyle name="Normal 10 3 2 2 2 4" xfId="1890" xr:uid="{00000000-0005-0000-0000-000004260000}"/>
    <cellStyle name="Normal 10 3 2 2 2 4 2" xfId="1891" xr:uid="{00000000-0005-0000-0000-000005260000}"/>
    <cellStyle name="Normal 10 3 2 2 2 4 2 2" xfId="16891" xr:uid="{00000000-0005-0000-0000-000006260000}"/>
    <cellStyle name="Normal 10 3 2 2 2 4 3" xfId="1892" xr:uid="{00000000-0005-0000-0000-000007260000}"/>
    <cellStyle name="Normal 10 3 2 2 2 4 3 2" xfId="18414" xr:uid="{00000000-0005-0000-0000-000008260000}"/>
    <cellStyle name="Normal 10 3 2 2 2 4 4" xfId="1893" xr:uid="{00000000-0005-0000-0000-000009260000}"/>
    <cellStyle name="Normal 10 3 2 2 2 4 4 2" xfId="19715" xr:uid="{00000000-0005-0000-0000-00000A260000}"/>
    <cellStyle name="Normal 10 3 2 2 2 4 5" xfId="1894" xr:uid="{00000000-0005-0000-0000-00000B260000}"/>
    <cellStyle name="Normal 10 3 2 2 2 4 6" xfId="13363" xr:uid="{00000000-0005-0000-0000-00000C260000}"/>
    <cellStyle name="Normal 10 3 2 2 2 4 7" xfId="10938" xr:uid="{00000000-0005-0000-0000-00000D260000}"/>
    <cellStyle name="Normal 10 3 2 2 2 4 8" xfId="14910" xr:uid="{00000000-0005-0000-0000-00000E260000}"/>
    <cellStyle name="Normal 10 3 2 2 2 5" xfId="1895" xr:uid="{00000000-0005-0000-0000-00000F260000}"/>
    <cellStyle name="Normal 10 3 2 2 2 5 2" xfId="1896" xr:uid="{00000000-0005-0000-0000-000010260000}"/>
    <cellStyle name="Normal 10 3 2 2 2 5 3" xfId="1897" xr:uid="{00000000-0005-0000-0000-000011260000}"/>
    <cellStyle name="Normal 10 3 2 2 2 5 4" xfId="15847" xr:uid="{00000000-0005-0000-0000-000012260000}"/>
    <cellStyle name="Normal 10 3 2 2 2 6" xfId="1898" xr:uid="{00000000-0005-0000-0000-000013260000}"/>
    <cellStyle name="Normal 10 3 2 2 2 6 2" xfId="15896" xr:uid="{00000000-0005-0000-0000-000014260000}"/>
    <cellStyle name="Normal 10 3 2 2 2 7" xfId="1899" xr:uid="{00000000-0005-0000-0000-000015260000}"/>
    <cellStyle name="Normal 10 3 2 2 2 7 2" xfId="16130" xr:uid="{00000000-0005-0000-0000-000016260000}"/>
    <cellStyle name="Normal 10 3 2 2 2 8" xfId="1900" xr:uid="{00000000-0005-0000-0000-000017260000}"/>
    <cellStyle name="Normal 10 3 2 2 2 8 2" xfId="17653" xr:uid="{00000000-0005-0000-0000-000018260000}"/>
    <cellStyle name="Normal 10 3 2 2 2 9" xfId="1901" xr:uid="{00000000-0005-0000-0000-000019260000}"/>
    <cellStyle name="Normal 10 3 2 2 3" xfId="259" xr:uid="{00000000-0005-0000-0000-00001A260000}"/>
    <cellStyle name="Normal 10 3 2 2 3 2" xfId="1902" xr:uid="{00000000-0005-0000-0000-00001B260000}"/>
    <cellStyle name="Normal 10 3 2 2 3 2 2" xfId="1903" xr:uid="{00000000-0005-0000-0000-00001C260000}"/>
    <cellStyle name="Normal 10 3 2 2 3 2 2 2" xfId="17160" xr:uid="{00000000-0005-0000-0000-00001D260000}"/>
    <cellStyle name="Normal 10 3 2 2 3 2 3" xfId="1904" xr:uid="{00000000-0005-0000-0000-00001E260000}"/>
    <cellStyle name="Normal 10 3 2 2 3 2 3 2" xfId="18683" xr:uid="{00000000-0005-0000-0000-00001F260000}"/>
    <cellStyle name="Normal 10 3 2 2 3 2 4" xfId="1905" xr:uid="{00000000-0005-0000-0000-000020260000}"/>
    <cellStyle name="Normal 10 3 2 2 3 2 4 2" xfId="19984" xr:uid="{00000000-0005-0000-0000-000021260000}"/>
    <cellStyle name="Normal 10 3 2 2 3 2 5" xfId="1906" xr:uid="{00000000-0005-0000-0000-000022260000}"/>
    <cellStyle name="Normal 10 3 2 2 3 2 6" xfId="13632" xr:uid="{00000000-0005-0000-0000-000023260000}"/>
    <cellStyle name="Normal 10 3 2 2 3 2 7" xfId="11281" xr:uid="{00000000-0005-0000-0000-000024260000}"/>
    <cellStyle name="Normal 10 3 2 2 3 2 8" xfId="15179" xr:uid="{00000000-0005-0000-0000-000025260000}"/>
    <cellStyle name="Normal 10 3 2 2 3 3" xfId="1907" xr:uid="{00000000-0005-0000-0000-000026260000}"/>
    <cellStyle name="Normal 10 3 2 2 3 3 2" xfId="1908" xr:uid="{00000000-0005-0000-0000-000027260000}"/>
    <cellStyle name="Normal 10 3 2 2 3 3 3" xfId="1909" xr:uid="{00000000-0005-0000-0000-000028260000}"/>
    <cellStyle name="Normal 10 3 2 2 3 3 4" xfId="16700" xr:uid="{00000000-0005-0000-0000-000029260000}"/>
    <cellStyle name="Normal 10 3 2 2 3 4" xfId="1910" xr:uid="{00000000-0005-0000-0000-00002A260000}"/>
    <cellStyle name="Normal 10 3 2 2 3 4 2" xfId="18223" xr:uid="{00000000-0005-0000-0000-00002B260000}"/>
    <cellStyle name="Normal 10 3 2 2 3 5" xfId="1911" xr:uid="{00000000-0005-0000-0000-00002C260000}"/>
    <cellStyle name="Normal 10 3 2 2 3 5 2" xfId="19223" xr:uid="{00000000-0005-0000-0000-00002D260000}"/>
    <cellStyle name="Normal 10 3 2 2 3 6" xfId="1912" xr:uid="{00000000-0005-0000-0000-00002E260000}"/>
    <cellStyle name="Normal 10 3 2 2 3 6 2" xfId="20811" xr:uid="{00000000-0005-0000-0000-00002F260000}"/>
    <cellStyle name="Normal 10 3 2 2 3 7" xfId="13172" xr:uid="{00000000-0005-0000-0000-000030260000}"/>
    <cellStyle name="Normal 10 3 2 2 3 8" xfId="10531" xr:uid="{00000000-0005-0000-0000-000031260000}"/>
    <cellStyle name="Normal 10 3 2 2 3 9" xfId="14718" xr:uid="{00000000-0005-0000-0000-000032260000}"/>
    <cellStyle name="Normal 10 3 2 2 4" xfId="1913" xr:uid="{00000000-0005-0000-0000-000033260000}"/>
    <cellStyle name="Normal 10 3 2 2 4 2" xfId="1914" xr:uid="{00000000-0005-0000-0000-000034260000}"/>
    <cellStyle name="Normal 10 3 2 2 4 2 2" xfId="1915" xr:uid="{00000000-0005-0000-0000-000035260000}"/>
    <cellStyle name="Normal 10 3 2 2 4 2 2 2" xfId="17161" xr:uid="{00000000-0005-0000-0000-000036260000}"/>
    <cellStyle name="Normal 10 3 2 2 4 2 3" xfId="1916" xr:uid="{00000000-0005-0000-0000-000037260000}"/>
    <cellStyle name="Normal 10 3 2 2 4 2 3 2" xfId="18684" xr:uid="{00000000-0005-0000-0000-000038260000}"/>
    <cellStyle name="Normal 10 3 2 2 4 2 4" xfId="1917" xr:uid="{00000000-0005-0000-0000-000039260000}"/>
    <cellStyle name="Normal 10 3 2 2 4 2 4 2" xfId="19985" xr:uid="{00000000-0005-0000-0000-00003A260000}"/>
    <cellStyle name="Normal 10 3 2 2 4 2 5" xfId="1918" xr:uid="{00000000-0005-0000-0000-00003B260000}"/>
    <cellStyle name="Normal 10 3 2 2 4 2 6" xfId="13633" xr:uid="{00000000-0005-0000-0000-00003C260000}"/>
    <cellStyle name="Normal 10 3 2 2 4 2 7" xfId="11282" xr:uid="{00000000-0005-0000-0000-00003D260000}"/>
    <cellStyle name="Normal 10 3 2 2 4 2 8" xfId="15180" xr:uid="{00000000-0005-0000-0000-00003E260000}"/>
    <cellStyle name="Normal 10 3 2 2 4 3" xfId="1919" xr:uid="{00000000-0005-0000-0000-00003F260000}"/>
    <cellStyle name="Normal 10 3 2 2 4 3 2" xfId="1920" xr:uid="{00000000-0005-0000-0000-000040260000}"/>
    <cellStyle name="Normal 10 3 2 2 4 3 3" xfId="1921" xr:uid="{00000000-0005-0000-0000-000041260000}"/>
    <cellStyle name="Normal 10 3 2 2 4 3 4" xfId="16357" xr:uid="{00000000-0005-0000-0000-000042260000}"/>
    <cellStyle name="Normal 10 3 2 2 4 4" xfId="1922" xr:uid="{00000000-0005-0000-0000-000043260000}"/>
    <cellStyle name="Normal 10 3 2 2 4 4 2" xfId="17880" xr:uid="{00000000-0005-0000-0000-000044260000}"/>
    <cellStyle name="Normal 10 3 2 2 4 5" xfId="1923" xr:uid="{00000000-0005-0000-0000-000045260000}"/>
    <cellStyle name="Normal 10 3 2 2 4 5 2" xfId="19224" xr:uid="{00000000-0005-0000-0000-000046260000}"/>
    <cellStyle name="Normal 10 3 2 2 4 6" xfId="1924" xr:uid="{00000000-0005-0000-0000-000047260000}"/>
    <cellStyle name="Normal 10 3 2 2 4 6 2" xfId="20468" xr:uid="{00000000-0005-0000-0000-000048260000}"/>
    <cellStyle name="Normal 10 3 2 2 4 7" xfId="12829" xr:uid="{00000000-0005-0000-0000-000049260000}"/>
    <cellStyle name="Normal 10 3 2 2 4 8" xfId="10769" xr:uid="{00000000-0005-0000-0000-00004A260000}"/>
    <cellStyle name="Normal 10 3 2 2 4 9" xfId="14366" xr:uid="{00000000-0005-0000-0000-00004B260000}"/>
    <cellStyle name="Normal 10 3 2 2 5" xfId="1925" xr:uid="{00000000-0005-0000-0000-00004C260000}"/>
    <cellStyle name="Normal 10 3 2 2 5 2" xfId="1926" xr:uid="{00000000-0005-0000-0000-00004D260000}"/>
    <cellStyle name="Normal 10 3 2 2 5 2 2" xfId="16890" xr:uid="{00000000-0005-0000-0000-00004E260000}"/>
    <cellStyle name="Normal 10 3 2 2 5 3" xfId="1927" xr:uid="{00000000-0005-0000-0000-00004F260000}"/>
    <cellStyle name="Normal 10 3 2 2 5 3 2" xfId="18413" xr:uid="{00000000-0005-0000-0000-000050260000}"/>
    <cellStyle name="Normal 10 3 2 2 5 4" xfId="1928" xr:uid="{00000000-0005-0000-0000-000051260000}"/>
    <cellStyle name="Normal 10 3 2 2 5 4 2" xfId="19714" xr:uid="{00000000-0005-0000-0000-000052260000}"/>
    <cellStyle name="Normal 10 3 2 2 5 5" xfId="1929" xr:uid="{00000000-0005-0000-0000-000053260000}"/>
    <cellStyle name="Normal 10 3 2 2 5 6" xfId="13362" xr:uid="{00000000-0005-0000-0000-000054260000}"/>
    <cellStyle name="Normal 10 3 2 2 5 7" xfId="10937" xr:uid="{00000000-0005-0000-0000-000055260000}"/>
    <cellStyle name="Normal 10 3 2 2 5 8" xfId="14909" xr:uid="{00000000-0005-0000-0000-000056260000}"/>
    <cellStyle name="Normal 10 3 2 2 6" xfId="1930" xr:uid="{00000000-0005-0000-0000-000057260000}"/>
    <cellStyle name="Normal 10 3 2 2 6 2" xfId="1931" xr:uid="{00000000-0005-0000-0000-000058260000}"/>
    <cellStyle name="Normal 10 3 2 2 6 3" xfId="1932" xr:uid="{00000000-0005-0000-0000-000059260000}"/>
    <cellStyle name="Normal 10 3 2 2 6 4" xfId="15735" xr:uid="{00000000-0005-0000-0000-00005A260000}"/>
    <cellStyle name="Normal 10 3 2 2 7" xfId="1933" xr:uid="{00000000-0005-0000-0000-00005B260000}"/>
    <cellStyle name="Normal 10 3 2 2 7 2" xfId="15895" xr:uid="{00000000-0005-0000-0000-00005C260000}"/>
    <cellStyle name="Normal 10 3 2 2 8" xfId="1934" xr:uid="{00000000-0005-0000-0000-00005D260000}"/>
    <cellStyle name="Normal 10 3 2 2 8 2" xfId="16129" xr:uid="{00000000-0005-0000-0000-00005E260000}"/>
    <cellStyle name="Normal 10 3 2 2 9" xfId="1935" xr:uid="{00000000-0005-0000-0000-00005F260000}"/>
    <cellStyle name="Normal 10 3 2 2 9 2" xfId="17652" xr:uid="{00000000-0005-0000-0000-000060260000}"/>
    <cellStyle name="Normal 10 3 2 3" xfId="260" xr:uid="{00000000-0005-0000-0000-000061260000}"/>
    <cellStyle name="Normal 10 3 2 3 10" xfId="1936" xr:uid="{00000000-0005-0000-0000-000062260000}"/>
    <cellStyle name="Normal 10 3 2 3 11" xfId="12604" xr:uid="{00000000-0005-0000-0000-000063260000}"/>
    <cellStyle name="Normal 10 3 2 3 12" xfId="10226" xr:uid="{00000000-0005-0000-0000-000064260000}"/>
    <cellStyle name="Normal 10 3 2 3 13" xfId="14140" xr:uid="{00000000-0005-0000-0000-000065260000}"/>
    <cellStyle name="Normal 10 3 2 3 2" xfId="261" xr:uid="{00000000-0005-0000-0000-000066260000}"/>
    <cellStyle name="Normal 10 3 2 3 2 2" xfId="1937" xr:uid="{00000000-0005-0000-0000-000067260000}"/>
    <cellStyle name="Normal 10 3 2 3 2 2 2" xfId="1938" xr:uid="{00000000-0005-0000-0000-000068260000}"/>
    <cellStyle name="Normal 10 3 2 3 2 2 2 2" xfId="17162" xr:uid="{00000000-0005-0000-0000-000069260000}"/>
    <cellStyle name="Normal 10 3 2 3 2 2 3" xfId="1939" xr:uid="{00000000-0005-0000-0000-00006A260000}"/>
    <cellStyle name="Normal 10 3 2 3 2 2 3 2" xfId="18685" xr:uid="{00000000-0005-0000-0000-00006B260000}"/>
    <cellStyle name="Normal 10 3 2 3 2 2 4" xfId="1940" xr:uid="{00000000-0005-0000-0000-00006C260000}"/>
    <cellStyle name="Normal 10 3 2 3 2 2 4 2" xfId="19986" xr:uid="{00000000-0005-0000-0000-00006D260000}"/>
    <cellStyle name="Normal 10 3 2 3 2 2 5" xfId="1941" xr:uid="{00000000-0005-0000-0000-00006E260000}"/>
    <cellStyle name="Normal 10 3 2 3 2 2 6" xfId="13634" xr:uid="{00000000-0005-0000-0000-00006F260000}"/>
    <cellStyle name="Normal 10 3 2 3 2 2 7" xfId="11283" xr:uid="{00000000-0005-0000-0000-000070260000}"/>
    <cellStyle name="Normal 10 3 2 3 2 2 8" xfId="15181" xr:uid="{00000000-0005-0000-0000-000071260000}"/>
    <cellStyle name="Normal 10 3 2 3 2 3" xfId="1942" xr:uid="{00000000-0005-0000-0000-000072260000}"/>
    <cellStyle name="Normal 10 3 2 3 2 3 2" xfId="1943" xr:uid="{00000000-0005-0000-0000-000073260000}"/>
    <cellStyle name="Normal 10 3 2 3 2 3 3" xfId="1944" xr:uid="{00000000-0005-0000-0000-000074260000}"/>
    <cellStyle name="Normal 10 3 2 3 2 3 4" xfId="16737" xr:uid="{00000000-0005-0000-0000-000075260000}"/>
    <cellStyle name="Normal 10 3 2 3 2 4" xfId="1945" xr:uid="{00000000-0005-0000-0000-000076260000}"/>
    <cellStyle name="Normal 10 3 2 3 2 4 2" xfId="18260" xr:uid="{00000000-0005-0000-0000-000077260000}"/>
    <cellStyle name="Normal 10 3 2 3 2 5" xfId="1946" xr:uid="{00000000-0005-0000-0000-000078260000}"/>
    <cellStyle name="Normal 10 3 2 3 2 5 2" xfId="19225" xr:uid="{00000000-0005-0000-0000-000079260000}"/>
    <cellStyle name="Normal 10 3 2 3 2 6" xfId="1947" xr:uid="{00000000-0005-0000-0000-00007A260000}"/>
    <cellStyle name="Normal 10 3 2 3 2 6 2" xfId="20848" xr:uid="{00000000-0005-0000-0000-00007B260000}"/>
    <cellStyle name="Normal 10 3 2 3 2 7" xfId="13209" xr:uid="{00000000-0005-0000-0000-00007C260000}"/>
    <cellStyle name="Normal 10 3 2 3 2 8" xfId="10563" xr:uid="{00000000-0005-0000-0000-00007D260000}"/>
    <cellStyle name="Normal 10 3 2 3 2 9" xfId="14755" xr:uid="{00000000-0005-0000-0000-00007E260000}"/>
    <cellStyle name="Normal 10 3 2 3 3" xfId="262" xr:uid="{00000000-0005-0000-0000-00007F260000}"/>
    <cellStyle name="Normal 10 3 2 3 3 2" xfId="1948" xr:uid="{00000000-0005-0000-0000-000080260000}"/>
    <cellStyle name="Normal 10 3 2 3 3 2 2" xfId="1949" xr:uid="{00000000-0005-0000-0000-000081260000}"/>
    <cellStyle name="Normal 10 3 2 3 3 2 2 2" xfId="17163" xr:uid="{00000000-0005-0000-0000-000082260000}"/>
    <cellStyle name="Normal 10 3 2 3 3 2 3" xfId="1950" xr:uid="{00000000-0005-0000-0000-000083260000}"/>
    <cellStyle name="Normal 10 3 2 3 3 2 3 2" xfId="18686" xr:uid="{00000000-0005-0000-0000-000084260000}"/>
    <cellStyle name="Normal 10 3 2 3 3 2 4" xfId="1951" xr:uid="{00000000-0005-0000-0000-000085260000}"/>
    <cellStyle name="Normal 10 3 2 3 3 2 4 2" xfId="19987" xr:uid="{00000000-0005-0000-0000-000086260000}"/>
    <cellStyle name="Normal 10 3 2 3 3 2 5" xfId="1952" xr:uid="{00000000-0005-0000-0000-000087260000}"/>
    <cellStyle name="Normal 10 3 2 3 3 2 6" xfId="13635" xr:uid="{00000000-0005-0000-0000-000088260000}"/>
    <cellStyle name="Normal 10 3 2 3 3 2 7" xfId="11284" xr:uid="{00000000-0005-0000-0000-000089260000}"/>
    <cellStyle name="Normal 10 3 2 3 3 2 8" xfId="15182" xr:uid="{00000000-0005-0000-0000-00008A260000}"/>
    <cellStyle name="Normal 10 3 2 3 3 3" xfId="1953" xr:uid="{00000000-0005-0000-0000-00008B260000}"/>
    <cellStyle name="Normal 10 3 2 3 3 3 2" xfId="1954" xr:uid="{00000000-0005-0000-0000-00008C260000}"/>
    <cellStyle name="Normal 10 3 2 3 3 3 3" xfId="1955" xr:uid="{00000000-0005-0000-0000-00008D260000}"/>
    <cellStyle name="Normal 10 3 2 3 3 3 4" xfId="16489" xr:uid="{00000000-0005-0000-0000-00008E260000}"/>
    <cellStyle name="Normal 10 3 2 3 3 4" xfId="1956" xr:uid="{00000000-0005-0000-0000-00008F260000}"/>
    <cellStyle name="Normal 10 3 2 3 3 4 2" xfId="18012" xr:uid="{00000000-0005-0000-0000-000090260000}"/>
    <cellStyle name="Normal 10 3 2 3 3 5" xfId="1957" xr:uid="{00000000-0005-0000-0000-000091260000}"/>
    <cellStyle name="Normal 10 3 2 3 3 5 2" xfId="19226" xr:uid="{00000000-0005-0000-0000-000092260000}"/>
    <cellStyle name="Normal 10 3 2 3 3 6" xfId="1958" xr:uid="{00000000-0005-0000-0000-000093260000}"/>
    <cellStyle name="Normal 10 3 2 3 3 6 2" xfId="20600" xr:uid="{00000000-0005-0000-0000-000094260000}"/>
    <cellStyle name="Normal 10 3 2 3 3 7" xfId="12961" xr:uid="{00000000-0005-0000-0000-000095260000}"/>
    <cellStyle name="Normal 10 3 2 3 3 8" xfId="10801" xr:uid="{00000000-0005-0000-0000-000096260000}"/>
    <cellStyle name="Normal 10 3 2 3 3 9" xfId="14506" xr:uid="{00000000-0005-0000-0000-000097260000}"/>
    <cellStyle name="Normal 10 3 2 3 4" xfId="1959" xr:uid="{00000000-0005-0000-0000-000098260000}"/>
    <cellStyle name="Normal 10 3 2 3 4 2" xfId="1960" xr:uid="{00000000-0005-0000-0000-000099260000}"/>
    <cellStyle name="Normal 10 3 2 3 4 3" xfId="10939" xr:uid="{00000000-0005-0000-0000-00009A260000}"/>
    <cellStyle name="Normal 10 3 2 3 5" xfId="1961" xr:uid="{00000000-0005-0000-0000-00009B260000}"/>
    <cellStyle name="Normal 10 3 2 3 5 2" xfId="1962" xr:uid="{00000000-0005-0000-0000-00009C260000}"/>
    <cellStyle name="Normal 10 3 2 3 5 2 2" xfId="16892" xr:uid="{00000000-0005-0000-0000-00009D260000}"/>
    <cellStyle name="Normal 10 3 2 3 5 3" xfId="1963" xr:uid="{00000000-0005-0000-0000-00009E260000}"/>
    <cellStyle name="Normal 10 3 2 3 5 3 2" xfId="18415" xr:uid="{00000000-0005-0000-0000-00009F260000}"/>
    <cellStyle name="Normal 10 3 2 3 5 4" xfId="1964" xr:uid="{00000000-0005-0000-0000-0000A0260000}"/>
    <cellStyle name="Normal 10 3 2 3 5 4 2" xfId="19716" xr:uid="{00000000-0005-0000-0000-0000A1260000}"/>
    <cellStyle name="Normal 10 3 2 3 5 5" xfId="1965" xr:uid="{00000000-0005-0000-0000-0000A2260000}"/>
    <cellStyle name="Normal 10 3 2 3 5 6" xfId="13364" xr:uid="{00000000-0005-0000-0000-0000A3260000}"/>
    <cellStyle name="Normal 10 3 2 3 5 7" xfId="11176" xr:uid="{00000000-0005-0000-0000-0000A4260000}"/>
    <cellStyle name="Normal 10 3 2 3 5 8" xfId="14911" xr:uid="{00000000-0005-0000-0000-0000A5260000}"/>
    <cellStyle name="Normal 10 3 2 3 6" xfId="1966" xr:uid="{00000000-0005-0000-0000-0000A6260000}"/>
    <cellStyle name="Normal 10 3 2 3 6 2" xfId="1967" xr:uid="{00000000-0005-0000-0000-0000A7260000}"/>
    <cellStyle name="Normal 10 3 2 3 6 3" xfId="1968" xr:uid="{00000000-0005-0000-0000-0000A8260000}"/>
    <cellStyle name="Normal 10 3 2 3 6 4" xfId="15897" xr:uid="{00000000-0005-0000-0000-0000A9260000}"/>
    <cellStyle name="Normal 10 3 2 3 7" xfId="1969" xr:uid="{00000000-0005-0000-0000-0000AA260000}"/>
    <cellStyle name="Normal 10 3 2 3 7 2" xfId="16131" xr:uid="{00000000-0005-0000-0000-0000AB260000}"/>
    <cellStyle name="Normal 10 3 2 3 8" xfId="1970" xr:uid="{00000000-0005-0000-0000-0000AC260000}"/>
    <cellStyle name="Normal 10 3 2 3 8 2" xfId="17654" xr:uid="{00000000-0005-0000-0000-0000AD260000}"/>
    <cellStyle name="Normal 10 3 2 3 9" xfId="1971" xr:uid="{00000000-0005-0000-0000-0000AE260000}"/>
    <cellStyle name="Normal 10 3 2 3 9 2" xfId="19151" xr:uid="{00000000-0005-0000-0000-0000AF260000}"/>
    <cellStyle name="Normal 10 3 2 4" xfId="263" xr:uid="{00000000-0005-0000-0000-0000B0260000}"/>
    <cellStyle name="Normal 10 3 2 4 2" xfId="1972" xr:uid="{00000000-0005-0000-0000-0000B1260000}"/>
    <cellStyle name="Normal 10 3 2 4 2 2" xfId="1973" xr:uid="{00000000-0005-0000-0000-0000B2260000}"/>
    <cellStyle name="Normal 10 3 2 4 2 2 2" xfId="17164" xr:uid="{00000000-0005-0000-0000-0000B3260000}"/>
    <cellStyle name="Normal 10 3 2 4 2 3" xfId="1974" xr:uid="{00000000-0005-0000-0000-0000B4260000}"/>
    <cellStyle name="Normal 10 3 2 4 2 3 2" xfId="18687" xr:uid="{00000000-0005-0000-0000-0000B5260000}"/>
    <cellStyle name="Normal 10 3 2 4 2 4" xfId="1975" xr:uid="{00000000-0005-0000-0000-0000B6260000}"/>
    <cellStyle name="Normal 10 3 2 4 2 4 2" xfId="19988" xr:uid="{00000000-0005-0000-0000-0000B7260000}"/>
    <cellStyle name="Normal 10 3 2 4 2 5" xfId="1976" xr:uid="{00000000-0005-0000-0000-0000B8260000}"/>
    <cellStyle name="Normal 10 3 2 4 2 6" xfId="13636" xr:uid="{00000000-0005-0000-0000-0000B9260000}"/>
    <cellStyle name="Normal 10 3 2 4 2 7" xfId="11285" xr:uid="{00000000-0005-0000-0000-0000BA260000}"/>
    <cellStyle name="Normal 10 3 2 4 2 8" xfId="15183" xr:uid="{00000000-0005-0000-0000-0000BB260000}"/>
    <cellStyle name="Normal 10 3 2 4 3" xfId="1977" xr:uid="{00000000-0005-0000-0000-0000BC260000}"/>
    <cellStyle name="Normal 10 3 2 4 3 2" xfId="1978" xr:uid="{00000000-0005-0000-0000-0000BD260000}"/>
    <cellStyle name="Normal 10 3 2 4 3 3" xfId="1979" xr:uid="{00000000-0005-0000-0000-0000BE260000}"/>
    <cellStyle name="Normal 10 3 2 4 3 4" xfId="16613" xr:uid="{00000000-0005-0000-0000-0000BF260000}"/>
    <cellStyle name="Normal 10 3 2 4 4" xfId="1980" xr:uid="{00000000-0005-0000-0000-0000C0260000}"/>
    <cellStyle name="Normal 10 3 2 4 4 2" xfId="18136" xr:uid="{00000000-0005-0000-0000-0000C1260000}"/>
    <cellStyle name="Normal 10 3 2 4 5" xfId="1981" xr:uid="{00000000-0005-0000-0000-0000C2260000}"/>
    <cellStyle name="Normal 10 3 2 4 5 2" xfId="19227" xr:uid="{00000000-0005-0000-0000-0000C3260000}"/>
    <cellStyle name="Normal 10 3 2 4 6" xfId="1982" xr:uid="{00000000-0005-0000-0000-0000C4260000}"/>
    <cellStyle name="Normal 10 3 2 4 6 2" xfId="20724" xr:uid="{00000000-0005-0000-0000-0000C5260000}"/>
    <cellStyle name="Normal 10 3 2 4 7" xfId="13085" xr:uid="{00000000-0005-0000-0000-0000C6260000}"/>
    <cellStyle name="Normal 10 3 2 4 8" xfId="10444" xr:uid="{00000000-0005-0000-0000-0000C7260000}"/>
    <cellStyle name="Normal 10 3 2 4 9" xfId="14631" xr:uid="{00000000-0005-0000-0000-0000C8260000}"/>
    <cellStyle name="Normal 10 3 2 5" xfId="264" xr:uid="{00000000-0005-0000-0000-0000C9260000}"/>
    <cellStyle name="Normal 10 3 2 5 2" xfId="1983" xr:uid="{00000000-0005-0000-0000-0000CA260000}"/>
    <cellStyle name="Normal 10 3 2 5 2 2" xfId="1984" xr:uid="{00000000-0005-0000-0000-0000CB260000}"/>
    <cellStyle name="Normal 10 3 2 5 2 2 2" xfId="17165" xr:uid="{00000000-0005-0000-0000-0000CC260000}"/>
    <cellStyle name="Normal 10 3 2 5 2 3" xfId="1985" xr:uid="{00000000-0005-0000-0000-0000CD260000}"/>
    <cellStyle name="Normal 10 3 2 5 2 3 2" xfId="18688" xr:uid="{00000000-0005-0000-0000-0000CE260000}"/>
    <cellStyle name="Normal 10 3 2 5 2 4" xfId="1986" xr:uid="{00000000-0005-0000-0000-0000CF260000}"/>
    <cellStyle name="Normal 10 3 2 5 2 4 2" xfId="19989" xr:uid="{00000000-0005-0000-0000-0000D0260000}"/>
    <cellStyle name="Normal 10 3 2 5 2 5" xfId="1987" xr:uid="{00000000-0005-0000-0000-0000D1260000}"/>
    <cellStyle name="Normal 10 3 2 5 2 6" xfId="13637" xr:uid="{00000000-0005-0000-0000-0000D2260000}"/>
    <cellStyle name="Normal 10 3 2 5 2 7" xfId="11286" xr:uid="{00000000-0005-0000-0000-0000D3260000}"/>
    <cellStyle name="Normal 10 3 2 5 2 8" xfId="15184" xr:uid="{00000000-0005-0000-0000-0000D4260000}"/>
    <cellStyle name="Normal 10 3 2 5 3" xfId="1988" xr:uid="{00000000-0005-0000-0000-0000D5260000}"/>
    <cellStyle name="Normal 10 3 2 5 3 2" xfId="1989" xr:uid="{00000000-0005-0000-0000-0000D6260000}"/>
    <cellStyle name="Normal 10 3 2 5 3 3" xfId="1990" xr:uid="{00000000-0005-0000-0000-0000D7260000}"/>
    <cellStyle name="Normal 10 3 2 5 3 4" xfId="16852" xr:uid="{00000000-0005-0000-0000-0000D8260000}"/>
    <cellStyle name="Normal 10 3 2 5 4" xfId="1991" xr:uid="{00000000-0005-0000-0000-0000D9260000}"/>
    <cellStyle name="Normal 10 3 2 5 4 2" xfId="18375" xr:uid="{00000000-0005-0000-0000-0000DA260000}"/>
    <cellStyle name="Normal 10 3 2 5 5" xfId="1992" xr:uid="{00000000-0005-0000-0000-0000DB260000}"/>
    <cellStyle name="Normal 10 3 2 5 5 2" xfId="19228" xr:uid="{00000000-0005-0000-0000-0000DC260000}"/>
    <cellStyle name="Normal 10 3 2 5 6" xfId="1993" xr:uid="{00000000-0005-0000-0000-0000DD260000}"/>
    <cellStyle name="Normal 10 3 2 5 6 2" xfId="20963" xr:uid="{00000000-0005-0000-0000-0000DE260000}"/>
    <cellStyle name="Normal 10 3 2 5 7" xfId="13324" xr:uid="{00000000-0005-0000-0000-0000DF260000}"/>
    <cellStyle name="Normal 10 3 2 5 8" xfId="10682" xr:uid="{00000000-0005-0000-0000-0000E0260000}"/>
    <cellStyle name="Normal 10 3 2 5 9" xfId="14870" xr:uid="{00000000-0005-0000-0000-0000E1260000}"/>
    <cellStyle name="Normal 10 3 2 6" xfId="1994" xr:uid="{00000000-0005-0000-0000-0000E2260000}"/>
    <cellStyle name="Normal 10 3 2 6 2" xfId="1995" xr:uid="{00000000-0005-0000-0000-0000E3260000}"/>
    <cellStyle name="Normal 10 3 2 6 2 2" xfId="1996" xr:uid="{00000000-0005-0000-0000-0000E4260000}"/>
    <cellStyle name="Normal 10 3 2 6 2 2 2" xfId="17166" xr:uid="{00000000-0005-0000-0000-0000E5260000}"/>
    <cellStyle name="Normal 10 3 2 6 2 3" xfId="1997" xr:uid="{00000000-0005-0000-0000-0000E6260000}"/>
    <cellStyle name="Normal 10 3 2 6 2 3 2" xfId="18689" xr:uid="{00000000-0005-0000-0000-0000E7260000}"/>
    <cellStyle name="Normal 10 3 2 6 2 4" xfId="1998" xr:uid="{00000000-0005-0000-0000-0000E8260000}"/>
    <cellStyle name="Normal 10 3 2 6 2 4 2" xfId="19990" xr:uid="{00000000-0005-0000-0000-0000E9260000}"/>
    <cellStyle name="Normal 10 3 2 6 2 5" xfId="1999" xr:uid="{00000000-0005-0000-0000-0000EA260000}"/>
    <cellStyle name="Normal 10 3 2 6 2 6" xfId="13638" xr:uid="{00000000-0005-0000-0000-0000EB260000}"/>
    <cellStyle name="Normal 10 3 2 6 2 7" xfId="11287" xr:uid="{00000000-0005-0000-0000-0000EC260000}"/>
    <cellStyle name="Normal 10 3 2 6 2 8" xfId="15185" xr:uid="{00000000-0005-0000-0000-0000ED260000}"/>
    <cellStyle name="Normal 10 3 2 6 3" xfId="2000" xr:uid="{00000000-0005-0000-0000-0000EE260000}"/>
    <cellStyle name="Normal 10 3 2 6 3 2" xfId="2001" xr:uid="{00000000-0005-0000-0000-0000EF260000}"/>
    <cellStyle name="Normal 10 3 2 6 3 3" xfId="2002" xr:uid="{00000000-0005-0000-0000-0000F0260000}"/>
    <cellStyle name="Normal 10 3 2 6 3 4" xfId="16356" xr:uid="{00000000-0005-0000-0000-0000F1260000}"/>
    <cellStyle name="Normal 10 3 2 6 4" xfId="2003" xr:uid="{00000000-0005-0000-0000-0000F2260000}"/>
    <cellStyle name="Normal 10 3 2 6 4 2" xfId="17879" xr:uid="{00000000-0005-0000-0000-0000F3260000}"/>
    <cellStyle name="Normal 10 3 2 6 5" xfId="2004" xr:uid="{00000000-0005-0000-0000-0000F4260000}"/>
    <cellStyle name="Normal 10 3 2 6 5 2" xfId="19229" xr:uid="{00000000-0005-0000-0000-0000F5260000}"/>
    <cellStyle name="Normal 10 3 2 6 6" xfId="2005" xr:uid="{00000000-0005-0000-0000-0000F6260000}"/>
    <cellStyle name="Normal 10 3 2 6 6 2" xfId="20467" xr:uid="{00000000-0005-0000-0000-0000F7260000}"/>
    <cellStyle name="Normal 10 3 2 6 7" xfId="12828" xr:uid="{00000000-0005-0000-0000-0000F8260000}"/>
    <cellStyle name="Normal 10 3 2 6 8" xfId="10936" xr:uid="{00000000-0005-0000-0000-0000F9260000}"/>
    <cellStyle name="Normal 10 3 2 6 9" xfId="14365" xr:uid="{00000000-0005-0000-0000-0000FA260000}"/>
    <cellStyle name="Normal 10 3 2 7" xfId="2006" xr:uid="{00000000-0005-0000-0000-0000FB260000}"/>
    <cellStyle name="Normal 10 3 2 7 2" xfId="2007" xr:uid="{00000000-0005-0000-0000-0000FC260000}"/>
    <cellStyle name="Normal 10 3 2 7 2 2" xfId="16889" xr:uid="{00000000-0005-0000-0000-0000FD260000}"/>
    <cellStyle name="Normal 10 3 2 7 3" xfId="2008" xr:uid="{00000000-0005-0000-0000-0000FE260000}"/>
    <cellStyle name="Normal 10 3 2 7 3 2" xfId="18412" xr:uid="{00000000-0005-0000-0000-0000FF260000}"/>
    <cellStyle name="Normal 10 3 2 7 4" xfId="2009" xr:uid="{00000000-0005-0000-0000-000000270000}"/>
    <cellStyle name="Normal 10 3 2 7 4 2" xfId="19713" xr:uid="{00000000-0005-0000-0000-000001270000}"/>
    <cellStyle name="Normal 10 3 2 7 5" xfId="2010" xr:uid="{00000000-0005-0000-0000-000002270000}"/>
    <cellStyle name="Normal 10 3 2 7 6" xfId="13361" xr:uid="{00000000-0005-0000-0000-000003270000}"/>
    <cellStyle name="Normal 10 3 2 7 7" xfId="11156" xr:uid="{00000000-0005-0000-0000-000004270000}"/>
    <cellStyle name="Normal 10 3 2 7 8" xfId="14908" xr:uid="{00000000-0005-0000-0000-000005270000}"/>
    <cellStyle name="Normal 10 3 2 8" xfId="2011" xr:uid="{00000000-0005-0000-0000-000006270000}"/>
    <cellStyle name="Normal 10 3 2 8 2" xfId="2012" xr:uid="{00000000-0005-0000-0000-000007270000}"/>
    <cellStyle name="Normal 10 3 2 8 3" xfId="2013" xr:uid="{00000000-0005-0000-0000-000008270000}"/>
    <cellStyle name="Normal 10 3 2 8 4" xfId="15894" xr:uid="{00000000-0005-0000-0000-000009270000}"/>
    <cellStyle name="Normal 10 3 2 9" xfId="2014" xr:uid="{00000000-0005-0000-0000-00000A270000}"/>
    <cellStyle name="Normal 10 3 2 9 2" xfId="16128" xr:uid="{00000000-0005-0000-0000-00000B270000}"/>
    <cellStyle name="Normal 10 3 3" xfId="265" xr:uid="{00000000-0005-0000-0000-00000C270000}"/>
    <cellStyle name="Normal 10 3 3 10" xfId="2015" xr:uid="{00000000-0005-0000-0000-00000D270000}"/>
    <cellStyle name="Normal 10 3 3 11" xfId="2016" xr:uid="{00000000-0005-0000-0000-00000E270000}"/>
    <cellStyle name="Normal 10 3 3 12" xfId="12605" xr:uid="{00000000-0005-0000-0000-00000F270000}"/>
    <cellStyle name="Normal 10 3 3 13" xfId="10227" xr:uid="{00000000-0005-0000-0000-000010270000}"/>
    <cellStyle name="Normal 10 3 3 14" xfId="14141" xr:uid="{00000000-0005-0000-0000-000011270000}"/>
    <cellStyle name="Normal 10 3 3 2" xfId="266" xr:uid="{00000000-0005-0000-0000-000012270000}"/>
    <cellStyle name="Normal 10 3 3 2 10" xfId="2017" xr:uid="{00000000-0005-0000-0000-000013270000}"/>
    <cellStyle name="Normal 10 3 3 2 11" xfId="12606" xr:uid="{00000000-0005-0000-0000-000014270000}"/>
    <cellStyle name="Normal 10 3 3 2 12" xfId="10228" xr:uid="{00000000-0005-0000-0000-000015270000}"/>
    <cellStyle name="Normal 10 3 3 2 13" xfId="14142" xr:uid="{00000000-0005-0000-0000-000016270000}"/>
    <cellStyle name="Normal 10 3 3 2 2" xfId="267" xr:uid="{00000000-0005-0000-0000-000017270000}"/>
    <cellStyle name="Normal 10 3 3 2 2 2" xfId="2018" xr:uid="{00000000-0005-0000-0000-000018270000}"/>
    <cellStyle name="Normal 10 3 3 2 2 2 2" xfId="2019" xr:uid="{00000000-0005-0000-0000-000019270000}"/>
    <cellStyle name="Normal 10 3 3 2 2 2 2 2" xfId="17167" xr:uid="{00000000-0005-0000-0000-00001A270000}"/>
    <cellStyle name="Normal 10 3 3 2 2 2 3" xfId="2020" xr:uid="{00000000-0005-0000-0000-00001B270000}"/>
    <cellStyle name="Normal 10 3 3 2 2 2 3 2" xfId="18690" xr:uid="{00000000-0005-0000-0000-00001C270000}"/>
    <cellStyle name="Normal 10 3 3 2 2 2 4" xfId="2021" xr:uid="{00000000-0005-0000-0000-00001D270000}"/>
    <cellStyle name="Normal 10 3 3 2 2 2 4 2" xfId="19991" xr:uid="{00000000-0005-0000-0000-00001E270000}"/>
    <cellStyle name="Normal 10 3 3 2 2 2 5" xfId="2022" xr:uid="{00000000-0005-0000-0000-00001F270000}"/>
    <cellStyle name="Normal 10 3 3 2 2 2 6" xfId="13639" xr:uid="{00000000-0005-0000-0000-000020270000}"/>
    <cellStyle name="Normal 10 3 3 2 2 2 7" xfId="11288" xr:uid="{00000000-0005-0000-0000-000021270000}"/>
    <cellStyle name="Normal 10 3 3 2 2 2 8" xfId="15186" xr:uid="{00000000-0005-0000-0000-000022270000}"/>
    <cellStyle name="Normal 10 3 3 2 2 3" xfId="2023" xr:uid="{00000000-0005-0000-0000-000023270000}"/>
    <cellStyle name="Normal 10 3 3 2 2 3 2" xfId="2024" xr:uid="{00000000-0005-0000-0000-000024270000}"/>
    <cellStyle name="Normal 10 3 3 2 2 3 3" xfId="2025" xr:uid="{00000000-0005-0000-0000-000025270000}"/>
    <cellStyle name="Normal 10 3 3 2 2 3 4" xfId="16794" xr:uid="{00000000-0005-0000-0000-000026270000}"/>
    <cellStyle name="Normal 10 3 3 2 2 4" xfId="2026" xr:uid="{00000000-0005-0000-0000-000027270000}"/>
    <cellStyle name="Normal 10 3 3 2 2 4 2" xfId="18317" xr:uid="{00000000-0005-0000-0000-000028270000}"/>
    <cellStyle name="Normal 10 3 3 2 2 5" xfId="2027" xr:uid="{00000000-0005-0000-0000-000029270000}"/>
    <cellStyle name="Normal 10 3 3 2 2 5 2" xfId="19230" xr:uid="{00000000-0005-0000-0000-00002A270000}"/>
    <cellStyle name="Normal 10 3 3 2 2 6" xfId="2028" xr:uid="{00000000-0005-0000-0000-00002B270000}"/>
    <cellStyle name="Normal 10 3 3 2 2 6 2" xfId="20905" xr:uid="{00000000-0005-0000-0000-00002C270000}"/>
    <cellStyle name="Normal 10 3 3 2 2 7" xfId="13266" xr:uid="{00000000-0005-0000-0000-00002D270000}"/>
    <cellStyle name="Normal 10 3 3 2 2 8" xfId="10620" xr:uid="{00000000-0005-0000-0000-00002E270000}"/>
    <cellStyle name="Normal 10 3 3 2 2 9" xfId="14812" xr:uid="{00000000-0005-0000-0000-00002F270000}"/>
    <cellStyle name="Normal 10 3 3 2 3" xfId="2029" xr:uid="{00000000-0005-0000-0000-000030270000}"/>
    <cellStyle name="Normal 10 3 3 2 3 2" xfId="2030" xr:uid="{00000000-0005-0000-0000-000031270000}"/>
    <cellStyle name="Normal 10 3 3 2 3 2 2" xfId="2031" xr:uid="{00000000-0005-0000-0000-000032270000}"/>
    <cellStyle name="Normal 10 3 3 2 3 2 2 2" xfId="17168" xr:uid="{00000000-0005-0000-0000-000033270000}"/>
    <cellStyle name="Normal 10 3 3 2 3 2 3" xfId="2032" xr:uid="{00000000-0005-0000-0000-000034270000}"/>
    <cellStyle name="Normal 10 3 3 2 3 2 3 2" xfId="18691" xr:uid="{00000000-0005-0000-0000-000035270000}"/>
    <cellStyle name="Normal 10 3 3 2 3 2 4" xfId="2033" xr:uid="{00000000-0005-0000-0000-000036270000}"/>
    <cellStyle name="Normal 10 3 3 2 3 2 4 2" xfId="19992" xr:uid="{00000000-0005-0000-0000-000037270000}"/>
    <cellStyle name="Normal 10 3 3 2 3 2 5" xfId="2034" xr:uid="{00000000-0005-0000-0000-000038270000}"/>
    <cellStyle name="Normal 10 3 3 2 3 2 6" xfId="13640" xr:uid="{00000000-0005-0000-0000-000039270000}"/>
    <cellStyle name="Normal 10 3 3 2 3 2 7" xfId="11289" xr:uid="{00000000-0005-0000-0000-00003A270000}"/>
    <cellStyle name="Normal 10 3 3 2 3 2 8" xfId="15187" xr:uid="{00000000-0005-0000-0000-00003B270000}"/>
    <cellStyle name="Normal 10 3 3 2 3 3" xfId="2035" xr:uid="{00000000-0005-0000-0000-00003C270000}"/>
    <cellStyle name="Normal 10 3 3 2 3 3 2" xfId="2036" xr:uid="{00000000-0005-0000-0000-00003D270000}"/>
    <cellStyle name="Normal 10 3 3 2 3 3 3" xfId="2037" xr:uid="{00000000-0005-0000-0000-00003E270000}"/>
    <cellStyle name="Normal 10 3 3 2 3 3 4" xfId="16546" xr:uid="{00000000-0005-0000-0000-00003F270000}"/>
    <cellStyle name="Normal 10 3 3 2 3 4" xfId="2038" xr:uid="{00000000-0005-0000-0000-000040270000}"/>
    <cellStyle name="Normal 10 3 3 2 3 4 2" xfId="18069" xr:uid="{00000000-0005-0000-0000-000041270000}"/>
    <cellStyle name="Normal 10 3 3 2 3 5" xfId="2039" xr:uid="{00000000-0005-0000-0000-000042270000}"/>
    <cellStyle name="Normal 10 3 3 2 3 5 2" xfId="19231" xr:uid="{00000000-0005-0000-0000-000043270000}"/>
    <cellStyle name="Normal 10 3 3 2 3 6" xfId="2040" xr:uid="{00000000-0005-0000-0000-000044270000}"/>
    <cellStyle name="Normal 10 3 3 2 3 6 2" xfId="20657" xr:uid="{00000000-0005-0000-0000-000045270000}"/>
    <cellStyle name="Normal 10 3 3 2 3 7" xfId="13018" xr:uid="{00000000-0005-0000-0000-000046270000}"/>
    <cellStyle name="Normal 10 3 3 2 3 8" xfId="10858" xr:uid="{00000000-0005-0000-0000-000047270000}"/>
    <cellStyle name="Normal 10 3 3 2 3 9" xfId="14563" xr:uid="{00000000-0005-0000-0000-000048270000}"/>
    <cellStyle name="Normal 10 3 3 2 4" xfId="2041" xr:uid="{00000000-0005-0000-0000-000049270000}"/>
    <cellStyle name="Normal 10 3 3 2 4 2" xfId="2042" xr:uid="{00000000-0005-0000-0000-00004A270000}"/>
    <cellStyle name="Normal 10 3 3 2 4 2 2" xfId="16894" xr:uid="{00000000-0005-0000-0000-00004B270000}"/>
    <cellStyle name="Normal 10 3 3 2 4 3" xfId="2043" xr:uid="{00000000-0005-0000-0000-00004C270000}"/>
    <cellStyle name="Normal 10 3 3 2 4 3 2" xfId="18417" xr:uid="{00000000-0005-0000-0000-00004D270000}"/>
    <cellStyle name="Normal 10 3 3 2 4 4" xfId="2044" xr:uid="{00000000-0005-0000-0000-00004E270000}"/>
    <cellStyle name="Normal 10 3 3 2 4 4 2" xfId="19718" xr:uid="{00000000-0005-0000-0000-00004F270000}"/>
    <cellStyle name="Normal 10 3 3 2 4 5" xfId="2045" xr:uid="{00000000-0005-0000-0000-000050270000}"/>
    <cellStyle name="Normal 10 3 3 2 4 6" xfId="13366" xr:uid="{00000000-0005-0000-0000-000051270000}"/>
    <cellStyle name="Normal 10 3 3 2 4 7" xfId="10941" xr:uid="{00000000-0005-0000-0000-000052270000}"/>
    <cellStyle name="Normal 10 3 3 2 4 8" xfId="14913" xr:uid="{00000000-0005-0000-0000-000053270000}"/>
    <cellStyle name="Normal 10 3 3 2 5" xfId="2046" xr:uid="{00000000-0005-0000-0000-000054270000}"/>
    <cellStyle name="Normal 10 3 3 2 5 2" xfId="2047" xr:uid="{00000000-0005-0000-0000-000055270000}"/>
    <cellStyle name="Normal 10 3 3 2 5 3" xfId="2048" xr:uid="{00000000-0005-0000-0000-000056270000}"/>
    <cellStyle name="Normal 10 3 3 2 5 4" xfId="15817" xr:uid="{00000000-0005-0000-0000-000057270000}"/>
    <cellStyle name="Normal 10 3 3 2 6" xfId="2049" xr:uid="{00000000-0005-0000-0000-000058270000}"/>
    <cellStyle name="Normal 10 3 3 2 6 2" xfId="15899" xr:uid="{00000000-0005-0000-0000-000059270000}"/>
    <cellStyle name="Normal 10 3 3 2 7" xfId="2050" xr:uid="{00000000-0005-0000-0000-00005A270000}"/>
    <cellStyle name="Normal 10 3 3 2 7 2" xfId="16133" xr:uid="{00000000-0005-0000-0000-00005B270000}"/>
    <cellStyle name="Normal 10 3 3 2 8" xfId="2051" xr:uid="{00000000-0005-0000-0000-00005C270000}"/>
    <cellStyle name="Normal 10 3 3 2 8 2" xfId="17656" xr:uid="{00000000-0005-0000-0000-00005D270000}"/>
    <cellStyle name="Normal 10 3 3 2 9" xfId="2052" xr:uid="{00000000-0005-0000-0000-00005E270000}"/>
    <cellStyle name="Normal 10 3 3 3" xfId="268" xr:uid="{00000000-0005-0000-0000-00005F270000}"/>
    <cellStyle name="Normal 10 3 3 3 2" xfId="2053" xr:uid="{00000000-0005-0000-0000-000060270000}"/>
    <cellStyle name="Normal 10 3 3 3 2 2" xfId="2054" xr:uid="{00000000-0005-0000-0000-000061270000}"/>
    <cellStyle name="Normal 10 3 3 3 2 2 2" xfId="17169" xr:uid="{00000000-0005-0000-0000-000062270000}"/>
    <cellStyle name="Normal 10 3 3 3 2 3" xfId="2055" xr:uid="{00000000-0005-0000-0000-000063270000}"/>
    <cellStyle name="Normal 10 3 3 3 2 3 2" xfId="18692" xr:uid="{00000000-0005-0000-0000-000064270000}"/>
    <cellStyle name="Normal 10 3 3 3 2 4" xfId="2056" xr:uid="{00000000-0005-0000-0000-000065270000}"/>
    <cellStyle name="Normal 10 3 3 3 2 4 2" xfId="19993" xr:uid="{00000000-0005-0000-0000-000066270000}"/>
    <cellStyle name="Normal 10 3 3 3 2 5" xfId="2057" xr:uid="{00000000-0005-0000-0000-000067270000}"/>
    <cellStyle name="Normal 10 3 3 3 2 6" xfId="13641" xr:uid="{00000000-0005-0000-0000-000068270000}"/>
    <cellStyle name="Normal 10 3 3 3 2 7" xfId="11290" xr:uid="{00000000-0005-0000-0000-000069270000}"/>
    <cellStyle name="Normal 10 3 3 3 2 8" xfId="15188" xr:uid="{00000000-0005-0000-0000-00006A270000}"/>
    <cellStyle name="Normal 10 3 3 3 3" xfId="2058" xr:uid="{00000000-0005-0000-0000-00006B270000}"/>
    <cellStyle name="Normal 10 3 3 3 3 2" xfId="2059" xr:uid="{00000000-0005-0000-0000-00006C270000}"/>
    <cellStyle name="Normal 10 3 3 3 3 3" xfId="2060" xr:uid="{00000000-0005-0000-0000-00006D270000}"/>
    <cellStyle name="Normal 10 3 3 3 3 4" xfId="16670" xr:uid="{00000000-0005-0000-0000-00006E270000}"/>
    <cellStyle name="Normal 10 3 3 3 4" xfId="2061" xr:uid="{00000000-0005-0000-0000-00006F270000}"/>
    <cellStyle name="Normal 10 3 3 3 4 2" xfId="18193" xr:uid="{00000000-0005-0000-0000-000070270000}"/>
    <cellStyle name="Normal 10 3 3 3 5" xfId="2062" xr:uid="{00000000-0005-0000-0000-000071270000}"/>
    <cellStyle name="Normal 10 3 3 3 5 2" xfId="19232" xr:uid="{00000000-0005-0000-0000-000072270000}"/>
    <cellStyle name="Normal 10 3 3 3 6" xfId="2063" xr:uid="{00000000-0005-0000-0000-000073270000}"/>
    <cellStyle name="Normal 10 3 3 3 6 2" xfId="20781" xr:uid="{00000000-0005-0000-0000-000074270000}"/>
    <cellStyle name="Normal 10 3 3 3 7" xfId="13142" xr:uid="{00000000-0005-0000-0000-000075270000}"/>
    <cellStyle name="Normal 10 3 3 3 8" xfId="10501" xr:uid="{00000000-0005-0000-0000-000076270000}"/>
    <cellStyle name="Normal 10 3 3 3 9" xfId="14688" xr:uid="{00000000-0005-0000-0000-000077270000}"/>
    <cellStyle name="Normal 10 3 3 4" xfId="2064" xr:uid="{00000000-0005-0000-0000-000078270000}"/>
    <cellStyle name="Normal 10 3 3 4 2" xfId="2065" xr:uid="{00000000-0005-0000-0000-000079270000}"/>
    <cellStyle name="Normal 10 3 3 4 2 2" xfId="2066" xr:uid="{00000000-0005-0000-0000-00007A270000}"/>
    <cellStyle name="Normal 10 3 3 4 2 2 2" xfId="17170" xr:uid="{00000000-0005-0000-0000-00007B270000}"/>
    <cellStyle name="Normal 10 3 3 4 2 3" xfId="2067" xr:uid="{00000000-0005-0000-0000-00007C270000}"/>
    <cellStyle name="Normal 10 3 3 4 2 3 2" xfId="18693" xr:uid="{00000000-0005-0000-0000-00007D270000}"/>
    <cellStyle name="Normal 10 3 3 4 2 4" xfId="2068" xr:uid="{00000000-0005-0000-0000-00007E270000}"/>
    <cellStyle name="Normal 10 3 3 4 2 4 2" xfId="19994" xr:uid="{00000000-0005-0000-0000-00007F270000}"/>
    <cellStyle name="Normal 10 3 3 4 2 5" xfId="2069" xr:uid="{00000000-0005-0000-0000-000080270000}"/>
    <cellStyle name="Normal 10 3 3 4 2 6" xfId="13642" xr:uid="{00000000-0005-0000-0000-000081270000}"/>
    <cellStyle name="Normal 10 3 3 4 2 7" xfId="11291" xr:uid="{00000000-0005-0000-0000-000082270000}"/>
    <cellStyle name="Normal 10 3 3 4 2 8" xfId="15189" xr:uid="{00000000-0005-0000-0000-000083270000}"/>
    <cellStyle name="Normal 10 3 3 4 3" xfId="2070" xr:uid="{00000000-0005-0000-0000-000084270000}"/>
    <cellStyle name="Normal 10 3 3 4 3 2" xfId="2071" xr:uid="{00000000-0005-0000-0000-000085270000}"/>
    <cellStyle name="Normal 10 3 3 4 3 3" xfId="2072" xr:uid="{00000000-0005-0000-0000-000086270000}"/>
    <cellStyle name="Normal 10 3 3 4 3 4" xfId="16358" xr:uid="{00000000-0005-0000-0000-000087270000}"/>
    <cellStyle name="Normal 10 3 3 4 4" xfId="2073" xr:uid="{00000000-0005-0000-0000-000088270000}"/>
    <cellStyle name="Normal 10 3 3 4 4 2" xfId="17881" xr:uid="{00000000-0005-0000-0000-000089270000}"/>
    <cellStyle name="Normal 10 3 3 4 5" xfId="2074" xr:uid="{00000000-0005-0000-0000-00008A270000}"/>
    <cellStyle name="Normal 10 3 3 4 5 2" xfId="19233" xr:uid="{00000000-0005-0000-0000-00008B270000}"/>
    <cellStyle name="Normal 10 3 3 4 6" xfId="2075" xr:uid="{00000000-0005-0000-0000-00008C270000}"/>
    <cellStyle name="Normal 10 3 3 4 6 2" xfId="20469" xr:uid="{00000000-0005-0000-0000-00008D270000}"/>
    <cellStyle name="Normal 10 3 3 4 7" xfId="12830" xr:uid="{00000000-0005-0000-0000-00008E270000}"/>
    <cellStyle name="Normal 10 3 3 4 8" xfId="10739" xr:uid="{00000000-0005-0000-0000-00008F270000}"/>
    <cellStyle name="Normal 10 3 3 4 9" xfId="14367" xr:uid="{00000000-0005-0000-0000-000090270000}"/>
    <cellStyle name="Normal 10 3 3 5" xfId="2076" xr:uid="{00000000-0005-0000-0000-000091270000}"/>
    <cellStyle name="Normal 10 3 3 5 2" xfId="2077" xr:uid="{00000000-0005-0000-0000-000092270000}"/>
    <cellStyle name="Normal 10 3 3 5 2 2" xfId="16893" xr:uid="{00000000-0005-0000-0000-000093270000}"/>
    <cellStyle name="Normal 10 3 3 5 3" xfId="2078" xr:uid="{00000000-0005-0000-0000-000094270000}"/>
    <cellStyle name="Normal 10 3 3 5 3 2" xfId="18416" xr:uid="{00000000-0005-0000-0000-000095270000}"/>
    <cellStyle name="Normal 10 3 3 5 4" xfId="2079" xr:uid="{00000000-0005-0000-0000-000096270000}"/>
    <cellStyle name="Normal 10 3 3 5 4 2" xfId="19717" xr:uid="{00000000-0005-0000-0000-000097270000}"/>
    <cellStyle name="Normal 10 3 3 5 5" xfId="2080" xr:uid="{00000000-0005-0000-0000-000098270000}"/>
    <cellStyle name="Normal 10 3 3 5 6" xfId="13365" xr:uid="{00000000-0005-0000-0000-000099270000}"/>
    <cellStyle name="Normal 10 3 3 5 7" xfId="10940" xr:uid="{00000000-0005-0000-0000-00009A270000}"/>
    <cellStyle name="Normal 10 3 3 5 8" xfId="14912" xr:uid="{00000000-0005-0000-0000-00009B270000}"/>
    <cellStyle name="Normal 10 3 3 6" xfId="2081" xr:uid="{00000000-0005-0000-0000-00009C270000}"/>
    <cellStyle name="Normal 10 3 3 6 2" xfId="2082" xr:uid="{00000000-0005-0000-0000-00009D270000}"/>
    <cellStyle name="Normal 10 3 3 6 3" xfId="2083" xr:uid="{00000000-0005-0000-0000-00009E270000}"/>
    <cellStyle name="Normal 10 3 3 6 4" xfId="15705" xr:uid="{00000000-0005-0000-0000-00009F270000}"/>
    <cellStyle name="Normal 10 3 3 7" xfId="2084" xr:uid="{00000000-0005-0000-0000-0000A0270000}"/>
    <cellStyle name="Normal 10 3 3 7 2" xfId="15898" xr:uid="{00000000-0005-0000-0000-0000A1270000}"/>
    <cellStyle name="Normal 10 3 3 8" xfId="2085" xr:uid="{00000000-0005-0000-0000-0000A2270000}"/>
    <cellStyle name="Normal 10 3 3 8 2" xfId="16132" xr:uid="{00000000-0005-0000-0000-0000A3270000}"/>
    <cellStyle name="Normal 10 3 3 9" xfId="2086" xr:uid="{00000000-0005-0000-0000-0000A4270000}"/>
    <cellStyle name="Normal 10 3 3 9 2" xfId="17655" xr:uid="{00000000-0005-0000-0000-0000A5270000}"/>
    <cellStyle name="Normal 10 3 4" xfId="269" xr:uid="{00000000-0005-0000-0000-0000A6270000}"/>
    <cellStyle name="Normal 10 3 4 10" xfId="2087" xr:uid="{00000000-0005-0000-0000-0000A7270000}"/>
    <cellStyle name="Normal 10 3 4 11" xfId="12607" xr:uid="{00000000-0005-0000-0000-0000A8270000}"/>
    <cellStyle name="Normal 10 3 4 12" xfId="10229" xr:uid="{00000000-0005-0000-0000-0000A9270000}"/>
    <cellStyle name="Normal 10 3 4 13" xfId="14143" xr:uid="{00000000-0005-0000-0000-0000AA270000}"/>
    <cellStyle name="Normal 10 3 4 2" xfId="270" xr:uid="{00000000-0005-0000-0000-0000AB270000}"/>
    <cellStyle name="Normal 10 3 4 2 2" xfId="2088" xr:uid="{00000000-0005-0000-0000-0000AC270000}"/>
    <cellStyle name="Normal 10 3 4 2 2 2" xfId="2089" xr:uid="{00000000-0005-0000-0000-0000AD270000}"/>
    <cellStyle name="Normal 10 3 4 2 2 2 2" xfId="17171" xr:uid="{00000000-0005-0000-0000-0000AE270000}"/>
    <cellStyle name="Normal 10 3 4 2 2 3" xfId="2090" xr:uid="{00000000-0005-0000-0000-0000AF270000}"/>
    <cellStyle name="Normal 10 3 4 2 2 3 2" xfId="18694" xr:uid="{00000000-0005-0000-0000-0000B0270000}"/>
    <cellStyle name="Normal 10 3 4 2 2 4" xfId="2091" xr:uid="{00000000-0005-0000-0000-0000B1270000}"/>
    <cellStyle name="Normal 10 3 4 2 2 4 2" xfId="19995" xr:uid="{00000000-0005-0000-0000-0000B2270000}"/>
    <cellStyle name="Normal 10 3 4 2 2 5" xfId="2092" xr:uid="{00000000-0005-0000-0000-0000B3270000}"/>
    <cellStyle name="Normal 10 3 4 2 2 6" xfId="13643" xr:uid="{00000000-0005-0000-0000-0000B4270000}"/>
    <cellStyle name="Normal 10 3 4 2 2 7" xfId="11292" xr:uid="{00000000-0005-0000-0000-0000B5270000}"/>
    <cellStyle name="Normal 10 3 4 2 2 8" xfId="15190" xr:uid="{00000000-0005-0000-0000-0000B6270000}"/>
    <cellStyle name="Normal 10 3 4 2 3" xfId="2093" xr:uid="{00000000-0005-0000-0000-0000B7270000}"/>
    <cellStyle name="Normal 10 3 4 2 3 2" xfId="2094" xr:uid="{00000000-0005-0000-0000-0000B8270000}"/>
    <cellStyle name="Normal 10 3 4 2 3 3" xfId="2095" xr:uid="{00000000-0005-0000-0000-0000B9270000}"/>
    <cellStyle name="Normal 10 3 4 2 3 4" xfId="16736" xr:uid="{00000000-0005-0000-0000-0000BA270000}"/>
    <cellStyle name="Normal 10 3 4 2 4" xfId="2096" xr:uid="{00000000-0005-0000-0000-0000BB270000}"/>
    <cellStyle name="Normal 10 3 4 2 4 2" xfId="18259" xr:uid="{00000000-0005-0000-0000-0000BC270000}"/>
    <cellStyle name="Normal 10 3 4 2 5" xfId="2097" xr:uid="{00000000-0005-0000-0000-0000BD270000}"/>
    <cellStyle name="Normal 10 3 4 2 5 2" xfId="19234" xr:uid="{00000000-0005-0000-0000-0000BE270000}"/>
    <cellStyle name="Normal 10 3 4 2 6" xfId="2098" xr:uid="{00000000-0005-0000-0000-0000BF270000}"/>
    <cellStyle name="Normal 10 3 4 2 6 2" xfId="20847" xr:uid="{00000000-0005-0000-0000-0000C0270000}"/>
    <cellStyle name="Normal 10 3 4 2 7" xfId="13208" xr:uid="{00000000-0005-0000-0000-0000C1270000}"/>
    <cellStyle name="Normal 10 3 4 2 8" xfId="10562" xr:uid="{00000000-0005-0000-0000-0000C2270000}"/>
    <cellStyle name="Normal 10 3 4 2 9" xfId="14754" xr:uid="{00000000-0005-0000-0000-0000C3270000}"/>
    <cellStyle name="Normal 10 3 4 3" xfId="2099" xr:uid="{00000000-0005-0000-0000-0000C4270000}"/>
    <cellStyle name="Normal 10 3 4 3 2" xfId="2100" xr:uid="{00000000-0005-0000-0000-0000C5270000}"/>
    <cellStyle name="Normal 10 3 4 3 2 2" xfId="2101" xr:uid="{00000000-0005-0000-0000-0000C6270000}"/>
    <cellStyle name="Normal 10 3 4 3 2 2 2" xfId="17172" xr:uid="{00000000-0005-0000-0000-0000C7270000}"/>
    <cellStyle name="Normal 10 3 4 3 2 3" xfId="2102" xr:uid="{00000000-0005-0000-0000-0000C8270000}"/>
    <cellStyle name="Normal 10 3 4 3 2 3 2" xfId="18695" xr:uid="{00000000-0005-0000-0000-0000C9270000}"/>
    <cellStyle name="Normal 10 3 4 3 2 4" xfId="2103" xr:uid="{00000000-0005-0000-0000-0000CA270000}"/>
    <cellStyle name="Normal 10 3 4 3 2 4 2" xfId="19996" xr:uid="{00000000-0005-0000-0000-0000CB270000}"/>
    <cellStyle name="Normal 10 3 4 3 2 5" xfId="2104" xr:uid="{00000000-0005-0000-0000-0000CC270000}"/>
    <cellStyle name="Normal 10 3 4 3 2 6" xfId="13644" xr:uid="{00000000-0005-0000-0000-0000CD270000}"/>
    <cellStyle name="Normal 10 3 4 3 2 7" xfId="11293" xr:uid="{00000000-0005-0000-0000-0000CE270000}"/>
    <cellStyle name="Normal 10 3 4 3 2 8" xfId="15191" xr:uid="{00000000-0005-0000-0000-0000CF270000}"/>
    <cellStyle name="Normal 10 3 4 3 3" xfId="2105" xr:uid="{00000000-0005-0000-0000-0000D0270000}"/>
    <cellStyle name="Normal 10 3 4 3 3 2" xfId="2106" xr:uid="{00000000-0005-0000-0000-0000D1270000}"/>
    <cellStyle name="Normal 10 3 4 3 3 3" xfId="2107" xr:uid="{00000000-0005-0000-0000-0000D2270000}"/>
    <cellStyle name="Normal 10 3 4 3 3 4" xfId="16488" xr:uid="{00000000-0005-0000-0000-0000D3270000}"/>
    <cellStyle name="Normal 10 3 4 3 4" xfId="2108" xr:uid="{00000000-0005-0000-0000-0000D4270000}"/>
    <cellStyle name="Normal 10 3 4 3 4 2" xfId="18011" xr:uid="{00000000-0005-0000-0000-0000D5270000}"/>
    <cellStyle name="Normal 10 3 4 3 5" xfId="2109" xr:uid="{00000000-0005-0000-0000-0000D6270000}"/>
    <cellStyle name="Normal 10 3 4 3 5 2" xfId="19235" xr:uid="{00000000-0005-0000-0000-0000D7270000}"/>
    <cellStyle name="Normal 10 3 4 3 6" xfId="2110" xr:uid="{00000000-0005-0000-0000-0000D8270000}"/>
    <cellStyle name="Normal 10 3 4 3 6 2" xfId="20599" xr:uid="{00000000-0005-0000-0000-0000D9270000}"/>
    <cellStyle name="Normal 10 3 4 3 7" xfId="12960" xr:uid="{00000000-0005-0000-0000-0000DA270000}"/>
    <cellStyle name="Normal 10 3 4 3 8" xfId="10800" xr:uid="{00000000-0005-0000-0000-0000DB270000}"/>
    <cellStyle name="Normal 10 3 4 3 9" xfId="14505" xr:uid="{00000000-0005-0000-0000-0000DC270000}"/>
    <cellStyle name="Normal 10 3 4 4" xfId="2111" xr:uid="{00000000-0005-0000-0000-0000DD270000}"/>
    <cellStyle name="Normal 10 3 4 4 2" xfId="2112" xr:uid="{00000000-0005-0000-0000-0000DE270000}"/>
    <cellStyle name="Normal 10 3 4 4 2 2" xfId="16895" xr:uid="{00000000-0005-0000-0000-0000DF270000}"/>
    <cellStyle name="Normal 10 3 4 4 3" xfId="2113" xr:uid="{00000000-0005-0000-0000-0000E0270000}"/>
    <cellStyle name="Normal 10 3 4 4 3 2" xfId="18418" xr:uid="{00000000-0005-0000-0000-0000E1270000}"/>
    <cellStyle name="Normal 10 3 4 4 4" xfId="2114" xr:uid="{00000000-0005-0000-0000-0000E2270000}"/>
    <cellStyle name="Normal 10 3 4 4 4 2" xfId="19719" xr:uid="{00000000-0005-0000-0000-0000E3270000}"/>
    <cellStyle name="Normal 10 3 4 4 5" xfId="2115" xr:uid="{00000000-0005-0000-0000-0000E4270000}"/>
    <cellStyle name="Normal 10 3 4 4 6" xfId="13367" xr:uid="{00000000-0005-0000-0000-0000E5270000}"/>
    <cellStyle name="Normal 10 3 4 4 7" xfId="10942" xr:uid="{00000000-0005-0000-0000-0000E6270000}"/>
    <cellStyle name="Normal 10 3 4 4 8" xfId="14914" xr:uid="{00000000-0005-0000-0000-0000E7270000}"/>
    <cellStyle name="Normal 10 3 4 5" xfId="2116" xr:uid="{00000000-0005-0000-0000-0000E8270000}"/>
    <cellStyle name="Normal 10 3 4 5 2" xfId="2117" xr:uid="{00000000-0005-0000-0000-0000E9270000}"/>
    <cellStyle name="Normal 10 3 4 5 3" xfId="2118" xr:uid="{00000000-0005-0000-0000-0000EA270000}"/>
    <cellStyle name="Normal 10 3 4 5 4" xfId="15764" xr:uid="{00000000-0005-0000-0000-0000EB270000}"/>
    <cellStyle name="Normal 10 3 4 6" xfId="2119" xr:uid="{00000000-0005-0000-0000-0000EC270000}"/>
    <cellStyle name="Normal 10 3 4 6 2" xfId="15900" xr:uid="{00000000-0005-0000-0000-0000ED270000}"/>
    <cellStyle name="Normal 10 3 4 7" xfId="2120" xr:uid="{00000000-0005-0000-0000-0000EE270000}"/>
    <cellStyle name="Normal 10 3 4 7 2" xfId="16134" xr:uid="{00000000-0005-0000-0000-0000EF270000}"/>
    <cellStyle name="Normal 10 3 4 8" xfId="2121" xr:uid="{00000000-0005-0000-0000-0000F0270000}"/>
    <cellStyle name="Normal 10 3 4 8 2" xfId="17657" xr:uid="{00000000-0005-0000-0000-0000F1270000}"/>
    <cellStyle name="Normal 10 3 4 9" xfId="2122" xr:uid="{00000000-0005-0000-0000-0000F2270000}"/>
    <cellStyle name="Normal 10 3 5" xfId="271" xr:uid="{00000000-0005-0000-0000-0000F3270000}"/>
    <cellStyle name="Normal 10 3 5 2" xfId="2123" xr:uid="{00000000-0005-0000-0000-0000F4270000}"/>
    <cellStyle name="Normal 10 3 5 2 2" xfId="2124" xr:uid="{00000000-0005-0000-0000-0000F5270000}"/>
    <cellStyle name="Normal 10 3 5 2 2 2" xfId="17173" xr:uid="{00000000-0005-0000-0000-0000F6270000}"/>
    <cellStyle name="Normal 10 3 5 2 3" xfId="2125" xr:uid="{00000000-0005-0000-0000-0000F7270000}"/>
    <cellStyle name="Normal 10 3 5 2 3 2" xfId="18696" xr:uid="{00000000-0005-0000-0000-0000F8270000}"/>
    <cellStyle name="Normal 10 3 5 2 4" xfId="2126" xr:uid="{00000000-0005-0000-0000-0000F9270000}"/>
    <cellStyle name="Normal 10 3 5 2 4 2" xfId="19997" xr:uid="{00000000-0005-0000-0000-0000FA270000}"/>
    <cellStyle name="Normal 10 3 5 2 5" xfId="2127" xr:uid="{00000000-0005-0000-0000-0000FB270000}"/>
    <cellStyle name="Normal 10 3 5 2 6" xfId="13645" xr:uid="{00000000-0005-0000-0000-0000FC270000}"/>
    <cellStyle name="Normal 10 3 5 2 7" xfId="11294" xr:uid="{00000000-0005-0000-0000-0000FD270000}"/>
    <cellStyle name="Normal 10 3 5 2 8" xfId="15192" xr:uid="{00000000-0005-0000-0000-0000FE270000}"/>
    <cellStyle name="Normal 10 3 5 3" xfId="2128" xr:uid="{00000000-0005-0000-0000-0000FF270000}"/>
    <cellStyle name="Normal 10 3 5 3 2" xfId="2129" xr:uid="{00000000-0005-0000-0000-000000280000}"/>
    <cellStyle name="Normal 10 3 5 3 3" xfId="2130" xr:uid="{00000000-0005-0000-0000-000001280000}"/>
    <cellStyle name="Normal 10 3 5 3 4" xfId="16612" xr:uid="{00000000-0005-0000-0000-000002280000}"/>
    <cellStyle name="Normal 10 3 5 4" xfId="2131" xr:uid="{00000000-0005-0000-0000-000003280000}"/>
    <cellStyle name="Normal 10 3 5 4 2" xfId="18135" xr:uid="{00000000-0005-0000-0000-000004280000}"/>
    <cellStyle name="Normal 10 3 5 5" xfId="2132" xr:uid="{00000000-0005-0000-0000-000005280000}"/>
    <cellStyle name="Normal 10 3 5 5 2" xfId="19236" xr:uid="{00000000-0005-0000-0000-000006280000}"/>
    <cellStyle name="Normal 10 3 5 6" xfId="2133" xr:uid="{00000000-0005-0000-0000-000007280000}"/>
    <cellStyle name="Normal 10 3 5 6 2" xfId="20723" xr:uid="{00000000-0005-0000-0000-000008280000}"/>
    <cellStyle name="Normal 10 3 5 7" xfId="13084" xr:uid="{00000000-0005-0000-0000-000009280000}"/>
    <cellStyle name="Normal 10 3 5 8" xfId="10443" xr:uid="{00000000-0005-0000-0000-00000A280000}"/>
    <cellStyle name="Normal 10 3 5 9" xfId="14630" xr:uid="{00000000-0005-0000-0000-00000B280000}"/>
    <cellStyle name="Normal 10 3 6" xfId="272" xr:uid="{00000000-0005-0000-0000-00000C280000}"/>
    <cellStyle name="Normal 10 3 6 2" xfId="2134" xr:uid="{00000000-0005-0000-0000-00000D280000}"/>
    <cellStyle name="Normal 10 3 6 2 2" xfId="2135" xr:uid="{00000000-0005-0000-0000-00000E280000}"/>
    <cellStyle name="Normal 10 3 6 2 2 2" xfId="17174" xr:uid="{00000000-0005-0000-0000-00000F280000}"/>
    <cellStyle name="Normal 10 3 6 2 3" xfId="2136" xr:uid="{00000000-0005-0000-0000-000010280000}"/>
    <cellStyle name="Normal 10 3 6 2 3 2" xfId="18697" xr:uid="{00000000-0005-0000-0000-000011280000}"/>
    <cellStyle name="Normal 10 3 6 2 4" xfId="2137" xr:uid="{00000000-0005-0000-0000-000012280000}"/>
    <cellStyle name="Normal 10 3 6 2 4 2" xfId="19998" xr:uid="{00000000-0005-0000-0000-000013280000}"/>
    <cellStyle name="Normal 10 3 6 2 5" xfId="2138" xr:uid="{00000000-0005-0000-0000-000014280000}"/>
    <cellStyle name="Normal 10 3 6 2 6" xfId="13646" xr:uid="{00000000-0005-0000-0000-000015280000}"/>
    <cellStyle name="Normal 10 3 6 2 7" xfId="11295" xr:uid="{00000000-0005-0000-0000-000016280000}"/>
    <cellStyle name="Normal 10 3 6 2 8" xfId="15193" xr:uid="{00000000-0005-0000-0000-000017280000}"/>
    <cellStyle name="Normal 10 3 6 3" xfId="2139" xr:uid="{00000000-0005-0000-0000-000018280000}"/>
    <cellStyle name="Normal 10 3 6 3 2" xfId="2140" xr:uid="{00000000-0005-0000-0000-000019280000}"/>
    <cellStyle name="Normal 10 3 6 3 3" xfId="2141" xr:uid="{00000000-0005-0000-0000-00001A280000}"/>
    <cellStyle name="Normal 10 3 6 3 4" xfId="16355" xr:uid="{00000000-0005-0000-0000-00001B280000}"/>
    <cellStyle name="Normal 10 3 6 4" xfId="2142" xr:uid="{00000000-0005-0000-0000-00001C280000}"/>
    <cellStyle name="Normal 10 3 6 4 2" xfId="17878" xr:uid="{00000000-0005-0000-0000-00001D280000}"/>
    <cellStyle name="Normal 10 3 6 5" xfId="2143" xr:uid="{00000000-0005-0000-0000-00001E280000}"/>
    <cellStyle name="Normal 10 3 6 5 2" xfId="19237" xr:uid="{00000000-0005-0000-0000-00001F280000}"/>
    <cellStyle name="Normal 10 3 6 6" xfId="2144" xr:uid="{00000000-0005-0000-0000-000020280000}"/>
    <cellStyle name="Normal 10 3 6 6 2" xfId="20466" xr:uid="{00000000-0005-0000-0000-000021280000}"/>
    <cellStyle name="Normal 10 3 6 7" xfId="12827" xr:uid="{00000000-0005-0000-0000-000022280000}"/>
    <cellStyle name="Normal 10 3 6 8" xfId="10681" xr:uid="{00000000-0005-0000-0000-000023280000}"/>
    <cellStyle name="Normal 10 3 6 9" xfId="14364" xr:uid="{00000000-0005-0000-0000-000024280000}"/>
    <cellStyle name="Normal 10 3 7" xfId="2145" xr:uid="{00000000-0005-0000-0000-000025280000}"/>
    <cellStyle name="Normal 10 3 7 2" xfId="2146" xr:uid="{00000000-0005-0000-0000-000026280000}"/>
    <cellStyle name="Normal 10 3 7 2 2" xfId="16888" xr:uid="{00000000-0005-0000-0000-000027280000}"/>
    <cellStyle name="Normal 10 3 7 3" xfId="2147" xr:uid="{00000000-0005-0000-0000-000028280000}"/>
    <cellStyle name="Normal 10 3 7 3 2" xfId="18411" xr:uid="{00000000-0005-0000-0000-000029280000}"/>
    <cellStyle name="Normal 10 3 7 4" xfId="2148" xr:uid="{00000000-0005-0000-0000-00002A280000}"/>
    <cellStyle name="Normal 10 3 7 4 2" xfId="19712" xr:uid="{00000000-0005-0000-0000-00002B280000}"/>
    <cellStyle name="Normal 10 3 7 5" xfId="2149" xr:uid="{00000000-0005-0000-0000-00002C280000}"/>
    <cellStyle name="Normal 10 3 7 6" xfId="13360" xr:uid="{00000000-0005-0000-0000-00002D280000}"/>
    <cellStyle name="Normal 10 3 7 7" xfId="10935" xr:uid="{00000000-0005-0000-0000-00002E280000}"/>
    <cellStyle name="Normal 10 3 7 8" xfId="14907" xr:uid="{00000000-0005-0000-0000-00002F280000}"/>
    <cellStyle name="Normal 10 3 8" xfId="2150" xr:uid="{00000000-0005-0000-0000-000030280000}"/>
    <cellStyle name="Normal 10 3 8 2" xfId="2151" xr:uid="{00000000-0005-0000-0000-000031280000}"/>
    <cellStyle name="Normal 10 3 8 3" xfId="2152" xr:uid="{00000000-0005-0000-0000-000032280000}"/>
    <cellStyle name="Normal 10 3 8 4" xfId="15653" xr:uid="{00000000-0005-0000-0000-000033280000}"/>
    <cellStyle name="Normal 10 3 9" xfId="2153" xr:uid="{00000000-0005-0000-0000-000034280000}"/>
    <cellStyle name="Normal 10 3 9 2" xfId="15893" xr:uid="{00000000-0005-0000-0000-000035280000}"/>
    <cellStyle name="Normal 10 4" xfId="273" xr:uid="{00000000-0005-0000-0000-000036280000}"/>
    <cellStyle name="Normal 10 4 2" xfId="274" xr:uid="{00000000-0005-0000-0000-000037280000}"/>
    <cellStyle name="Normal 10 4 2 10" xfId="14475" xr:uid="{00000000-0005-0000-0000-000038280000}"/>
    <cellStyle name="Normal 10 4 2 2" xfId="275" xr:uid="{00000000-0005-0000-0000-000039280000}"/>
    <cellStyle name="Normal 10 4 2 2 2" xfId="2154" xr:uid="{00000000-0005-0000-0000-00003A280000}"/>
    <cellStyle name="Normal 10 4 2 2 2 2" xfId="2155" xr:uid="{00000000-0005-0000-0000-00003B280000}"/>
    <cellStyle name="Normal 10 4 2 2 2 2 2" xfId="17176" xr:uid="{00000000-0005-0000-0000-00003C280000}"/>
    <cellStyle name="Normal 10 4 2 2 2 3" xfId="2156" xr:uid="{00000000-0005-0000-0000-00003D280000}"/>
    <cellStyle name="Normal 10 4 2 2 2 3 2" xfId="18699" xr:uid="{00000000-0005-0000-0000-00003E280000}"/>
    <cellStyle name="Normal 10 4 2 2 2 4" xfId="2157" xr:uid="{00000000-0005-0000-0000-00003F280000}"/>
    <cellStyle name="Normal 10 4 2 2 2 4 2" xfId="20000" xr:uid="{00000000-0005-0000-0000-000040280000}"/>
    <cellStyle name="Normal 10 4 2 2 2 5" xfId="2158" xr:uid="{00000000-0005-0000-0000-000041280000}"/>
    <cellStyle name="Normal 10 4 2 2 2 6" xfId="13648" xr:uid="{00000000-0005-0000-0000-000042280000}"/>
    <cellStyle name="Normal 10 4 2 2 2 7" xfId="11298" xr:uid="{00000000-0005-0000-0000-000043280000}"/>
    <cellStyle name="Normal 10 4 2 2 2 8" xfId="15195" xr:uid="{00000000-0005-0000-0000-000044280000}"/>
    <cellStyle name="Normal 10 4 2 2 3" xfId="2159" xr:uid="{00000000-0005-0000-0000-000045280000}"/>
    <cellStyle name="Normal 10 4 2 2 3 2" xfId="2160" xr:uid="{00000000-0005-0000-0000-000046280000}"/>
    <cellStyle name="Normal 10 4 2 2 3 3" xfId="2161" xr:uid="{00000000-0005-0000-0000-000047280000}"/>
    <cellStyle name="Normal 10 4 2 2 3 4" xfId="16853" xr:uid="{00000000-0005-0000-0000-000048280000}"/>
    <cellStyle name="Normal 10 4 2 2 4" xfId="2162" xr:uid="{00000000-0005-0000-0000-000049280000}"/>
    <cellStyle name="Normal 10 4 2 2 4 2" xfId="18376" xr:uid="{00000000-0005-0000-0000-00004A280000}"/>
    <cellStyle name="Normal 10 4 2 2 5" xfId="2163" xr:uid="{00000000-0005-0000-0000-00004B280000}"/>
    <cellStyle name="Normal 10 4 2 2 5 2" xfId="19239" xr:uid="{00000000-0005-0000-0000-00004C280000}"/>
    <cellStyle name="Normal 10 4 2 2 6" xfId="2164" xr:uid="{00000000-0005-0000-0000-00004D280000}"/>
    <cellStyle name="Normal 10 4 2 2 6 2" xfId="20964" xr:uid="{00000000-0005-0000-0000-00004E280000}"/>
    <cellStyle name="Normal 10 4 2 2 7" xfId="13325" xr:uid="{00000000-0005-0000-0000-00004F280000}"/>
    <cellStyle name="Normal 10 4 2 2 8" xfId="11297" xr:uid="{00000000-0005-0000-0000-000050280000}"/>
    <cellStyle name="Normal 10 4 2 2 9" xfId="14871" xr:uid="{00000000-0005-0000-0000-000051280000}"/>
    <cellStyle name="Normal 10 4 2 3" xfId="2165" xr:uid="{00000000-0005-0000-0000-000052280000}"/>
    <cellStyle name="Normal 10 4 2 3 2" xfId="2166" xr:uid="{00000000-0005-0000-0000-000053280000}"/>
    <cellStyle name="Normal 10 4 2 3 2 2" xfId="17175" xr:uid="{00000000-0005-0000-0000-000054280000}"/>
    <cellStyle name="Normal 10 4 2 3 3" xfId="2167" xr:uid="{00000000-0005-0000-0000-000055280000}"/>
    <cellStyle name="Normal 10 4 2 3 3 2" xfId="18698" xr:uid="{00000000-0005-0000-0000-000056280000}"/>
    <cellStyle name="Normal 10 4 2 3 4" xfId="2168" xr:uid="{00000000-0005-0000-0000-000057280000}"/>
    <cellStyle name="Normal 10 4 2 3 4 2" xfId="19999" xr:uid="{00000000-0005-0000-0000-000058280000}"/>
    <cellStyle name="Normal 10 4 2 3 5" xfId="2169" xr:uid="{00000000-0005-0000-0000-000059280000}"/>
    <cellStyle name="Normal 10 4 2 3 6" xfId="13647" xr:uid="{00000000-0005-0000-0000-00005A280000}"/>
    <cellStyle name="Normal 10 4 2 3 7" xfId="11299" xr:uid="{00000000-0005-0000-0000-00005B280000}"/>
    <cellStyle name="Normal 10 4 2 3 8" xfId="15194" xr:uid="{00000000-0005-0000-0000-00005C280000}"/>
    <cellStyle name="Normal 10 4 2 4" xfId="2170" xr:uid="{00000000-0005-0000-0000-00005D280000}"/>
    <cellStyle name="Normal 10 4 2 4 2" xfId="2171" xr:uid="{00000000-0005-0000-0000-00005E280000}"/>
    <cellStyle name="Normal 10 4 2 4 3" xfId="2172" xr:uid="{00000000-0005-0000-0000-00005F280000}"/>
    <cellStyle name="Normal 10 4 2 4 4" xfId="16462" xr:uid="{00000000-0005-0000-0000-000060280000}"/>
    <cellStyle name="Normal 10 4 2 5" xfId="2173" xr:uid="{00000000-0005-0000-0000-000061280000}"/>
    <cellStyle name="Normal 10 4 2 5 2" xfId="17985" xr:uid="{00000000-0005-0000-0000-000062280000}"/>
    <cellStyle name="Normal 10 4 2 6" xfId="2174" xr:uid="{00000000-0005-0000-0000-000063280000}"/>
    <cellStyle name="Normal 10 4 2 6 2" xfId="19238" xr:uid="{00000000-0005-0000-0000-000064280000}"/>
    <cellStyle name="Normal 10 4 2 7" xfId="2175" xr:uid="{00000000-0005-0000-0000-000065280000}"/>
    <cellStyle name="Normal 10 4 2 7 2" xfId="20573" xr:uid="{00000000-0005-0000-0000-000066280000}"/>
    <cellStyle name="Normal 10 4 2 8" xfId="12934" xr:uid="{00000000-0005-0000-0000-000067280000}"/>
    <cellStyle name="Normal 10 4 2 9" xfId="11296" xr:uid="{00000000-0005-0000-0000-000068280000}"/>
    <cellStyle name="Normal 10 4 3" xfId="276" xr:uid="{00000000-0005-0000-0000-000069280000}"/>
    <cellStyle name="Normal 10 4 4" xfId="277" xr:uid="{00000000-0005-0000-0000-00006A280000}"/>
    <cellStyle name="Normal 10 5" xfId="278" xr:uid="{00000000-0005-0000-0000-00006B280000}"/>
    <cellStyle name="Normal 10 5 10" xfId="2176" xr:uid="{00000000-0005-0000-0000-00006C280000}"/>
    <cellStyle name="Normal 10 5 10 2" xfId="16135" xr:uid="{00000000-0005-0000-0000-00006D280000}"/>
    <cellStyle name="Normal 10 5 11" xfId="2177" xr:uid="{00000000-0005-0000-0000-00006E280000}"/>
    <cellStyle name="Normal 10 5 11 2" xfId="17658" xr:uid="{00000000-0005-0000-0000-00006F280000}"/>
    <cellStyle name="Normal 10 5 12" xfId="2178" xr:uid="{00000000-0005-0000-0000-000070280000}"/>
    <cellStyle name="Normal 10 5 13" xfId="2179" xr:uid="{00000000-0005-0000-0000-000071280000}"/>
    <cellStyle name="Normal 10 5 14" xfId="12608" xr:uid="{00000000-0005-0000-0000-000072280000}"/>
    <cellStyle name="Normal 10 5 15" xfId="10230" xr:uid="{00000000-0005-0000-0000-000073280000}"/>
    <cellStyle name="Normal 10 5 16" xfId="14144" xr:uid="{00000000-0005-0000-0000-000074280000}"/>
    <cellStyle name="Normal 10 5 2" xfId="279" xr:uid="{00000000-0005-0000-0000-000075280000}"/>
    <cellStyle name="Normal 10 5 2 10" xfId="2180" xr:uid="{00000000-0005-0000-0000-000076280000}"/>
    <cellStyle name="Normal 10 5 2 10 2" xfId="17659" xr:uid="{00000000-0005-0000-0000-000077280000}"/>
    <cellStyle name="Normal 10 5 2 11" xfId="2181" xr:uid="{00000000-0005-0000-0000-000078280000}"/>
    <cellStyle name="Normal 10 5 2 12" xfId="2182" xr:uid="{00000000-0005-0000-0000-000079280000}"/>
    <cellStyle name="Normal 10 5 2 13" xfId="12609" xr:uid="{00000000-0005-0000-0000-00007A280000}"/>
    <cellStyle name="Normal 10 5 2 14" xfId="10231" xr:uid="{00000000-0005-0000-0000-00007B280000}"/>
    <cellStyle name="Normal 10 5 2 15" xfId="14145" xr:uid="{00000000-0005-0000-0000-00007C280000}"/>
    <cellStyle name="Normal 10 5 2 2" xfId="280" xr:uid="{00000000-0005-0000-0000-00007D280000}"/>
    <cellStyle name="Normal 10 5 2 2 10" xfId="2183" xr:uid="{00000000-0005-0000-0000-00007E280000}"/>
    <cellStyle name="Normal 10 5 2 2 11" xfId="2184" xr:uid="{00000000-0005-0000-0000-00007F280000}"/>
    <cellStyle name="Normal 10 5 2 2 12" xfId="12610" xr:uid="{00000000-0005-0000-0000-000080280000}"/>
    <cellStyle name="Normal 10 5 2 2 13" xfId="10232" xr:uid="{00000000-0005-0000-0000-000081280000}"/>
    <cellStyle name="Normal 10 5 2 2 14" xfId="14146" xr:uid="{00000000-0005-0000-0000-000082280000}"/>
    <cellStyle name="Normal 10 5 2 2 2" xfId="281" xr:uid="{00000000-0005-0000-0000-000083280000}"/>
    <cellStyle name="Normal 10 5 2 2 2 10" xfId="2185" xr:uid="{00000000-0005-0000-0000-000084280000}"/>
    <cellStyle name="Normal 10 5 2 2 2 11" xfId="12611" xr:uid="{00000000-0005-0000-0000-000085280000}"/>
    <cellStyle name="Normal 10 5 2 2 2 12" xfId="10233" xr:uid="{00000000-0005-0000-0000-000086280000}"/>
    <cellStyle name="Normal 10 5 2 2 2 13" xfId="14147" xr:uid="{00000000-0005-0000-0000-000087280000}"/>
    <cellStyle name="Normal 10 5 2 2 2 2" xfId="282" xr:uid="{00000000-0005-0000-0000-000088280000}"/>
    <cellStyle name="Normal 10 5 2 2 2 2 2" xfId="2186" xr:uid="{00000000-0005-0000-0000-000089280000}"/>
    <cellStyle name="Normal 10 5 2 2 2 2 2 2" xfId="2187" xr:uid="{00000000-0005-0000-0000-00008A280000}"/>
    <cellStyle name="Normal 10 5 2 2 2 2 2 2 2" xfId="17177" xr:uid="{00000000-0005-0000-0000-00008B280000}"/>
    <cellStyle name="Normal 10 5 2 2 2 2 2 3" xfId="2188" xr:uid="{00000000-0005-0000-0000-00008C280000}"/>
    <cellStyle name="Normal 10 5 2 2 2 2 2 3 2" xfId="18700" xr:uid="{00000000-0005-0000-0000-00008D280000}"/>
    <cellStyle name="Normal 10 5 2 2 2 2 2 4" xfId="2189" xr:uid="{00000000-0005-0000-0000-00008E280000}"/>
    <cellStyle name="Normal 10 5 2 2 2 2 2 4 2" xfId="20001" xr:uid="{00000000-0005-0000-0000-00008F280000}"/>
    <cellStyle name="Normal 10 5 2 2 2 2 2 5" xfId="2190" xr:uid="{00000000-0005-0000-0000-000090280000}"/>
    <cellStyle name="Normal 10 5 2 2 2 2 2 6" xfId="13649" xr:uid="{00000000-0005-0000-0000-000091280000}"/>
    <cellStyle name="Normal 10 5 2 2 2 2 2 7" xfId="11300" xr:uid="{00000000-0005-0000-0000-000092280000}"/>
    <cellStyle name="Normal 10 5 2 2 2 2 2 8" xfId="15196" xr:uid="{00000000-0005-0000-0000-000093280000}"/>
    <cellStyle name="Normal 10 5 2 2 2 2 3" xfId="2191" xr:uid="{00000000-0005-0000-0000-000094280000}"/>
    <cellStyle name="Normal 10 5 2 2 2 2 3 2" xfId="2192" xr:uid="{00000000-0005-0000-0000-000095280000}"/>
    <cellStyle name="Normal 10 5 2 2 2 2 3 3" xfId="2193" xr:uid="{00000000-0005-0000-0000-000096280000}"/>
    <cellStyle name="Normal 10 5 2 2 2 2 3 4" xfId="16820" xr:uid="{00000000-0005-0000-0000-000097280000}"/>
    <cellStyle name="Normal 10 5 2 2 2 2 4" xfId="2194" xr:uid="{00000000-0005-0000-0000-000098280000}"/>
    <cellStyle name="Normal 10 5 2 2 2 2 4 2" xfId="18343" xr:uid="{00000000-0005-0000-0000-000099280000}"/>
    <cellStyle name="Normal 10 5 2 2 2 2 5" xfId="2195" xr:uid="{00000000-0005-0000-0000-00009A280000}"/>
    <cellStyle name="Normal 10 5 2 2 2 2 5 2" xfId="19240" xr:uid="{00000000-0005-0000-0000-00009B280000}"/>
    <cellStyle name="Normal 10 5 2 2 2 2 6" xfId="2196" xr:uid="{00000000-0005-0000-0000-00009C280000}"/>
    <cellStyle name="Normal 10 5 2 2 2 2 6 2" xfId="20931" xr:uid="{00000000-0005-0000-0000-00009D280000}"/>
    <cellStyle name="Normal 10 5 2 2 2 2 7" xfId="13292" xr:uid="{00000000-0005-0000-0000-00009E280000}"/>
    <cellStyle name="Normal 10 5 2 2 2 2 8" xfId="10646" xr:uid="{00000000-0005-0000-0000-00009F280000}"/>
    <cellStyle name="Normal 10 5 2 2 2 2 9" xfId="14838" xr:uid="{00000000-0005-0000-0000-0000A0280000}"/>
    <cellStyle name="Normal 10 5 2 2 2 3" xfId="2197" xr:uid="{00000000-0005-0000-0000-0000A1280000}"/>
    <cellStyle name="Normal 10 5 2 2 2 3 2" xfId="2198" xr:uid="{00000000-0005-0000-0000-0000A2280000}"/>
    <cellStyle name="Normal 10 5 2 2 2 3 2 2" xfId="2199" xr:uid="{00000000-0005-0000-0000-0000A3280000}"/>
    <cellStyle name="Normal 10 5 2 2 2 3 2 2 2" xfId="17178" xr:uid="{00000000-0005-0000-0000-0000A4280000}"/>
    <cellStyle name="Normal 10 5 2 2 2 3 2 3" xfId="2200" xr:uid="{00000000-0005-0000-0000-0000A5280000}"/>
    <cellStyle name="Normal 10 5 2 2 2 3 2 3 2" xfId="18701" xr:uid="{00000000-0005-0000-0000-0000A6280000}"/>
    <cellStyle name="Normal 10 5 2 2 2 3 2 4" xfId="2201" xr:uid="{00000000-0005-0000-0000-0000A7280000}"/>
    <cellStyle name="Normal 10 5 2 2 2 3 2 4 2" xfId="20002" xr:uid="{00000000-0005-0000-0000-0000A8280000}"/>
    <cellStyle name="Normal 10 5 2 2 2 3 2 5" xfId="2202" xr:uid="{00000000-0005-0000-0000-0000A9280000}"/>
    <cellStyle name="Normal 10 5 2 2 2 3 2 6" xfId="13650" xr:uid="{00000000-0005-0000-0000-0000AA280000}"/>
    <cellStyle name="Normal 10 5 2 2 2 3 2 7" xfId="11301" xr:uid="{00000000-0005-0000-0000-0000AB280000}"/>
    <cellStyle name="Normal 10 5 2 2 2 3 2 8" xfId="15197" xr:uid="{00000000-0005-0000-0000-0000AC280000}"/>
    <cellStyle name="Normal 10 5 2 2 2 3 3" xfId="2203" xr:uid="{00000000-0005-0000-0000-0000AD280000}"/>
    <cellStyle name="Normal 10 5 2 2 2 3 3 2" xfId="2204" xr:uid="{00000000-0005-0000-0000-0000AE280000}"/>
    <cellStyle name="Normal 10 5 2 2 2 3 3 3" xfId="2205" xr:uid="{00000000-0005-0000-0000-0000AF280000}"/>
    <cellStyle name="Normal 10 5 2 2 2 3 3 4" xfId="16572" xr:uid="{00000000-0005-0000-0000-0000B0280000}"/>
    <cellStyle name="Normal 10 5 2 2 2 3 4" xfId="2206" xr:uid="{00000000-0005-0000-0000-0000B1280000}"/>
    <cellStyle name="Normal 10 5 2 2 2 3 4 2" xfId="18095" xr:uid="{00000000-0005-0000-0000-0000B2280000}"/>
    <cellStyle name="Normal 10 5 2 2 2 3 5" xfId="2207" xr:uid="{00000000-0005-0000-0000-0000B3280000}"/>
    <cellStyle name="Normal 10 5 2 2 2 3 5 2" xfId="19241" xr:uid="{00000000-0005-0000-0000-0000B4280000}"/>
    <cellStyle name="Normal 10 5 2 2 2 3 6" xfId="2208" xr:uid="{00000000-0005-0000-0000-0000B5280000}"/>
    <cellStyle name="Normal 10 5 2 2 2 3 6 2" xfId="20683" xr:uid="{00000000-0005-0000-0000-0000B6280000}"/>
    <cellStyle name="Normal 10 5 2 2 2 3 7" xfId="13044" xr:uid="{00000000-0005-0000-0000-0000B7280000}"/>
    <cellStyle name="Normal 10 5 2 2 2 3 8" xfId="10884" xr:uid="{00000000-0005-0000-0000-0000B8280000}"/>
    <cellStyle name="Normal 10 5 2 2 2 3 9" xfId="14589" xr:uid="{00000000-0005-0000-0000-0000B9280000}"/>
    <cellStyle name="Normal 10 5 2 2 2 4" xfId="2209" xr:uid="{00000000-0005-0000-0000-0000BA280000}"/>
    <cellStyle name="Normal 10 5 2 2 2 4 2" xfId="2210" xr:uid="{00000000-0005-0000-0000-0000BB280000}"/>
    <cellStyle name="Normal 10 5 2 2 2 4 2 2" xfId="16899" xr:uid="{00000000-0005-0000-0000-0000BC280000}"/>
    <cellStyle name="Normal 10 5 2 2 2 4 3" xfId="2211" xr:uid="{00000000-0005-0000-0000-0000BD280000}"/>
    <cellStyle name="Normal 10 5 2 2 2 4 3 2" xfId="18422" xr:uid="{00000000-0005-0000-0000-0000BE280000}"/>
    <cellStyle name="Normal 10 5 2 2 2 4 4" xfId="2212" xr:uid="{00000000-0005-0000-0000-0000BF280000}"/>
    <cellStyle name="Normal 10 5 2 2 2 4 4 2" xfId="19723" xr:uid="{00000000-0005-0000-0000-0000C0280000}"/>
    <cellStyle name="Normal 10 5 2 2 2 4 5" xfId="2213" xr:uid="{00000000-0005-0000-0000-0000C1280000}"/>
    <cellStyle name="Normal 10 5 2 2 2 4 6" xfId="13371" xr:uid="{00000000-0005-0000-0000-0000C2280000}"/>
    <cellStyle name="Normal 10 5 2 2 2 4 7" xfId="10946" xr:uid="{00000000-0005-0000-0000-0000C3280000}"/>
    <cellStyle name="Normal 10 5 2 2 2 4 8" xfId="14918" xr:uid="{00000000-0005-0000-0000-0000C4280000}"/>
    <cellStyle name="Normal 10 5 2 2 2 5" xfId="2214" xr:uid="{00000000-0005-0000-0000-0000C5280000}"/>
    <cellStyle name="Normal 10 5 2 2 2 5 2" xfId="2215" xr:uid="{00000000-0005-0000-0000-0000C6280000}"/>
    <cellStyle name="Normal 10 5 2 2 2 5 3" xfId="2216" xr:uid="{00000000-0005-0000-0000-0000C7280000}"/>
    <cellStyle name="Normal 10 5 2 2 2 5 4" xfId="15843" xr:uid="{00000000-0005-0000-0000-0000C8280000}"/>
    <cellStyle name="Normal 10 5 2 2 2 6" xfId="2217" xr:uid="{00000000-0005-0000-0000-0000C9280000}"/>
    <cellStyle name="Normal 10 5 2 2 2 6 2" xfId="15904" xr:uid="{00000000-0005-0000-0000-0000CA280000}"/>
    <cellStyle name="Normal 10 5 2 2 2 7" xfId="2218" xr:uid="{00000000-0005-0000-0000-0000CB280000}"/>
    <cellStyle name="Normal 10 5 2 2 2 7 2" xfId="16138" xr:uid="{00000000-0005-0000-0000-0000CC280000}"/>
    <cellStyle name="Normal 10 5 2 2 2 8" xfId="2219" xr:uid="{00000000-0005-0000-0000-0000CD280000}"/>
    <cellStyle name="Normal 10 5 2 2 2 8 2" xfId="17661" xr:uid="{00000000-0005-0000-0000-0000CE280000}"/>
    <cellStyle name="Normal 10 5 2 2 2 9" xfId="2220" xr:uid="{00000000-0005-0000-0000-0000CF280000}"/>
    <cellStyle name="Normal 10 5 2 2 3" xfId="283" xr:uid="{00000000-0005-0000-0000-0000D0280000}"/>
    <cellStyle name="Normal 10 5 2 2 3 2" xfId="2221" xr:uid="{00000000-0005-0000-0000-0000D1280000}"/>
    <cellStyle name="Normal 10 5 2 2 3 2 2" xfId="2222" xr:uid="{00000000-0005-0000-0000-0000D2280000}"/>
    <cellStyle name="Normal 10 5 2 2 3 2 2 2" xfId="17179" xr:uid="{00000000-0005-0000-0000-0000D3280000}"/>
    <cellStyle name="Normal 10 5 2 2 3 2 3" xfId="2223" xr:uid="{00000000-0005-0000-0000-0000D4280000}"/>
    <cellStyle name="Normal 10 5 2 2 3 2 3 2" xfId="18702" xr:uid="{00000000-0005-0000-0000-0000D5280000}"/>
    <cellStyle name="Normal 10 5 2 2 3 2 4" xfId="2224" xr:uid="{00000000-0005-0000-0000-0000D6280000}"/>
    <cellStyle name="Normal 10 5 2 2 3 2 4 2" xfId="20003" xr:uid="{00000000-0005-0000-0000-0000D7280000}"/>
    <cellStyle name="Normal 10 5 2 2 3 2 5" xfId="2225" xr:uid="{00000000-0005-0000-0000-0000D8280000}"/>
    <cellStyle name="Normal 10 5 2 2 3 2 6" xfId="13651" xr:uid="{00000000-0005-0000-0000-0000D9280000}"/>
    <cellStyle name="Normal 10 5 2 2 3 2 7" xfId="11302" xr:uid="{00000000-0005-0000-0000-0000DA280000}"/>
    <cellStyle name="Normal 10 5 2 2 3 2 8" xfId="15198" xr:uid="{00000000-0005-0000-0000-0000DB280000}"/>
    <cellStyle name="Normal 10 5 2 2 3 3" xfId="2226" xr:uid="{00000000-0005-0000-0000-0000DC280000}"/>
    <cellStyle name="Normal 10 5 2 2 3 3 2" xfId="2227" xr:uid="{00000000-0005-0000-0000-0000DD280000}"/>
    <cellStyle name="Normal 10 5 2 2 3 3 3" xfId="2228" xr:uid="{00000000-0005-0000-0000-0000DE280000}"/>
    <cellStyle name="Normal 10 5 2 2 3 3 4" xfId="16696" xr:uid="{00000000-0005-0000-0000-0000DF280000}"/>
    <cellStyle name="Normal 10 5 2 2 3 4" xfId="2229" xr:uid="{00000000-0005-0000-0000-0000E0280000}"/>
    <cellStyle name="Normal 10 5 2 2 3 4 2" xfId="18219" xr:uid="{00000000-0005-0000-0000-0000E1280000}"/>
    <cellStyle name="Normal 10 5 2 2 3 5" xfId="2230" xr:uid="{00000000-0005-0000-0000-0000E2280000}"/>
    <cellStyle name="Normal 10 5 2 2 3 5 2" xfId="19242" xr:uid="{00000000-0005-0000-0000-0000E3280000}"/>
    <cellStyle name="Normal 10 5 2 2 3 6" xfId="2231" xr:uid="{00000000-0005-0000-0000-0000E4280000}"/>
    <cellStyle name="Normal 10 5 2 2 3 6 2" xfId="20807" xr:uid="{00000000-0005-0000-0000-0000E5280000}"/>
    <cellStyle name="Normal 10 5 2 2 3 7" xfId="13168" xr:uid="{00000000-0005-0000-0000-0000E6280000}"/>
    <cellStyle name="Normal 10 5 2 2 3 8" xfId="10527" xr:uid="{00000000-0005-0000-0000-0000E7280000}"/>
    <cellStyle name="Normal 10 5 2 2 3 9" xfId="14714" xr:uid="{00000000-0005-0000-0000-0000E8280000}"/>
    <cellStyle name="Normal 10 5 2 2 4" xfId="2232" xr:uid="{00000000-0005-0000-0000-0000E9280000}"/>
    <cellStyle name="Normal 10 5 2 2 4 2" xfId="2233" xr:uid="{00000000-0005-0000-0000-0000EA280000}"/>
    <cellStyle name="Normal 10 5 2 2 4 2 2" xfId="2234" xr:uid="{00000000-0005-0000-0000-0000EB280000}"/>
    <cellStyle name="Normal 10 5 2 2 4 2 2 2" xfId="17180" xr:uid="{00000000-0005-0000-0000-0000EC280000}"/>
    <cellStyle name="Normal 10 5 2 2 4 2 3" xfId="2235" xr:uid="{00000000-0005-0000-0000-0000ED280000}"/>
    <cellStyle name="Normal 10 5 2 2 4 2 3 2" xfId="18703" xr:uid="{00000000-0005-0000-0000-0000EE280000}"/>
    <cellStyle name="Normal 10 5 2 2 4 2 4" xfId="2236" xr:uid="{00000000-0005-0000-0000-0000EF280000}"/>
    <cellStyle name="Normal 10 5 2 2 4 2 4 2" xfId="20004" xr:uid="{00000000-0005-0000-0000-0000F0280000}"/>
    <cellStyle name="Normal 10 5 2 2 4 2 5" xfId="2237" xr:uid="{00000000-0005-0000-0000-0000F1280000}"/>
    <cellStyle name="Normal 10 5 2 2 4 2 6" xfId="13652" xr:uid="{00000000-0005-0000-0000-0000F2280000}"/>
    <cellStyle name="Normal 10 5 2 2 4 2 7" xfId="11303" xr:uid="{00000000-0005-0000-0000-0000F3280000}"/>
    <cellStyle name="Normal 10 5 2 2 4 2 8" xfId="15199" xr:uid="{00000000-0005-0000-0000-0000F4280000}"/>
    <cellStyle name="Normal 10 5 2 2 4 3" xfId="2238" xr:uid="{00000000-0005-0000-0000-0000F5280000}"/>
    <cellStyle name="Normal 10 5 2 2 4 3 2" xfId="2239" xr:uid="{00000000-0005-0000-0000-0000F6280000}"/>
    <cellStyle name="Normal 10 5 2 2 4 3 3" xfId="2240" xr:uid="{00000000-0005-0000-0000-0000F7280000}"/>
    <cellStyle name="Normal 10 5 2 2 4 3 4" xfId="16361" xr:uid="{00000000-0005-0000-0000-0000F8280000}"/>
    <cellStyle name="Normal 10 5 2 2 4 4" xfId="2241" xr:uid="{00000000-0005-0000-0000-0000F9280000}"/>
    <cellStyle name="Normal 10 5 2 2 4 4 2" xfId="17884" xr:uid="{00000000-0005-0000-0000-0000FA280000}"/>
    <cellStyle name="Normal 10 5 2 2 4 5" xfId="2242" xr:uid="{00000000-0005-0000-0000-0000FB280000}"/>
    <cellStyle name="Normal 10 5 2 2 4 5 2" xfId="19243" xr:uid="{00000000-0005-0000-0000-0000FC280000}"/>
    <cellStyle name="Normal 10 5 2 2 4 6" xfId="2243" xr:uid="{00000000-0005-0000-0000-0000FD280000}"/>
    <cellStyle name="Normal 10 5 2 2 4 6 2" xfId="20472" xr:uid="{00000000-0005-0000-0000-0000FE280000}"/>
    <cellStyle name="Normal 10 5 2 2 4 7" xfId="12833" xr:uid="{00000000-0005-0000-0000-0000FF280000}"/>
    <cellStyle name="Normal 10 5 2 2 4 8" xfId="10765" xr:uid="{00000000-0005-0000-0000-000000290000}"/>
    <cellStyle name="Normal 10 5 2 2 4 9" xfId="14370" xr:uid="{00000000-0005-0000-0000-000001290000}"/>
    <cellStyle name="Normal 10 5 2 2 5" xfId="2244" xr:uid="{00000000-0005-0000-0000-000002290000}"/>
    <cellStyle name="Normal 10 5 2 2 5 2" xfId="2245" xr:uid="{00000000-0005-0000-0000-000003290000}"/>
    <cellStyle name="Normal 10 5 2 2 5 2 2" xfId="16898" xr:uid="{00000000-0005-0000-0000-000004290000}"/>
    <cellStyle name="Normal 10 5 2 2 5 3" xfId="2246" xr:uid="{00000000-0005-0000-0000-000005290000}"/>
    <cellStyle name="Normal 10 5 2 2 5 3 2" xfId="18421" xr:uid="{00000000-0005-0000-0000-000006290000}"/>
    <cellStyle name="Normal 10 5 2 2 5 4" xfId="2247" xr:uid="{00000000-0005-0000-0000-000007290000}"/>
    <cellStyle name="Normal 10 5 2 2 5 4 2" xfId="19722" xr:uid="{00000000-0005-0000-0000-000008290000}"/>
    <cellStyle name="Normal 10 5 2 2 5 5" xfId="2248" xr:uid="{00000000-0005-0000-0000-000009290000}"/>
    <cellStyle name="Normal 10 5 2 2 5 6" xfId="13370" xr:uid="{00000000-0005-0000-0000-00000A290000}"/>
    <cellStyle name="Normal 10 5 2 2 5 7" xfId="10945" xr:uid="{00000000-0005-0000-0000-00000B290000}"/>
    <cellStyle name="Normal 10 5 2 2 5 8" xfId="14917" xr:uid="{00000000-0005-0000-0000-00000C290000}"/>
    <cellStyle name="Normal 10 5 2 2 6" xfId="2249" xr:uid="{00000000-0005-0000-0000-00000D290000}"/>
    <cellStyle name="Normal 10 5 2 2 6 2" xfId="2250" xr:uid="{00000000-0005-0000-0000-00000E290000}"/>
    <cellStyle name="Normal 10 5 2 2 6 3" xfId="2251" xr:uid="{00000000-0005-0000-0000-00000F290000}"/>
    <cellStyle name="Normal 10 5 2 2 6 4" xfId="15731" xr:uid="{00000000-0005-0000-0000-000010290000}"/>
    <cellStyle name="Normal 10 5 2 2 7" xfId="2252" xr:uid="{00000000-0005-0000-0000-000011290000}"/>
    <cellStyle name="Normal 10 5 2 2 7 2" xfId="15903" xr:uid="{00000000-0005-0000-0000-000012290000}"/>
    <cellStyle name="Normal 10 5 2 2 8" xfId="2253" xr:uid="{00000000-0005-0000-0000-000013290000}"/>
    <cellStyle name="Normal 10 5 2 2 8 2" xfId="16137" xr:uid="{00000000-0005-0000-0000-000014290000}"/>
    <cellStyle name="Normal 10 5 2 2 9" xfId="2254" xr:uid="{00000000-0005-0000-0000-000015290000}"/>
    <cellStyle name="Normal 10 5 2 2 9 2" xfId="17660" xr:uid="{00000000-0005-0000-0000-000016290000}"/>
    <cellStyle name="Normal 10 5 2 3" xfId="284" xr:uid="{00000000-0005-0000-0000-000017290000}"/>
    <cellStyle name="Normal 10 5 2 3 10" xfId="2255" xr:uid="{00000000-0005-0000-0000-000018290000}"/>
    <cellStyle name="Normal 10 5 2 3 11" xfId="12612" xr:uid="{00000000-0005-0000-0000-000019290000}"/>
    <cellStyle name="Normal 10 5 2 3 12" xfId="10234" xr:uid="{00000000-0005-0000-0000-00001A290000}"/>
    <cellStyle name="Normal 10 5 2 3 13" xfId="14148" xr:uid="{00000000-0005-0000-0000-00001B290000}"/>
    <cellStyle name="Normal 10 5 2 3 2" xfId="285" xr:uid="{00000000-0005-0000-0000-00001C290000}"/>
    <cellStyle name="Normal 10 5 2 3 2 2" xfId="2256" xr:uid="{00000000-0005-0000-0000-00001D290000}"/>
    <cellStyle name="Normal 10 5 2 3 2 2 2" xfId="2257" xr:uid="{00000000-0005-0000-0000-00001E290000}"/>
    <cellStyle name="Normal 10 5 2 3 2 2 2 2" xfId="17181" xr:uid="{00000000-0005-0000-0000-00001F290000}"/>
    <cellStyle name="Normal 10 5 2 3 2 2 3" xfId="2258" xr:uid="{00000000-0005-0000-0000-000020290000}"/>
    <cellStyle name="Normal 10 5 2 3 2 2 3 2" xfId="18704" xr:uid="{00000000-0005-0000-0000-000021290000}"/>
    <cellStyle name="Normal 10 5 2 3 2 2 4" xfId="2259" xr:uid="{00000000-0005-0000-0000-000022290000}"/>
    <cellStyle name="Normal 10 5 2 3 2 2 4 2" xfId="20005" xr:uid="{00000000-0005-0000-0000-000023290000}"/>
    <cellStyle name="Normal 10 5 2 3 2 2 5" xfId="2260" xr:uid="{00000000-0005-0000-0000-000024290000}"/>
    <cellStyle name="Normal 10 5 2 3 2 2 6" xfId="13653" xr:uid="{00000000-0005-0000-0000-000025290000}"/>
    <cellStyle name="Normal 10 5 2 3 2 2 7" xfId="11304" xr:uid="{00000000-0005-0000-0000-000026290000}"/>
    <cellStyle name="Normal 10 5 2 3 2 2 8" xfId="15200" xr:uid="{00000000-0005-0000-0000-000027290000}"/>
    <cellStyle name="Normal 10 5 2 3 2 3" xfId="2261" xr:uid="{00000000-0005-0000-0000-000028290000}"/>
    <cellStyle name="Normal 10 5 2 3 2 3 2" xfId="2262" xr:uid="{00000000-0005-0000-0000-000029290000}"/>
    <cellStyle name="Normal 10 5 2 3 2 3 3" xfId="2263" xr:uid="{00000000-0005-0000-0000-00002A290000}"/>
    <cellStyle name="Normal 10 5 2 3 2 3 4" xfId="16739" xr:uid="{00000000-0005-0000-0000-00002B290000}"/>
    <cellStyle name="Normal 10 5 2 3 2 4" xfId="2264" xr:uid="{00000000-0005-0000-0000-00002C290000}"/>
    <cellStyle name="Normal 10 5 2 3 2 4 2" xfId="18262" xr:uid="{00000000-0005-0000-0000-00002D290000}"/>
    <cellStyle name="Normal 10 5 2 3 2 5" xfId="2265" xr:uid="{00000000-0005-0000-0000-00002E290000}"/>
    <cellStyle name="Normal 10 5 2 3 2 5 2" xfId="19244" xr:uid="{00000000-0005-0000-0000-00002F290000}"/>
    <cellStyle name="Normal 10 5 2 3 2 6" xfId="2266" xr:uid="{00000000-0005-0000-0000-000030290000}"/>
    <cellStyle name="Normal 10 5 2 3 2 6 2" xfId="20850" xr:uid="{00000000-0005-0000-0000-000031290000}"/>
    <cellStyle name="Normal 10 5 2 3 2 7" xfId="13211" xr:uid="{00000000-0005-0000-0000-000032290000}"/>
    <cellStyle name="Normal 10 5 2 3 2 8" xfId="10565" xr:uid="{00000000-0005-0000-0000-000033290000}"/>
    <cellStyle name="Normal 10 5 2 3 2 9" xfId="14757" xr:uid="{00000000-0005-0000-0000-000034290000}"/>
    <cellStyle name="Normal 10 5 2 3 3" xfId="2267" xr:uid="{00000000-0005-0000-0000-000035290000}"/>
    <cellStyle name="Normal 10 5 2 3 3 2" xfId="2268" xr:uid="{00000000-0005-0000-0000-000036290000}"/>
    <cellStyle name="Normal 10 5 2 3 3 2 2" xfId="2269" xr:uid="{00000000-0005-0000-0000-000037290000}"/>
    <cellStyle name="Normal 10 5 2 3 3 2 2 2" xfId="17182" xr:uid="{00000000-0005-0000-0000-000038290000}"/>
    <cellStyle name="Normal 10 5 2 3 3 2 3" xfId="2270" xr:uid="{00000000-0005-0000-0000-000039290000}"/>
    <cellStyle name="Normal 10 5 2 3 3 2 3 2" xfId="18705" xr:uid="{00000000-0005-0000-0000-00003A290000}"/>
    <cellStyle name="Normal 10 5 2 3 3 2 4" xfId="2271" xr:uid="{00000000-0005-0000-0000-00003B290000}"/>
    <cellStyle name="Normal 10 5 2 3 3 2 4 2" xfId="20006" xr:uid="{00000000-0005-0000-0000-00003C290000}"/>
    <cellStyle name="Normal 10 5 2 3 3 2 5" xfId="2272" xr:uid="{00000000-0005-0000-0000-00003D290000}"/>
    <cellStyle name="Normal 10 5 2 3 3 2 6" xfId="13654" xr:uid="{00000000-0005-0000-0000-00003E290000}"/>
    <cellStyle name="Normal 10 5 2 3 3 2 7" xfId="11305" xr:uid="{00000000-0005-0000-0000-00003F290000}"/>
    <cellStyle name="Normal 10 5 2 3 3 2 8" xfId="15201" xr:uid="{00000000-0005-0000-0000-000040290000}"/>
    <cellStyle name="Normal 10 5 2 3 3 3" xfId="2273" xr:uid="{00000000-0005-0000-0000-000041290000}"/>
    <cellStyle name="Normal 10 5 2 3 3 3 2" xfId="2274" xr:uid="{00000000-0005-0000-0000-000042290000}"/>
    <cellStyle name="Normal 10 5 2 3 3 3 3" xfId="2275" xr:uid="{00000000-0005-0000-0000-000043290000}"/>
    <cellStyle name="Normal 10 5 2 3 3 3 4" xfId="16491" xr:uid="{00000000-0005-0000-0000-000044290000}"/>
    <cellStyle name="Normal 10 5 2 3 3 4" xfId="2276" xr:uid="{00000000-0005-0000-0000-000045290000}"/>
    <cellStyle name="Normal 10 5 2 3 3 4 2" xfId="18014" xr:uid="{00000000-0005-0000-0000-000046290000}"/>
    <cellStyle name="Normal 10 5 2 3 3 5" xfId="2277" xr:uid="{00000000-0005-0000-0000-000047290000}"/>
    <cellStyle name="Normal 10 5 2 3 3 5 2" xfId="19245" xr:uid="{00000000-0005-0000-0000-000048290000}"/>
    <cellStyle name="Normal 10 5 2 3 3 6" xfId="2278" xr:uid="{00000000-0005-0000-0000-000049290000}"/>
    <cellStyle name="Normal 10 5 2 3 3 6 2" xfId="20602" xr:uid="{00000000-0005-0000-0000-00004A290000}"/>
    <cellStyle name="Normal 10 5 2 3 3 7" xfId="12963" xr:uid="{00000000-0005-0000-0000-00004B290000}"/>
    <cellStyle name="Normal 10 5 2 3 3 8" xfId="10803" xr:uid="{00000000-0005-0000-0000-00004C290000}"/>
    <cellStyle name="Normal 10 5 2 3 3 9" xfId="14508" xr:uid="{00000000-0005-0000-0000-00004D290000}"/>
    <cellStyle name="Normal 10 5 2 3 4" xfId="2279" xr:uid="{00000000-0005-0000-0000-00004E290000}"/>
    <cellStyle name="Normal 10 5 2 3 4 2" xfId="2280" xr:uid="{00000000-0005-0000-0000-00004F290000}"/>
    <cellStyle name="Normal 10 5 2 3 4 2 2" xfId="16900" xr:uid="{00000000-0005-0000-0000-000050290000}"/>
    <cellStyle name="Normal 10 5 2 3 4 3" xfId="2281" xr:uid="{00000000-0005-0000-0000-000051290000}"/>
    <cellStyle name="Normal 10 5 2 3 4 3 2" xfId="18423" xr:uid="{00000000-0005-0000-0000-000052290000}"/>
    <cellStyle name="Normal 10 5 2 3 4 4" xfId="2282" xr:uid="{00000000-0005-0000-0000-000053290000}"/>
    <cellStyle name="Normal 10 5 2 3 4 4 2" xfId="19724" xr:uid="{00000000-0005-0000-0000-000054290000}"/>
    <cellStyle name="Normal 10 5 2 3 4 5" xfId="2283" xr:uid="{00000000-0005-0000-0000-000055290000}"/>
    <cellStyle name="Normal 10 5 2 3 4 6" xfId="13372" xr:uid="{00000000-0005-0000-0000-000056290000}"/>
    <cellStyle name="Normal 10 5 2 3 4 7" xfId="10947" xr:uid="{00000000-0005-0000-0000-000057290000}"/>
    <cellStyle name="Normal 10 5 2 3 4 8" xfId="14919" xr:uid="{00000000-0005-0000-0000-000058290000}"/>
    <cellStyle name="Normal 10 5 2 3 5" xfId="2284" xr:uid="{00000000-0005-0000-0000-000059290000}"/>
    <cellStyle name="Normal 10 5 2 3 5 2" xfId="2285" xr:uid="{00000000-0005-0000-0000-00005A290000}"/>
    <cellStyle name="Normal 10 5 2 3 5 3" xfId="2286" xr:uid="{00000000-0005-0000-0000-00005B290000}"/>
    <cellStyle name="Normal 10 5 2 3 5 4" xfId="15766" xr:uid="{00000000-0005-0000-0000-00005C290000}"/>
    <cellStyle name="Normal 10 5 2 3 6" xfId="2287" xr:uid="{00000000-0005-0000-0000-00005D290000}"/>
    <cellStyle name="Normal 10 5 2 3 6 2" xfId="15905" xr:uid="{00000000-0005-0000-0000-00005E290000}"/>
    <cellStyle name="Normal 10 5 2 3 7" xfId="2288" xr:uid="{00000000-0005-0000-0000-00005F290000}"/>
    <cellStyle name="Normal 10 5 2 3 7 2" xfId="16139" xr:uid="{00000000-0005-0000-0000-000060290000}"/>
    <cellStyle name="Normal 10 5 2 3 8" xfId="2289" xr:uid="{00000000-0005-0000-0000-000061290000}"/>
    <cellStyle name="Normal 10 5 2 3 8 2" xfId="17662" xr:uid="{00000000-0005-0000-0000-000062290000}"/>
    <cellStyle name="Normal 10 5 2 3 9" xfId="2290" xr:uid="{00000000-0005-0000-0000-000063290000}"/>
    <cellStyle name="Normal 10 5 2 4" xfId="286" xr:uid="{00000000-0005-0000-0000-000064290000}"/>
    <cellStyle name="Normal 10 5 2 4 2" xfId="2291" xr:uid="{00000000-0005-0000-0000-000065290000}"/>
    <cellStyle name="Normal 10 5 2 4 2 2" xfId="2292" xr:uid="{00000000-0005-0000-0000-000066290000}"/>
    <cellStyle name="Normal 10 5 2 4 2 2 2" xfId="17183" xr:uid="{00000000-0005-0000-0000-000067290000}"/>
    <cellStyle name="Normal 10 5 2 4 2 3" xfId="2293" xr:uid="{00000000-0005-0000-0000-000068290000}"/>
    <cellStyle name="Normal 10 5 2 4 2 3 2" xfId="18706" xr:uid="{00000000-0005-0000-0000-000069290000}"/>
    <cellStyle name="Normal 10 5 2 4 2 4" xfId="2294" xr:uid="{00000000-0005-0000-0000-00006A290000}"/>
    <cellStyle name="Normal 10 5 2 4 2 4 2" xfId="20007" xr:uid="{00000000-0005-0000-0000-00006B290000}"/>
    <cellStyle name="Normal 10 5 2 4 2 5" xfId="2295" xr:uid="{00000000-0005-0000-0000-00006C290000}"/>
    <cellStyle name="Normal 10 5 2 4 2 6" xfId="13655" xr:uid="{00000000-0005-0000-0000-00006D290000}"/>
    <cellStyle name="Normal 10 5 2 4 2 7" xfId="11306" xr:uid="{00000000-0005-0000-0000-00006E290000}"/>
    <cellStyle name="Normal 10 5 2 4 2 8" xfId="15202" xr:uid="{00000000-0005-0000-0000-00006F290000}"/>
    <cellStyle name="Normal 10 5 2 4 3" xfId="2296" xr:uid="{00000000-0005-0000-0000-000070290000}"/>
    <cellStyle name="Normal 10 5 2 4 3 2" xfId="2297" xr:uid="{00000000-0005-0000-0000-000071290000}"/>
    <cellStyle name="Normal 10 5 2 4 3 3" xfId="2298" xr:uid="{00000000-0005-0000-0000-000072290000}"/>
    <cellStyle name="Normal 10 5 2 4 3 4" xfId="16615" xr:uid="{00000000-0005-0000-0000-000073290000}"/>
    <cellStyle name="Normal 10 5 2 4 4" xfId="2299" xr:uid="{00000000-0005-0000-0000-000074290000}"/>
    <cellStyle name="Normal 10 5 2 4 4 2" xfId="18138" xr:uid="{00000000-0005-0000-0000-000075290000}"/>
    <cellStyle name="Normal 10 5 2 4 5" xfId="2300" xr:uid="{00000000-0005-0000-0000-000076290000}"/>
    <cellStyle name="Normal 10 5 2 4 5 2" xfId="19246" xr:uid="{00000000-0005-0000-0000-000077290000}"/>
    <cellStyle name="Normal 10 5 2 4 6" xfId="2301" xr:uid="{00000000-0005-0000-0000-000078290000}"/>
    <cellStyle name="Normal 10 5 2 4 6 2" xfId="20726" xr:uid="{00000000-0005-0000-0000-000079290000}"/>
    <cellStyle name="Normal 10 5 2 4 7" xfId="13087" xr:uid="{00000000-0005-0000-0000-00007A290000}"/>
    <cellStyle name="Normal 10 5 2 4 8" xfId="10446" xr:uid="{00000000-0005-0000-0000-00007B290000}"/>
    <cellStyle name="Normal 10 5 2 4 9" xfId="14633" xr:uid="{00000000-0005-0000-0000-00007C290000}"/>
    <cellStyle name="Normal 10 5 2 5" xfId="2302" xr:uid="{00000000-0005-0000-0000-00007D290000}"/>
    <cellStyle name="Normal 10 5 2 5 2" xfId="2303" xr:uid="{00000000-0005-0000-0000-00007E290000}"/>
    <cellStyle name="Normal 10 5 2 5 2 2" xfId="2304" xr:uid="{00000000-0005-0000-0000-00007F290000}"/>
    <cellStyle name="Normal 10 5 2 5 2 2 2" xfId="17184" xr:uid="{00000000-0005-0000-0000-000080290000}"/>
    <cellStyle name="Normal 10 5 2 5 2 3" xfId="2305" xr:uid="{00000000-0005-0000-0000-000081290000}"/>
    <cellStyle name="Normal 10 5 2 5 2 3 2" xfId="18707" xr:uid="{00000000-0005-0000-0000-000082290000}"/>
    <cellStyle name="Normal 10 5 2 5 2 4" xfId="2306" xr:uid="{00000000-0005-0000-0000-000083290000}"/>
    <cellStyle name="Normal 10 5 2 5 2 4 2" xfId="20008" xr:uid="{00000000-0005-0000-0000-000084290000}"/>
    <cellStyle name="Normal 10 5 2 5 2 5" xfId="2307" xr:uid="{00000000-0005-0000-0000-000085290000}"/>
    <cellStyle name="Normal 10 5 2 5 2 6" xfId="13656" xr:uid="{00000000-0005-0000-0000-000086290000}"/>
    <cellStyle name="Normal 10 5 2 5 2 7" xfId="11307" xr:uid="{00000000-0005-0000-0000-000087290000}"/>
    <cellStyle name="Normal 10 5 2 5 2 8" xfId="15203" xr:uid="{00000000-0005-0000-0000-000088290000}"/>
    <cellStyle name="Normal 10 5 2 5 3" xfId="2308" xr:uid="{00000000-0005-0000-0000-000089290000}"/>
    <cellStyle name="Normal 10 5 2 5 3 2" xfId="2309" xr:uid="{00000000-0005-0000-0000-00008A290000}"/>
    <cellStyle name="Normal 10 5 2 5 3 3" xfId="2310" xr:uid="{00000000-0005-0000-0000-00008B290000}"/>
    <cellStyle name="Normal 10 5 2 5 3 4" xfId="16360" xr:uid="{00000000-0005-0000-0000-00008C290000}"/>
    <cellStyle name="Normal 10 5 2 5 4" xfId="2311" xr:uid="{00000000-0005-0000-0000-00008D290000}"/>
    <cellStyle name="Normal 10 5 2 5 4 2" xfId="17883" xr:uid="{00000000-0005-0000-0000-00008E290000}"/>
    <cellStyle name="Normal 10 5 2 5 5" xfId="2312" xr:uid="{00000000-0005-0000-0000-00008F290000}"/>
    <cellStyle name="Normal 10 5 2 5 5 2" xfId="19247" xr:uid="{00000000-0005-0000-0000-000090290000}"/>
    <cellStyle name="Normal 10 5 2 5 6" xfId="2313" xr:uid="{00000000-0005-0000-0000-000091290000}"/>
    <cellStyle name="Normal 10 5 2 5 6 2" xfId="20471" xr:uid="{00000000-0005-0000-0000-000092290000}"/>
    <cellStyle name="Normal 10 5 2 5 7" xfId="12832" xr:uid="{00000000-0005-0000-0000-000093290000}"/>
    <cellStyle name="Normal 10 5 2 5 8" xfId="10684" xr:uid="{00000000-0005-0000-0000-000094290000}"/>
    <cellStyle name="Normal 10 5 2 5 9" xfId="14369" xr:uid="{00000000-0005-0000-0000-000095290000}"/>
    <cellStyle name="Normal 10 5 2 6" xfId="2314" xr:uid="{00000000-0005-0000-0000-000096290000}"/>
    <cellStyle name="Normal 10 5 2 6 2" xfId="2315" xr:uid="{00000000-0005-0000-0000-000097290000}"/>
    <cellStyle name="Normal 10 5 2 6 2 2" xfId="16897" xr:uid="{00000000-0005-0000-0000-000098290000}"/>
    <cellStyle name="Normal 10 5 2 6 3" xfId="2316" xr:uid="{00000000-0005-0000-0000-000099290000}"/>
    <cellStyle name="Normal 10 5 2 6 3 2" xfId="18420" xr:uid="{00000000-0005-0000-0000-00009A290000}"/>
    <cellStyle name="Normal 10 5 2 6 4" xfId="2317" xr:uid="{00000000-0005-0000-0000-00009B290000}"/>
    <cellStyle name="Normal 10 5 2 6 4 2" xfId="19721" xr:uid="{00000000-0005-0000-0000-00009C290000}"/>
    <cellStyle name="Normal 10 5 2 6 5" xfId="2318" xr:uid="{00000000-0005-0000-0000-00009D290000}"/>
    <cellStyle name="Normal 10 5 2 6 6" xfId="13369" xr:uid="{00000000-0005-0000-0000-00009E290000}"/>
    <cellStyle name="Normal 10 5 2 6 7" xfId="10944" xr:uid="{00000000-0005-0000-0000-00009F290000}"/>
    <cellStyle name="Normal 10 5 2 6 8" xfId="14916" xr:uid="{00000000-0005-0000-0000-0000A0290000}"/>
    <cellStyle name="Normal 10 5 2 7" xfId="2319" xr:uid="{00000000-0005-0000-0000-0000A1290000}"/>
    <cellStyle name="Normal 10 5 2 7 2" xfId="2320" xr:uid="{00000000-0005-0000-0000-0000A2290000}"/>
    <cellStyle name="Normal 10 5 2 7 3" xfId="2321" xr:uid="{00000000-0005-0000-0000-0000A3290000}"/>
    <cellStyle name="Normal 10 5 2 7 4" xfId="15655" xr:uid="{00000000-0005-0000-0000-0000A4290000}"/>
    <cellStyle name="Normal 10 5 2 8" xfId="2322" xr:uid="{00000000-0005-0000-0000-0000A5290000}"/>
    <cellStyle name="Normal 10 5 2 8 2" xfId="15902" xr:uid="{00000000-0005-0000-0000-0000A6290000}"/>
    <cellStyle name="Normal 10 5 2 9" xfId="2323" xr:uid="{00000000-0005-0000-0000-0000A7290000}"/>
    <cellStyle name="Normal 10 5 2 9 2" xfId="16136" xr:uid="{00000000-0005-0000-0000-0000A8290000}"/>
    <cellStyle name="Normal 10 5 3" xfId="287" xr:uid="{00000000-0005-0000-0000-0000A9290000}"/>
    <cellStyle name="Normal 10 5 3 10" xfId="2324" xr:uid="{00000000-0005-0000-0000-0000AA290000}"/>
    <cellStyle name="Normal 10 5 3 11" xfId="2325" xr:uid="{00000000-0005-0000-0000-0000AB290000}"/>
    <cellStyle name="Normal 10 5 3 12" xfId="12613" xr:uid="{00000000-0005-0000-0000-0000AC290000}"/>
    <cellStyle name="Normal 10 5 3 13" xfId="10235" xr:uid="{00000000-0005-0000-0000-0000AD290000}"/>
    <cellStyle name="Normal 10 5 3 14" xfId="14149" xr:uid="{00000000-0005-0000-0000-0000AE290000}"/>
    <cellStyle name="Normal 10 5 3 2" xfId="288" xr:uid="{00000000-0005-0000-0000-0000AF290000}"/>
    <cellStyle name="Normal 10 5 3 2 10" xfId="2326" xr:uid="{00000000-0005-0000-0000-0000B0290000}"/>
    <cellStyle name="Normal 10 5 3 2 11" xfId="12614" xr:uid="{00000000-0005-0000-0000-0000B1290000}"/>
    <cellStyle name="Normal 10 5 3 2 12" xfId="10236" xr:uid="{00000000-0005-0000-0000-0000B2290000}"/>
    <cellStyle name="Normal 10 5 3 2 13" xfId="14150" xr:uid="{00000000-0005-0000-0000-0000B3290000}"/>
    <cellStyle name="Normal 10 5 3 2 2" xfId="289" xr:uid="{00000000-0005-0000-0000-0000B4290000}"/>
    <cellStyle name="Normal 10 5 3 2 2 2" xfId="2327" xr:uid="{00000000-0005-0000-0000-0000B5290000}"/>
    <cellStyle name="Normal 10 5 3 2 2 2 2" xfId="2328" xr:uid="{00000000-0005-0000-0000-0000B6290000}"/>
    <cellStyle name="Normal 10 5 3 2 2 2 2 2" xfId="17185" xr:uid="{00000000-0005-0000-0000-0000B7290000}"/>
    <cellStyle name="Normal 10 5 3 2 2 2 3" xfId="2329" xr:uid="{00000000-0005-0000-0000-0000B8290000}"/>
    <cellStyle name="Normal 10 5 3 2 2 2 3 2" xfId="18708" xr:uid="{00000000-0005-0000-0000-0000B9290000}"/>
    <cellStyle name="Normal 10 5 3 2 2 2 4" xfId="2330" xr:uid="{00000000-0005-0000-0000-0000BA290000}"/>
    <cellStyle name="Normal 10 5 3 2 2 2 4 2" xfId="20009" xr:uid="{00000000-0005-0000-0000-0000BB290000}"/>
    <cellStyle name="Normal 10 5 3 2 2 2 5" xfId="2331" xr:uid="{00000000-0005-0000-0000-0000BC290000}"/>
    <cellStyle name="Normal 10 5 3 2 2 2 6" xfId="13657" xr:uid="{00000000-0005-0000-0000-0000BD290000}"/>
    <cellStyle name="Normal 10 5 3 2 2 2 7" xfId="11308" xr:uid="{00000000-0005-0000-0000-0000BE290000}"/>
    <cellStyle name="Normal 10 5 3 2 2 2 8" xfId="15204" xr:uid="{00000000-0005-0000-0000-0000BF290000}"/>
    <cellStyle name="Normal 10 5 3 2 2 3" xfId="2332" xr:uid="{00000000-0005-0000-0000-0000C0290000}"/>
    <cellStyle name="Normal 10 5 3 2 2 3 2" xfId="2333" xr:uid="{00000000-0005-0000-0000-0000C1290000}"/>
    <cellStyle name="Normal 10 5 3 2 2 3 3" xfId="2334" xr:uid="{00000000-0005-0000-0000-0000C2290000}"/>
    <cellStyle name="Normal 10 5 3 2 2 3 4" xfId="16790" xr:uid="{00000000-0005-0000-0000-0000C3290000}"/>
    <cellStyle name="Normal 10 5 3 2 2 4" xfId="2335" xr:uid="{00000000-0005-0000-0000-0000C4290000}"/>
    <cellStyle name="Normal 10 5 3 2 2 4 2" xfId="18313" xr:uid="{00000000-0005-0000-0000-0000C5290000}"/>
    <cellStyle name="Normal 10 5 3 2 2 5" xfId="2336" xr:uid="{00000000-0005-0000-0000-0000C6290000}"/>
    <cellStyle name="Normal 10 5 3 2 2 5 2" xfId="19248" xr:uid="{00000000-0005-0000-0000-0000C7290000}"/>
    <cellStyle name="Normal 10 5 3 2 2 6" xfId="2337" xr:uid="{00000000-0005-0000-0000-0000C8290000}"/>
    <cellStyle name="Normal 10 5 3 2 2 6 2" xfId="20901" xr:uid="{00000000-0005-0000-0000-0000C9290000}"/>
    <cellStyle name="Normal 10 5 3 2 2 7" xfId="13262" xr:uid="{00000000-0005-0000-0000-0000CA290000}"/>
    <cellStyle name="Normal 10 5 3 2 2 8" xfId="10616" xr:uid="{00000000-0005-0000-0000-0000CB290000}"/>
    <cellStyle name="Normal 10 5 3 2 2 9" xfId="14808" xr:uid="{00000000-0005-0000-0000-0000CC290000}"/>
    <cellStyle name="Normal 10 5 3 2 3" xfId="2338" xr:uid="{00000000-0005-0000-0000-0000CD290000}"/>
    <cellStyle name="Normal 10 5 3 2 3 2" xfId="2339" xr:uid="{00000000-0005-0000-0000-0000CE290000}"/>
    <cellStyle name="Normal 10 5 3 2 3 2 2" xfId="2340" xr:uid="{00000000-0005-0000-0000-0000CF290000}"/>
    <cellStyle name="Normal 10 5 3 2 3 2 2 2" xfId="17186" xr:uid="{00000000-0005-0000-0000-0000D0290000}"/>
    <cellStyle name="Normal 10 5 3 2 3 2 3" xfId="2341" xr:uid="{00000000-0005-0000-0000-0000D1290000}"/>
    <cellStyle name="Normal 10 5 3 2 3 2 3 2" xfId="18709" xr:uid="{00000000-0005-0000-0000-0000D2290000}"/>
    <cellStyle name="Normal 10 5 3 2 3 2 4" xfId="2342" xr:uid="{00000000-0005-0000-0000-0000D3290000}"/>
    <cellStyle name="Normal 10 5 3 2 3 2 4 2" xfId="20010" xr:uid="{00000000-0005-0000-0000-0000D4290000}"/>
    <cellStyle name="Normal 10 5 3 2 3 2 5" xfId="2343" xr:uid="{00000000-0005-0000-0000-0000D5290000}"/>
    <cellStyle name="Normal 10 5 3 2 3 2 6" xfId="13658" xr:uid="{00000000-0005-0000-0000-0000D6290000}"/>
    <cellStyle name="Normal 10 5 3 2 3 2 7" xfId="11309" xr:uid="{00000000-0005-0000-0000-0000D7290000}"/>
    <cellStyle name="Normal 10 5 3 2 3 2 8" xfId="15205" xr:uid="{00000000-0005-0000-0000-0000D8290000}"/>
    <cellStyle name="Normal 10 5 3 2 3 3" xfId="2344" xr:uid="{00000000-0005-0000-0000-0000D9290000}"/>
    <cellStyle name="Normal 10 5 3 2 3 3 2" xfId="2345" xr:uid="{00000000-0005-0000-0000-0000DA290000}"/>
    <cellStyle name="Normal 10 5 3 2 3 3 3" xfId="2346" xr:uid="{00000000-0005-0000-0000-0000DB290000}"/>
    <cellStyle name="Normal 10 5 3 2 3 3 4" xfId="16542" xr:uid="{00000000-0005-0000-0000-0000DC290000}"/>
    <cellStyle name="Normal 10 5 3 2 3 4" xfId="2347" xr:uid="{00000000-0005-0000-0000-0000DD290000}"/>
    <cellStyle name="Normal 10 5 3 2 3 4 2" xfId="18065" xr:uid="{00000000-0005-0000-0000-0000DE290000}"/>
    <cellStyle name="Normal 10 5 3 2 3 5" xfId="2348" xr:uid="{00000000-0005-0000-0000-0000DF290000}"/>
    <cellStyle name="Normal 10 5 3 2 3 5 2" xfId="19249" xr:uid="{00000000-0005-0000-0000-0000E0290000}"/>
    <cellStyle name="Normal 10 5 3 2 3 6" xfId="2349" xr:uid="{00000000-0005-0000-0000-0000E1290000}"/>
    <cellStyle name="Normal 10 5 3 2 3 6 2" xfId="20653" xr:uid="{00000000-0005-0000-0000-0000E2290000}"/>
    <cellStyle name="Normal 10 5 3 2 3 7" xfId="13014" xr:uid="{00000000-0005-0000-0000-0000E3290000}"/>
    <cellStyle name="Normal 10 5 3 2 3 8" xfId="10854" xr:uid="{00000000-0005-0000-0000-0000E4290000}"/>
    <cellStyle name="Normal 10 5 3 2 3 9" xfId="14559" xr:uid="{00000000-0005-0000-0000-0000E5290000}"/>
    <cellStyle name="Normal 10 5 3 2 4" xfId="2350" xr:uid="{00000000-0005-0000-0000-0000E6290000}"/>
    <cellStyle name="Normal 10 5 3 2 4 2" xfId="2351" xr:uid="{00000000-0005-0000-0000-0000E7290000}"/>
    <cellStyle name="Normal 10 5 3 2 4 2 2" xfId="16902" xr:uid="{00000000-0005-0000-0000-0000E8290000}"/>
    <cellStyle name="Normal 10 5 3 2 4 3" xfId="2352" xr:uid="{00000000-0005-0000-0000-0000E9290000}"/>
    <cellStyle name="Normal 10 5 3 2 4 3 2" xfId="18425" xr:uid="{00000000-0005-0000-0000-0000EA290000}"/>
    <cellStyle name="Normal 10 5 3 2 4 4" xfId="2353" xr:uid="{00000000-0005-0000-0000-0000EB290000}"/>
    <cellStyle name="Normal 10 5 3 2 4 4 2" xfId="19726" xr:uid="{00000000-0005-0000-0000-0000EC290000}"/>
    <cellStyle name="Normal 10 5 3 2 4 5" xfId="2354" xr:uid="{00000000-0005-0000-0000-0000ED290000}"/>
    <cellStyle name="Normal 10 5 3 2 4 6" xfId="13374" xr:uid="{00000000-0005-0000-0000-0000EE290000}"/>
    <cellStyle name="Normal 10 5 3 2 4 7" xfId="10949" xr:uid="{00000000-0005-0000-0000-0000EF290000}"/>
    <cellStyle name="Normal 10 5 3 2 4 8" xfId="14921" xr:uid="{00000000-0005-0000-0000-0000F0290000}"/>
    <cellStyle name="Normal 10 5 3 2 5" xfId="2355" xr:uid="{00000000-0005-0000-0000-0000F1290000}"/>
    <cellStyle name="Normal 10 5 3 2 5 2" xfId="2356" xr:uid="{00000000-0005-0000-0000-0000F2290000}"/>
    <cellStyle name="Normal 10 5 3 2 5 3" xfId="2357" xr:uid="{00000000-0005-0000-0000-0000F3290000}"/>
    <cellStyle name="Normal 10 5 3 2 5 4" xfId="15813" xr:uid="{00000000-0005-0000-0000-0000F4290000}"/>
    <cellStyle name="Normal 10 5 3 2 6" xfId="2358" xr:uid="{00000000-0005-0000-0000-0000F5290000}"/>
    <cellStyle name="Normal 10 5 3 2 6 2" xfId="15907" xr:uid="{00000000-0005-0000-0000-0000F6290000}"/>
    <cellStyle name="Normal 10 5 3 2 7" xfId="2359" xr:uid="{00000000-0005-0000-0000-0000F7290000}"/>
    <cellStyle name="Normal 10 5 3 2 7 2" xfId="16141" xr:uid="{00000000-0005-0000-0000-0000F8290000}"/>
    <cellStyle name="Normal 10 5 3 2 8" xfId="2360" xr:uid="{00000000-0005-0000-0000-0000F9290000}"/>
    <cellStyle name="Normal 10 5 3 2 8 2" xfId="17664" xr:uid="{00000000-0005-0000-0000-0000FA290000}"/>
    <cellStyle name="Normal 10 5 3 2 9" xfId="2361" xr:uid="{00000000-0005-0000-0000-0000FB290000}"/>
    <cellStyle name="Normal 10 5 3 3" xfId="290" xr:uid="{00000000-0005-0000-0000-0000FC290000}"/>
    <cellStyle name="Normal 10 5 3 3 2" xfId="2362" xr:uid="{00000000-0005-0000-0000-0000FD290000}"/>
    <cellStyle name="Normal 10 5 3 3 2 2" xfId="2363" xr:uid="{00000000-0005-0000-0000-0000FE290000}"/>
    <cellStyle name="Normal 10 5 3 3 2 2 2" xfId="17187" xr:uid="{00000000-0005-0000-0000-0000FF290000}"/>
    <cellStyle name="Normal 10 5 3 3 2 3" xfId="2364" xr:uid="{00000000-0005-0000-0000-0000002A0000}"/>
    <cellStyle name="Normal 10 5 3 3 2 3 2" xfId="18710" xr:uid="{00000000-0005-0000-0000-0000012A0000}"/>
    <cellStyle name="Normal 10 5 3 3 2 4" xfId="2365" xr:uid="{00000000-0005-0000-0000-0000022A0000}"/>
    <cellStyle name="Normal 10 5 3 3 2 4 2" xfId="20011" xr:uid="{00000000-0005-0000-0000-0000032A0000}"/>
    <cellStyle name="Normal 10 5 3 3 2 5" xfId="2366" xr:uid="{00000000-0005-0000-0000-0000042A0000}"/>
    <cellStyle name="Normal 10 5 3 3 2 6" xfId="13659" xr:uid="{00000000-0005-0000-0000-0000052A0000}"/>
    <cellStyle name="Normal 10 5 3 3 2 7" xfId="11310" xr:uid="{00000000-0005-0000-0000-0000062A0000}"/>
    <cellStyle name="Normal 10 5 3 3 2 8" xfId="15206" xr:uid="{00000000-0005-0000-0000-0000072A0000}"/>
    <cellStyle name="Normal 10 5 3 3 3" xfId="2367" xr:uid="{00000000-0005-0000-0000-0000082A0000}"/>
    <cellStyle name="Normal 10 5 3 3 3 2" xfId="2368" xr:uid="{00000000-0005-0000-0000-0000092A0000}"/>
    <cellStyle name="Normal 10 5 3 3 3 3" xfId="2369" xr:uid="{00000000-0005-0000-0000-00000A2A0000}"/>
    <cellStyle name="Normal 10 5 3 3 3 4" xfId="16666" xr:uid="{00000000-0005-0000-0000-00000B2A0000}"/>
    <cellStyle name="Normal 10 5 3 3 4" xfId="2370" xr:uid="{00000000-0005-0000-0000-00000C2A0000}"/>
    <cellStyle name="Normal 10 5 3 3 4 2" xfId="18189" xr:uid="{00000000-0005-0000-0000-00000D2A0000}"/>
    <cellStyle name="Normal 10 5 3 3 5" xfId="2371" xr:uid="{00000000-0005-0000-0000-00000E2A0000}"/>
    <cellStyle name="Normal 10 5 3 3 5 2" xfId="19250" xr:uid="{00000000-0005-0000-0000-00000F2A0000}"/>
    <cellStyle name="Normal 10 5 3 3 6" xfId="2372" xr:uid="{00000000-0005-0000-0000-0000102A0000}"/>
    <cellStyle name="Normal 10 5 3 3 6 2" xfId="20777" xr:uid="{00000000-0005-0000-0000-0000112A0000}"/>
    <cellStyle name="Normal 10 5 3 3 7" xfId="13138" xr:uid="{00000000-0005-0000-0000-0000122A0000}"/>
    <cellStyle name="Normal 10 5 3 3 8" xfId="10497" xr:uid="{00000000-0005-0000-0000-0000132A0000}"/>
    <cellStyle name="Normal 10 5 3 3 9" xfId="14684" xr:uid="{00000000-0005-0000-0000-0000142A0000}"/>
    <cellStyle name="Normal 10 5 3 4" xfId="2373" xr:uid="{00000000-0005-0000-0000-0000152A0000}"/>
    <cellStyle name="Normal 10 5 3 4 2" xfId="2374" xr:uid="{00000000-0005-0000-0000-0000162A0000}"/>
    <cellStyle name="Normal 10 5 3 4 2 2" xfId="2375" xr:uid="{00000000-0005-0000-0000-0000172A0000}"/>
    <cellStyle name="Normal 10 5 3 4 2 2 2" xfId="17188" xr:uid="{00000000-0005-0000-0000-0000182A0000}"/>
    <cellStyle name="Normal 10 5 3 4 2 3" xfId="2376" xr:uid="{00000000-0005-0000-0000-0000192A0000}"/>
    <cellStyle name="Normal 10 5 3 4 2 3 2" xfId="18711" xr:uid="{00000000-0005-0000-0000-00001A2A0000}"/>
    <cellStyle name="Normal 10 5 3 4 2 4" xfId="2377" xr:uid="{00000000-0005-0000-0000-00001B2A0000}"/>
    <cellStyle name="Normal 10 5 3 4 2 4 2" xfId="20012" xr:uid="{00000000-0005-0000-0000-00001C2A0000}"/>
    <cellStyle name="Normal 10 5 3 4 2 5" xfId="2378" xr:uid="{00000000-0005-0000-0000-00001D2A0000}"/>
    <cellStyle name="Normal 10 5 3 4 2 6" xfId="13660" xr:uid="{00000000-0005-0000-0000-00001E2A0000}"/>
    <cellStyle name="Normal 10 5 3 4 2 7" xfId="11311" xr:uid="{00000000-0005-0000-0000-00001F2A0000}"/>
    <cellStyle name="Normal 10 5 3 4 2 8" xfId="15207" xr:uid="{00000000-0005-0000-0000-0000202A0000}"/>
    <cellStyle name="Normal 10 5 3 4 3" xfId="2379" xr:uid="{00000000-0005-0000-0000-0000212A0000}"/>
    <cellStyle name="Normal 10 5 3 4 3 2" xfId="2380" xr:uid="{00000000-0005-0000-0000-0000222A0000}"/>
    <cellStyle name="Normal 10 5 3 4 3 3" xfId="2381" xr:uid="{00000000-0005-0000-0000-0000232A0000}"/>
    <cellStyle name="Normal 10 5 3 4 3 4" xfId="16362" xr:uid="{00000000-0005-0000-0000-0000242A0000}"/>
    <cellStyle name="Normal 10 5 3 4 4" xfId="2382" xr:uid="{00000000-0005-0000-0000-0000252A0000}"/>
    <cellStyle name="Normal 10 5 3 4 4 2" xfId="17885" xr:uid="{00000000-0005-0000-0000-0000262A0000}"/>
    <cellStyle name="Normal 10 5 3 4 5" xfId="2383" xr:uid="{00000000-0005-0000-0000-0000272A0000}"/>
    <cellStyle name="Normal 10 5 3 4 5 2" xfId="19251" xr:uid="{00000000-0005-0000-0000-0000282A0000}"/>
    <cellStyle name="Normal 10 5 3 4 6" xfId="2384" xr:uid="{00000000-0005-0000-0000-0000292A0000}"/>
    <cellStyle name="Normal 10 5 3 4 6 2" xfId="20473" xr:uid="{00000000-0005-0000-0000-00002A2A0000}"/>
    <cellStyle name="Normal 10 5 3 4 7" xfId="12834" xr:uid="{00000000-0005-0000-0000-00002B2A0000}"/>
    <cellStyle name="Normal 10 5 3 4 8" xfId="10735" xr:uid="{00000000-0005-0000-0000-00002C2A0000}"/>
    <cellStyle name="Normal 10 5 3 4 9" xfId="14371" xr:uid="{00000000-0005-0000-0000-00002D2A0000}"/>
    <cellStyle name="Normal 10 5 3 5" xfId="2385" xr:uid="{00000000-0005-0000-0000-00002E2A0000}"/>
    <cellStyle name="Normal 10 5 3 5 2" xfId="2386" xr:uid="{00000000-0005-0000-0000-00002F2A0000}"/>
    <cellStyle name="Normal 10 5 3 5 2 2" xfId="16901" xr:uid="{00000000-0005-0000-0000-0000302A0000}"/>
    <cellStyle name="Normal 10 5 3 5 3" xfId="2387" xr:uid="{00000000-0005-0000-0000-0000312A0000}"/>
    <cellStyle name="Normal 10 5 3 5 3 2" xfId="18424" xr:uid="{00000000-0005-0000-0000-0000322A0000}"/>
    <cellStyle name="Normal 10 5 3 5 4" xfId="2388" xr:uid="{00000000-0005-0000-0000-0000332A0000}"/>
    <cellStyle name="Normal 10 5 3 5 4 2" xfId="19725" xr:uid="{00000000-0005-0000-0000-0000342A0000}"/>
    <cellStyle name="Normal 10 5 3 5 5" xfId="2389" xr:uid="{00000000-0005-0000-0000-0000352A0000}"/>
    <cellStyle name="Normal 10 5 3 5 6" xfId="13373" xr:uid="{00000000-0005-0000-0000-0000362A0000}"/>
    <cellStyle name="Normal 10 5 3 5 7" xfId="10948" xr:uid="{00000000-0005-0000-0000-0000372A0000}"/>
    <cellStyle name="Normal 10 5 3 5 8" xfId="14920" xr:uid="{00000000-0005-0000-0000-0000382A0000}"/>
    <cellStyle name="Normal 10 5 3 6" xfId="2390" xr:uid="{00000000-0005-0000-0000-0000392A0000}"/>
    <cellStyle name="Normal 10 5 3 6 2" xfId="2391" xr:uid="{00000000-0005-0000-0000-00003A2A0000}"/>
    <cellStyle name="Normal 10 5 3 6 3" xfId="2392" xr:uid="{00000000-0005-0000-0000-00003B2A0000}"/>
    <cellStyle name="Normal 10 5 3 6 4" xfId="15701" xr:uid="{00000000-0005-0000-0000-00003C2A0000}"/>
    <cellStyle name="Normal 10 5 3 7" xfId="2393" xr:uid="{00000000-0005-0000-0000-00003D2A0000}"/>
    <cellStyle name="Normal 10 5 3 7 2" xfId="15906" xr:uid="{00000000-0005-0000-0000-00003E2A0000}"/>
    <cellStyle name="Normal 10 5 3 8" xfId="2394" xr:uid="{00000000-0005-0000-0000-00003F2A0000}"/>
    <cellStyle name="Normal 10 5 3 8 2" xfId="16140" xr:uid="{00000000-0005-0000-0000-0000402A0000}"/>
    <cellStyle name="Normal 10 5 3 9" xfId="2395" xr:uid="{00000000-0005-0000-0000-0000412A0000}"/>
    <cellStyle name="Normal 10 5 3 9 2" xfId="17663" xr:uid="{00000000-0005-0000-0000-0000422A0000}"/>
    <cellStyle name="Normal 10 5 4" xfId="291" xr:uid="{00000000-0005-0000-0000-0000432A0000}"/>
    <cellStyle name="Normal 10 5 4 10" xfId="2396" xr:uid="{00000000-0005-0000-0000-0000442A0000}"/>
    <cellStyle name="Normal 10 5 4 11" xfId="12615" xr:uid="{00000000-0005-0000-0000-0000452A0000}"/>
    <cellStyle name="Normal 10 5 4 12" xfId="10237" xr:uid="{00000000-0005-0000-0000-0000462A0000}"/>
    <cellStyle name="Normal 10 5 4 13" xfId="14151" xr:uid="{00000000-0005-0000-0000-0000472A0000}"/>
    <cellStyle name="Normal 10 5 4 2" xfId="292" xr:uid="{00000000-0005-0000-0000-0000482A0000}"/>
    <cellStyle name="Normal 10 5 4 2 2" xfId="2397" xr:uid="{00000000-0005-0000-0000-0000492A0000}"/>
    <cellStyle name="Normal 10 5 4 2 2 2" xfId="2398" xr:uid="{00000000-0005-0000-0000-00004A2A0000}"/>
    <cellStyle name="Normal 10 5 4 2 2 2 2" xfId="17189" xr:uid="{00000000-0005-0000-0000-00004B2A0000}"/>
    <cellStyle name="Normal 10 5 4 2 2 3" xfId="2399" xr:uid="{00000000-0005-0000-0000-00004C2A0000}"/>
    <cellStyle name="Normal 10 5 4 2 2 3 2" xfId="18712" xr:uid="{00000000-0005-0000-0000-00004D2A0000}"/>
    <cellStyle name="Normal 10 5 4 2 2 4" xfId="2400" xr:uid="{00000000-0005-0000-0000-00004E2A0000}"/>
    <cellStyle name="Normal 10 5 4 2 2 4 2" xfId="20013" xr:uid="{00000000-0005-0000-0000-00004F2A0000}"/>
    <cellStyle name="Normal 10 5 4 2 2 5" xfId="2401" xr:uid="{00000000-0005-0000-0000-0000502A0000}"/>
    <cellStyle name="Normal 10 5 4 2 2 6" xfId="13661" xr:uid="{00000000-0005-0000-0000-0000512A0000}"/>
    <cellStyle name="Normal 10 5 4 2 2 7" xfId="11312" xr:uid="{00000000-0005-0000-0000-0000522A0000}"/>
    <cellStyle name="Normal 10 5 4 2 2 8" xfId="15208" xr:uid="{00000000-0005-0000-0000-0000532A0000}"/>
    <cellStyle name="Normal 10 5 4 2 3" xfId="2402" xr:uid="{00000000-0005-0000-0000-0000542A0000}"/>
    <cellStyle name="Normal 10 5 4 2 3 2" xfId="2403" xr:uid="{00000000-0005-0000-0000-0000552A0000}"/>
    <cellStyle name="Normal 10 5 4 2 3 3" xfId="2404" xr:uid="{00000000-0005-0000-0000-0000562A0000}"/>
    <cellStyle name="Normal 10 5 4 2 3 4" xfId="16738" xr:uid="{00000000-0005-0000-0000-0000572A0000}"/>
    <cellStyle name="Normal 10 5 4 2 4" xfId="2405" xr:uid="{00000000-0005-0000-0000-0000582A0000}"/>
    <cellStyle name="Normal 10 5 4 2 4 2" xfId="18261" xr:uid="{00000000-0005-0000-0000-0000592A0000}"/>
    <cellStyle name="Normal 10 5 4 2 5" xfId="2406" xr:uid="{00000000-0005-0000-0000-00005A2A0000}"/>
    <cellStyle name="Normal 10 5 4 2 5 2" xfId="19252" xr:uid="{00000000-0005-0000-0000-00005B2A0000}"/>
    <cellStyle name="Normal 10 5 4 2 6" xfId="2407" xr:uid="{00000000-0005-0000-0000-00005C2A0000}"/>
    <cellStyle name="Normal 10 5 4 2 6 2" xfId="20849" xr:uid="{00000000-0005-0000-0000-00005D2A0000}"/>
    <cellStyle name="Normal 10 5 4 2 7" xfId="13210" xr:uid="{00000000-0005-0000-0000-00005E2A0000}"/>
    <cellStyle name="Normal 10 5 4 2 8" xfId="10564" xr:uid="{00000000-0005-0000-0000-00005F2A0000}"/>
    <cellStyle name="Normal 10 5 4 2 9" xfId="14756" xr:uid="{00000000-0005-0000-0000-0000602A0000}"/>
    <cellStyle name="Normal 10 5 4 3" xfId="2408" xr:uid="{00000000-0005-0000-0000-0000612A0000}"/>
    <cellStyle name="Normal 10 5 4 3 2" xfId="2409" xr:uid="{00000000-0005-0000-0000-0000622A0000}"/>
    <cellStyle name="Normal 10 5 4 3 2 2" xfId="2410" xr:uid="{00000000-0005-0000-0000-0000632A0000}"/>
    <cellStyle name="Normal 10 5 4 3 2 2 2" xfId="17190" xr:uid="{00000000-0005-0000-0000-0000642A0000}"/>
    <cellStyle name="Normal 10 5 4 3 2 3" xfId="2411" xr:uid="{00000000-0005-0000-0000-0000652A0000}"/>
    <cellStyle name="Normal 10 5 4 3 2 3 2" xfId="18713" xr:uid="{00000000-0005-0000-0000-0000662A0000}"/>
    <cellStyle name="Normal 10 5 4 3 2 4" xfId="2412" xr:uid="{00000000-0005-0000-0000-0000672A0000}"/>
    <cellStyle name="Normal 10 5 4 3 2 4 2" xfId="20014" xr:uid="{00000000-0005-0000-0000-0000682A0000}"/>
    <cellStyle name="Normal 10 5 4 3 2 5" xfId="2413" xr:uid="{00000000-0005-0000-0000-0000692A0000}"/>
    <cellStyle name="Normal 10 5 4 3 2 6" xfId="13662" xr:uid="{00000000-0005-0000-0000-00006A2A0000}"/>
    <cellStyle name="Normal 10 5 4 3 2 7" xfId="11313" xr:uid="{00000000-0005-0000-0000-00006B2A0000}"/>
    <cellStyle name="Normal 10 5 4 3 2 8" xfId="15209" xr:uid="{00000000-0005-0000-0000-00006C2A0000}"/>
    <cellStyle name="Normal 10 5 4 3 3" xfId="2414" xr:uid="{00000000-0005-0000-0000-00006D2A0000}"/>
    <cellStyle name="Normal 10 5 4 3 3 2" xfId="2415" xr:uid="{00000000-0005-0000-0000-00006E2A0000}"/>
    <cellStyle name="Normal 10 5 4 3 3 3" xfId="2416" xr:uid="{00000000-0005-0000-0000-00006F2A0000}"/>
    <cellStyle name="Normal 10 5 4 3 3 4" xfId="16490" xr:uid="{00000000-0005-0000-0000-0000702A0000}"/>
    <cellStyle name="Normal 10 5 4 3 4" xfId="2417" xr:uid="{00000000-0005-0000-0000-0000712A0000}"/>
    <cellStyle name="Normal 10 5 4 3 4 2" xfId="18013" xr:uid="{00000000-0005-0000-0000-0000722A0000}"/>
    <cellStyle name="Normal 10 5 4 3 5" xfId="2418" xr:uid="{00000000-0005-0000-0000-0000732A0000}"/>
    <cellStyle name="Normal 10 5 4 3 5 2" xfId="19253" xr:uid="{00000000-0005-0000-0000-0000742A0000}"/>
    <cellStyle name="Normal 10 5 4 3 6" xfId="2419" xr:uid="{00000000-0005-0000-0000-0000752A0000}"/>
    <cellStyle name="Normal 10 5 4 3 6 2" xfId="20601" xr:uid="{00000000-0005-0000-0000-0000762A0000}"/>
    <cellStyle name="Normal 10 5 4 3 7" xfId="12962" xr:uid="{00000000-0005-0000-0000-0000772A0000}"/>
    <cellStyle name="Normal 10 5 4 3 8" xfId="10802" xr:uid="{00000000-0005-0000-0000-0000782A0000}"/>
    <cellStyle name="Normal 10 5 4 3 9" xfId="14507" xr:uid="{00000000-0005-0000-0000-0000792A0000}"/>
    <cellStyle name="Normal 10 5 4 4" xfId="2420" xr:uid="{00000000-0005-0000-0000-00007A2A0000}"/>
    <cellStyle name="Normal 10 5 4 4 2" xfId="2421" xr:uid="{00000000-0005-0000-0000-00007B2A0000}"/>
    <cellStyle name="Normal 10 5 4 4 2 2" xfId="16903" xr:uid="{00000000-0005-0000-0000-00007C2A0000}"/>
    <cellStyle name="Normal 10 5 4 4 3" xfId="2422" xr:uid="{00000000-0005-0000-0000-00007D2A0000}"/>
    <cellStyle name="Normal 10 5 4 4 3 2" xfId="18426" xr:uid="{00000000-0005-0000-0000-00007E2A0000}"/>
    <cellStyle name="Normal 10 5 4 4 4" xfId="2423" xr:uid="{00000000-0005-0000-0000-00007F2A0000}"/>
    <cellStyle name="Normal 10 5 4 4 4 2" xfId="19727" xr:uid="{00000000-0005-0000-0000-0000802A0000}"/>
    <cellStyle name="Normal 10 5 4 4 5" xfId="2424" xr:uid="{00000000-0005-0000-0000-0000812A0000}"/>
    <cellStyle name="Normal 10 5 4 4 6" xfId="13375" xr:uid="{00000000-0005-0000-0000-0000822A0000}"/>
    <cellStyle name="Normal 10 5 4 4 7" xfId="10950" xr:uid="{00000000-0005-0000-0000-0000832A0000}"/>
    <cellStyle name="Normal 10 5 4 4 8" xfId="14922" xr:uid="{00000000-0005-0000-0000-0000842A0000}"/>
    <cellStyle name="Normal 10 5 4 5" xfId="2425" xr:uid="{00000000-0005-0000-0000-0000852A0000}"/>
    <cellStyle name="Normal 10 5 4 5 2" xfId="2426" xr:uid="{00000000-0005-0000-0000-0000862A0000}"/>
    <cellStyle name="Normal 10 5 4 5 3" xfId="2427" xr:uid="{00000000-0005-0000-0000-0000872A0000}"/>
    <cellStyle name="Normal 10 5 4 5 4" xfId="15765" xr:uid="{00000000-0005-0000-0000-0000882A0000}"/>
    <cellStyle name="Normal 10 5 4 6" xfId="2428" xr:uid="{00000000-0005-0000-0000-0000892A0000}"/>
    <cellStyle name="Normal 10 5 4 6 2" xfId="15908" xr:uid="{00000000-0005-0000-0000-00008A2A0000}"/>
    <cellStyle name="Normal 10 5 4 7" xfId="2429" xr:uid="{00000000-0005-0000-0000-00008B2A0000}"/>
    <cellStyle name="Normal 10 5 4 7 2" xfId="16142" xr:uid="{00000000-0005-0000-0000-00008C2A0000}"/>
    <cellStyle name="Normal 10 5 4 8" xfId="2430" xr:uid="{00000000-0005-0000-0000-00008D2A0000}"/>
    <cellStyle name="Normal 10 5 4 8 2" xfId="17665" xr:uid="{00000000-0005-0000-0000-00008E2A0000}"/>
    <cellStyle name="Normal 10 5 4 9" xfId="2431" xr:uid="{00000000-0005-0000-0000-00008F2A0000}"/>
    <cellStyle name="Normal 10 5 5" xfId="293" xr:uid="{00000000-0005-0000-0000-0000902A0000}"/>
    <cellStyle name="Normal 10 5 5 2" xfId="2432" xr:uid="{00000000-0005-0000-0000-0000912A0000}"/>
    <cellStyle name="Normal 10 5 5 2 2" xfId="2433" xr:uid="{00000000-0005-0000-0000-0000922A0000}"/>
    <cellStyle name="Normal 10 5 5 2 2 2" xfId="17191" xr:uid="{00000000-0005-0000-0000-0000932A0000}"/>
    <cellStyle name="Normal 10 5 5 2 3" xfId="2434" xr:uid="{00000000-0005-0000-0000-0000942A0000}"/>
    <cellStyle name="Normal 10 5 5 2 3 2" xfId="18714" xr:uid="{00000000-0005-0000-0000-0000952A0000}"/>
    <cellStyle name="Normal 10 5 5 2 4" xfId="2435" xr:uid="{00000000-0005-0000-0000-0000962A0000}"/>
    <cellStyle name="Normal 10 5 5 2 4 2" xfId="20015" xr:uid="{00000000-0005-0000-0000-0000972A0000}"/>
    <cellStyle name="Normal 10 5 5 2 5" xfId="2436" xr:uid="{00000000-0005-0000-0000-0000982A0000}"/>
    <cellStyle name="Normal 10 5 5 2 6" xfId="13663" xr:uid="{00000000-0005-0000-0000-0000992A0000}"/>
    <cellStyle name="Normal 10 5 5 2 7" xfId="11314" xr:uid="{00000000-0005-0000-0000-00009A2A0000}"/>
    <cellStyle name="Normal 10 5 5 2 8" xfId="15210" xr:uid="{00000000-0005-0000-0000-00009B2A0000}"/>
    <cellStyle name="Normal 10 5 5 3" xfId="2437" xr:uid="{00000000-0005-0000-0000-00009C2A0000}"/>
    <cellStyle name="Normal 10 5 5 3 2" xfId="2438" xr:uid="{00000000-0005-0000-0000-00009D2A0000}"/>
    <cellStyle name="Normal 10 5 5 3 3" xfId="2439" xr:uid="{00000000-0005-0000-0000-00009E2A0000}"/>
    <cellStyle name="Normal 10 5 5 3 4" xfId="16614" xr:uid="{00000000-0005-0000-0000-00009F2A0000}"/>
    <cellStyle name="Normal 10 5 5 4" xfId="2440" xr:uid="{00000000-0005-0000-0000-0000A02A0000}"/>
    <cellStyle name="Normal 10 5 5 4 2" xfId="18137" xr:uid="{00000000-0005-0000-0000-0000A12A0000}"/>
    <cellStyle name="Normal 10 5 5 5" xfId="2441" xr:uid="{00000000-0005-0000-0000-0000A22A0000}"/>
    <cellStyle name="Normal 10 5 5 5 2" xfId="19254" xr:uid="{00000000-0005-0000-0000-0000A32A0000}"/>
    <cellStyle name="Normal 10 5 5 6" xfId="2442" xr:uid="{00000000-0005-0000-0000-0000A42A0000}"/>
    <cellStyle name="Normal 10 5 5 6 2" xfId="20725" xr:uid="{00000000-0005-0000-0000-0000A52A0000}"/>
    <cellStyle name="Normal 10 5 5 7" xfId="13086" xr:uid="{00000000-0005-0000-0000-0000A62A0000}"/>
    <cellStyle name="Normal 10 5 5 8" xfId="10445" xr:uid="{00000000-0005-0000-0000-0000A72A0000}"/>
    <cellStyle name="Normal 10 5 5 9" xfId="14632" xr:uid="{00000000-0005-0000-0000-0000A82A0000}"/>
    <cellStyle name="Normal 10 5 6" xfId="2443" xr:uid="{00000000-0005-0000-0000-0000A92A0000}"/>
    <cellStyle name="Normal 10 5 6 2" xfId="2444" xr:uid="{00000000-0005-0000-0000-0000AA2A0000}"/>
    <cellStyle name="Normal 10 5 6 2 2" xfId="2445" xr:uid="{00000000-0005-0000-0000-0000AB2A0000}"/>
    <cellStyle name="Normal 10 5 6 2 2 2" xfId="17192" xr:uid="{00000000-0005-0000-0000-0000AC2A0000}"/>
    <cellStyle name="Normal 10 5 6 2 3" xfId="2446" xr:uid="{00000000-0005-0000-0000-0000AD2A0000}"/>
    <cellStyle name="Normal 10 5 6 2 3 2" xfId="18715" xr:uid="{00000000-0005-0000-0000-0000AE2A0000}"/>
    <cellStyle name="Normal 10 5 6 2 4" xfId="2447" xr:uid="{00000000-0005-0000-0000-0000AF2A0000}"/>
    <cellStyle name="Normal 10 5 6 2 4 2" xfId="20016" xr:uid="{00000000-0005-0000-0000-0000B02A0000}"/>
    <cellStyle name="Normal 10 5 6 2 5" xfId="2448" xr:uid="{00000000-0005-0000-0000-0000B12A0000}"/>
    <cellStyle name="Normal 10 5 6 2 6" xfId="13664" xr:uid="{00000000-0005-0000-0000-0000B22A0000}"/>
    <cellStyle name="Normal 10 5 6 2 7" xfId="11315" xr:uid="{00000000-0005-0000-0000-0000B32A0000}"/>
    <cellStyle name="Normal 10 5 6 2 8" xfId="15211" xr:uid="{00000000-0005-0000-0000-0000B42A0000}"/>
    <cellStyle name="Normal 10 5 6 3" xfId="2449" xr:uid="{00000000-0005-0000-0000-0000B52A0000}"/>
    <cellStyle name="Normal 10 5 6 3 2" xfId="2450" xr:uid="{00000000-0005-0000-0000-0000B62A0000}"/>
    <cellStyle name="Normal 10 5 6 3 3" xfId="2451" xr:uid="{00000000-0005-0000-0000-0000B72A0000}"/>
    <cellStyle name="Normal 10 5 6 3 4" xfId="16359" xr:uid="{00000000-0005-0000-0000-0000B82A0000}"/>
    <cellStyle name="Normal 10 5 6 4" xfId="2452" xr:uid="{00000000-0005-0000-0000-0000B92A0000}"/>
    <cellStyle name="Normal 10 5 6 4 2" xfId="17882" xr:uid="{00000000-0005-0000-0000-0000BA2A0000}"/>
    <cellStyle name="Normal 10 5 6 5" xfId="2453" xr:uid="{00000000-0005-0000-0000-0000BB2A0000}"/>
    <cellStyle name="Normal 10 5 6 5 2" xfId="19255" xr:uid="{00000000-0005-0000-0000-0000BC2A0000}"/>
    <cellStyle name="Normal 10 5 6 6" xfId="2454" xr:uid="{00000000-0005-0000-0000-0000BD2A0000}"/>
    <cellStyle name="Normal 10 5 6 6 2" xfId="20470" xr:uid="{00000000-0005-0000-0000-0000BE2A0000}"/>
    <cellStyle name="Normal 10 5 6 7" xfId="12831" xr:uid="{00000000-0005-0000-0000-0000BF2A0000}"/>
    <cellStyle name="Normal 10 5 6 8" xfId="10683" xr:uid="{00000000-0005-0000-0000-0000C02A0000}"/>
    <cellStyle name="Normal 10 5 6 9" xfId="14368" xr:uid="{00000000-0005-0000-0000-0000C12A0000}"/>
    <cellStyle name="Normal 10 5 7" xfId="2455" xr:uid="{00000000-0005-0000-0000-0000C22A0000}"/>
    <cellStyle name="Normal 10 5 7 2" xfId="2456" xr:uid="{00000000-0005-0000-0000-0000C32A0000}"/>
    <cellStyle name="Normal 10 5 7 2 2" xfId="16896" xr:uid="{00000000-0005-0000-0000-0000C42A0000}"/>
    <cellStyle name="Normal 10 5 7 3" xfId="2457" xr:uid="{00000000-0005-0000-0000-0000C52A0000}"/>
    <cellStyle name="Normal 10 5 7 3 2" xfId="18419" xr:uid="{00000000-0005-0000-0000-0000C62A0000}"/>
    <cellStyle name="Normal 10 5 7 4" xfId="2458" xr:uid="{00000000-0005-0000-0000-0000C72A0000}"/>
    <cellStyle name="Normal 10 5 7 4 2" xfId="19720" xr:uid="{00000000-0005-0000-0000-0000C82A0000}"/>
    <cellStyle name="Normal 10 5 7 5" xfId="2459" xr:uid="{00000000-0005-0000-0000-0000C92A0000}"/>
    <cellStyle name="Normal 10 5 7 6" xfId="13368" xr:uid="{00000000-0005-0000-0000-0000CA2A0000}"/>
    <cellStyle name="Normal 10 5 7 7" xfId="10943" xr:uid="{00000000-0005-0000-0000-0000CB2A0000}"/>
    <cellStyle name="Normal 10 5 7 8" xfId="14915" xr:uid="{00000000-0005-0000-0000-0000CC2A0000}"/>
    <cellStyle name="Normal 10 5 8" xfId="2460" xr:uid="{00000000-0005-0000-0000-0000CD2A0000}"/>
    <cellStyle name="Normal 10 5 8 2" xfId="2461" xr:uid="{00000000-0005-0000-0000-0000CE2A0000}"/>
    <cellStyle name="Normal 10 5 8 3" xfId="2462" xr:uid="{00000000-0005-0000-0000-0000CF2A0000}"/>
    <cellStyle name="Normal 10 5 8 4" xfId="15654" xr:uid="{00000000-0005-0000-0000-0000D02A0000}"/>
    <cellStyle name="Normal 10 5 9" xfId="2463" xr:uid="{00000000-0005-0000-0000-0000D12A0000}"/>
    <cellStyle name="Normal 10 5 9 2" xfId="15901" xr:uid="{00000000-0005-0000-0000-0000D22A0000}"/>
    <cellStyle name="Normal 10 6" xfId="294" xr:uid="{00000000-0005-0000-0000-0000D32A0000}"/>
    <cellStyle name="Normal 11" xfId="295" xr:uid="{00000000-0005-0000-0000-0000D42A0000}"/>
    <cellStyle name="Normal 11 2" xfId="296" xr:uid="{00000000-0005-0000-0000-0000D52A0000}"/>
    <cellStyle name="Normal 11 2 2" xfId="297" xr:uid="{00000000-0005-0000-0000-0000D62A0000}"/>
    <cellStyle name="Normal 11 2 3" xfId="298" xr:uid="{00000000-0005-0000-0000-0000D72A0000}"/>
    <cellStyle name="Normal 11 2 4" xfId="299" xr:uid="{00000000-0005-0000-0000-0000D82A0000}"/>
    <cellStyle name="Normal 11 2 5" xfId="300" xr:uid="{00000000-0005-0000-0000-0000D92A0000}"/>
    <cellStyle name="Normal 11 3" xfId="301" xr:uid="{00000000-0005-0000-0000-0000DA2A0000}"/>
    <cellStyle name="Normal 11 4" xfId="302" xr:uid="{00000000-0005-0000-0000-0000DB2A0000}"/>
    <cellStyle name="Normal 11 4 2" xfId="303" xr:uid="{00000000-0005-0000-0000-0000DC2A0000}"/>
    <cellStyle name="Normal 11 5" xfId="304" xr:uid="{00000000-0005-0000-0000-0000DD2A0000}"/>
    <cellStyle name="Normal 12" xfId="305" xr:uid="{00000000-0005-0000-0000-0000DE2A0000}"/>
    <cellStyle name="Normal 12 2" xfId="306" xr:uid="{00000000-0005-0000-0000-0000DF2A0000}"/>
    <cellStyle name="Normal 12 3" xfId="307" xr:uid="{00000000-0005-0000-0000-0000E02A0000}"/>
    <cellStyle name="Normal 12 4" xfId="308" xr:uid="{00000000-0005-0000-0000-0000E12A0000}"/>
    <cellStyle name="Normal 12 5" xfId="309" xr:uid="{00000000-0005-0000-0000-0000E22A0000}"/>
    <cellStyle name="Normal 13" xfId="310" xr:uid="{00000000-0005-0000-0000-0000E32A0000}"/>
    <cellStyle name="Normal 13 2" xfId="311" xr:uid="{00000000-0005-0000-0000-0000E42A0000}"/>
    <cellStyle name="Normal 13 3" xfId="312" xr:uid="{00000000-0005-0000-0000-0000E52A0000}"/>
    <cellStyle name="Normal 13 4" xfId="313" xr:uid="{00000000-0005-0000-0000-0000E62A0000}"/>
    <cellStyle name="Normal 14" xfId="314" xr:uid="{00000000-0005-0000-0000-0000E72A0000}"/>
    <cellStyle name="Normal 14 2" xfId="315" xr:uid="{00000000-0005-0000-0000-0000E82A0000}"/>
    <cellStyle name="Normal 14 3" xfId="316" xr:uid="{00000000-0005-0000-0000-0000E92A0000}"/>
    <cellStyle name="Normal 14 4" xfId="317" xr:uid="{00000000-0005-0000-0000-0000EA2A0000}"/>
    <cellStyle name="Normal 15" xfId="318" xr:uid="{00000000-0005-0000-0000-0000EB2A0000}"/>
    <cellStyle name="Normal 15 2" xfId="319" xr:uid="{00000000-0005-0000-0000-0000EC2A0000}"/>
    <cellStyle name="Normal 15 3" xfId="320" xr:uid="{00000000-0005-0000-0000-0000ED2A0000}"/>
    <cellStyle name="Normal 15 4" xfId="321" xr:uid="{00000000-0005-0000-0000-0000EE2A0000}"/>
    <cellStyle name="Normal 16" xfId="322" xr:uid="{00000000-0005-0000-0000-0000EF2A0000}"/>
    <cellStyle name="Normal 16 2" xfId="323" xr:uid="{00000000-0005-0000-0000-0000F02A0000}"/>
    <cellStyle name="Normal 16 3" xfId="324" xr:uid="{00000000-0005-0000-0000-0000F12A0000}"/>
    <cellStyle name="Normal 16 4" xfId="325" xr:uid="{00000000-0005-0000-0000-0000F22A0000}"/>
    <cellStyle name="Normal 17" xfId="326" xr:uid="{00000000-0005-0000-0000-0000F32A0000}"/>
    <cellStyle name="Normal 17 10" xfId="2464" xr:uid="{00000000-0005-0000-0000-0000F42A0000}"/>
    <cellStyle name="Normal 17 10 2" xfId="15909" xr:uid="{00000000-0005-0000-0000-0000F52A0000}"/>
    <cellStyle name="Normal 17 11" xfId="2465" xr:uid="{00000000-0005-0000-0000-0000F62A0000}"/>
    <cellStyle name="Normal 17 11 2" xfId="16143" xr:uid="{00000000-0005-0000-0000-0000F72A0000}"/>
    <cellStyle name="Normal 17 12" xfId="2466" xr:uid="{00000000-0005-0000-0000-0000F82A0000}"/>
    <cellStyle name="Normal 17 12 2" xfId="17666" xr:uid="{00000000-0005-0000-0000-0000F92A0000}"/>
    <cellStyle name="Normal 17 13" xfId="2467" xr:uid="{00000000-0005-0000-0000-0000FA2A0000}"/>
    <cellStyle name="Normal 17 14" xfId="2468" xr:uid="{00000000-0005-0000-0000-0000FB2A0000}"/>
    <cellStyle name="Normal 17 15" xfId="12616" xr:uid="{00000000-0005-0000-0000-0000FC2A0000}"/>
    <cellStyle name="Normal 17 16" xfId="10238" xr:uid="{00000000-0005-0000-0000-0000FD2A0000}"/>
    <cellStyle name="Normal 17 17" xfId="14152" xr:uid="{00000000-0005-0000-0000-0000FE2A0000}"/>
    <cellStyle name="Normal 17 2" xfId="327" xr:uid="{00000000-0005-0000-0000-0000FF2A0000}"/>
    <cellStyle name="Normal 17 3" xfId="328" xr:uid="{00000000-0005-0000-0000-0000002B0000}"/>
    <cellStyle name="Normal 17 3 10" xfId="2469" xr:uid="{00000000-0005-0000-0000-0000012B0000}"/>
    <cellStyle name="Normal 17 3 10 2" xfId="17667" xr:uid="{00000000-0005-0000-0000-0000022B0000}"/>
    <cellStyle name="Normal 17 3 11" xfId="2470" xr:uid="{00000000-0005-0000-0000-0000032B0000}"/>
    <cellStyle name="Normal 17 3 12" xfId="2471" xr:uid="{00000000-0005-0000-0000-0000042B0000}"/>
    <cellStyle name="Normal 17 3 13" xfId="12617" xr:uid="{00000000-0005-0000-0000-0000052B0000}"/>
    <cellStyle name="Normal 17 3 14" xfId="10239" xr:uid="{00000000-0005-0000-0000-0000062B0000}"/>
    <cellStyle name="Normal 17 3 15" xfId="14153" xr:uid="{00000000-0005-0000-0000-0000072B0000}"/>
    <cellStyle name="Normal 17 3 2" xfId="329" xr:uid="{00000000-0005-0000-0000-0000082B0000}"/>
    <cellStyle name="Normal 17 3 2 10" xfId="2472" xr:uid="{00000000-0005-0000-0000-0000092B0000}"/>
    <cellStyle name="Normal 17 3 2 11" xfId="2473" xr:uid="{00000000-0005-0000-0000-00000A2B0000}"/>
    <cellStyle name="Normal 17 3 2 12" xfId="12618" xr:uid="{00000000-0005-0000-0000-00000B2B0000}"/>
    <cellStyle name="Normal 17 3 2 13" xfId="10240" xr:uid="{00000000-0005-0000-0000-00000C2B0000}"/>
    <cellStyle name="Normal 17 3 2 14" xfId="14154" xr:uid="{00000000-0005-0000-0000-00000D2B0000}"/>
    <cellStyle name="Normal 17 3 2 2" xfId="330" xr:uid="{00000000-0005-0000-0000-00000E2B0000}"/>
    <cellStyle name="Normal 17 3 2 2 10" xfId="2474" xr:uid="{00000000-0005-0000-0000-00000F2B0000}"/>
    <cellStyle name="Normal 17 3 2 2 11" xfId="12619" xr:uid="{00000000-0005-0000-0000-0000102B0000}"/>
    <cellStyle name="Normal 17 3 2 2 12" xfId="10241" xr:uid="{00000000-0005-0000-0000-0000112B0000}"/>
    <cellStyle name="Normal 17 3 2 2 13" xfId="14155" xr:uid="{00000000-0005-0000-0000-0000122B0000}"/>
    <cellStyle name="Normal 17 3 2 2 2" xfId="331" xr:uid="{00000000-0005-0000-0000-0000132B0000}"/>
    <cellStyle name="Normal 17 3 2 2 2 2" xfId="2475" xr:uid="{00000000-0005-0000-0000-0000142B0000}"/>
    <cellStyle name="Normal 17 3 2 2 2 2 2" xfId="2476" xr:uid="{00000000-0005-0000-0000-0000152B0000}"/>
    <cellStyle name="Normal 17 3 2 2 2 2 2 2" xfId="17193" xr:uid="{00000000-0005-0000-0000-0000162B0000}"/>
    <cellStyle name="Normal 17 3 2 2 2 2 3" xfId="2477" xr:uid="{00000000-0005-0000-0000-0000172B0000}"/>
    <cellStyle name="Normal 17 3 2 2 2 2 3 2" xfId="18716" xr:uid="{00000000-0005-0000-0000-0000182B0000}"/>
    <cellStyle name="Normal 17 3 2 2 2 2 4" xfId="2478" xr:uid="{00000000-0005-0000-0000-0000192B0000}"/>
    <cellStyle name="Normal 17 3 2 2 2 2 4 2" xfId="20017" xr:uid="{00000000-0005-0000-0000-00001A2B0000}"/>
    <cellStyle name="Normal 17 3 2 2 2 2 5" xfId="2479" xr:uid="{00000000-0005-0000-0000-00001B2B0000}"/>
    <cellStyle name="Normal 17 3 2 2 2 2 6" xfId="13665" xr:uid="{00000000-0005-0000-0000-00001C2B0000}"/>
    <cellStyle name="Normal 17 3 2 2 2 2 7" xfId="11316" xr:uid="{00000000-0005-0000-0000-00001D2B0000}"/>
    <cellStyle name="Normal 17 3 2 2 2 2 8" xfId="15212" xr:uid="{00000000-0005-0000-0000-00001E2B0000}"/>
    <cellStyle name="Normal 17 3 2 2 2 3" xfId="2480" xr:uid="{00000000-0005-0000-0000-00001F2B0000}"/>
    <cellStyle name="Normal 17 3 2 2 2 3 2" xfId="2481" xr:uid="{00000000-0005-0000-0000-0000202B0000}"/>
    <cellStyle name="Normal 17 3 2 2 2 3 3" xfId="2482" xr:uid="{00000000-0005-0000-0000-0000212B0000}"/>
    <cellStyle name="Normal 17 3 2 2 2 3 4" xfId="16818" xr:uid="{00000000-0005-0000-0000-0000222B0000}"/>
    <cellStyle name="Normal 17 3 2 2 2 4" xfId="2483" xr:uid="{00000000-0005-0000-0000-0000232B0000}"/>
    <cellStyle name="Normal 17 3 2 2 2 4 2" xfId="18341" xr:uid="{00000000-0005-0000-0000-0000242B0000}"/>
    <cellStyle name="Normal 17 3 2 2 2 5" xfId="2484" xr:uid="{00000000-0005-0000-0000-0000252B0000}"/>
    <cellStyle name="Normal 17 3 2 2 2 5 2" xfId="19256" xr:uid="{00000000-0005-0000-0000-0000262B0000}"/>
    <cellStyle name="Normal 17 3 2 2 2 6" xfId="2485" xr:uid="{00000000-0005-0000-0000-0000272B0000}"/>
    <cellStyle name="Normal 17 3 2 2 2 6 2" xfId="20929" xr:uid="{00000000-0005-0000-0000-0000282B0000}"/>
    <cellStyle name="Normal 17 3 2 2 2 7" xfId="13290" xr:uid="{00000000-0005-0000-0000-0000292B0000}"/>
    <cellStyle name="Normal 17 3 2 2 2 8" xfId="10644" xr:uid="{00000000-0005-0000-0000-00002A2B0000}"/>
    <cellStyle name="Normal 17 3 2 2 2 9" xfId="14836" xr:uid="{00000000-0005-0000-0000-00002B2B0000}"/>
    <cellStyle name="Normal 17 3 2 2 3" xfId="2486" xr:uid="{00000000-0005-0000-0000-00002C2B0000}"/>
    <cellStyle name="Normal 17 3 2 2 3 2" xfId="2487" xr:uid="{00000000-0005-0000-0000-00002D2B0000}"/>
    <cellStyle name="Normal 17 3 2 2 3 2 2" xfId="2488" xr:uid="{00000000-0005-0000-0000-00002E2B0000}"/>
    <cellStyle name="Normal 17 3 2 2 3 2 2 2" xfId="17194" xr:uid="{00000000-0005-0000-0000-00002F2B0000}"/>
    <cellStyle name="Normal 17 3 2 2 3 2 3" xfId="2489" xr:uid="{00000000-0005-0000-0000-0000302B0000}"/>
    <cellStyle name="Normal 17 3 2 2 3 2 3 2" xfId="18717" xr:uid="{00000000-0005-0000-0000-0000312B0000}"/>
    <cellStyle name="Normal 17 3 2 2 3 2 4" xfId="2490" xr:uid="{00000000-0005-0000-0000-0000322B0000}"/>
    <cellStyle name="Normal 17 3 2 2 3 2 4 2" xfId="20018" xr:uid="{00000000-0005-0000-0000-0000332B0000}"/>
    <cellStyle name="Normal 17 3 2 2 3 2 5" xfId="2491" xr:uid="{00000000-0005-0000-0000-0000342B0000}"/>
    <cellStyle name="Normal 17 3 2 2 3 2 6" xfId="13666" xr:uid="{00000000-0005-0000-0000-0000352B0000}"/>
    <cellStyle name="Normal 17 3 2 2 3 2 7" xfId="11317" xr:uid="{00000000-0005-0000-0000-0000362B0000}"/>
    <cellStyle name="Normal 17 3 2 2 3 2 8" xfId="15213" xr:uid="{00000000-0005-0000-0000-0000372B0000}"/>
    <cellStyle name="Normal 17 3 2 2 3 3" xfId="2492" xr:uid="{00000000-0005-0000-0000-0000382B0000}"/>
    <cellStyle name="Normal 17 3 2 2 3 3 2" xfId="2493" xr:uid="{00000000-0005-0000-0000-0000392B0000}"/>
    <cellStyle name="Normal 17 3 2 2 3 3 3" xfId="2494" xr:uid="{00000000-0005-0000-0000-00003A2B0000}"/>
    <cellStyle name="Normal 17 3 2 2 3 3 4" xfId="16570" xr:uid="{00000000-0005-0000-0000-00003B2B0000}"/>
    <cellStyle name="Normal 17 3 2 2 3 4" xfId="2495" xr:uid="{00000000-0005-0000-0000-00003C2B0000}"/>
    <cellStyle name="Normal 17 3 2 2 3 4 2" xfId="18093" xr:uid="{00000000-0005-0000-0000-00003D2B0000}"/>
    <cellStyle name="Normal 17 3 2 2 3 5" xfId="2496" xr:uid="{00000000-0005-0000-0000-00003E2B0000}"/>
    <cellStyle name="Normal 17 3 2 2 3 5 2" xfId="19257" xr:uid="{00000000-0005-0000-0000-00003F2B0000}"/>
    <cellStyle name="Normal 17 3 2 2 3 6" xfId="2497" xr:uid="{00000000-0005-0000-0000-0000402B0000}"/>
    <cellStyle name="Normal 17 3 2 2 3 6 2" xfId="20681" xr:uid="{00000000-0005-0000-0000-0000412B0000}"/>
    <cellStyle name="Normal 17 3 2 2 3 7" xfId="13042" xr:uid="{00000000-0005-0000-0000-0000422B0000}"/>
    <cellStyle name="Normal 17 3 2 2 3 8" xfId="10882" xr:uid="{00000000-0005-0000-0000-0000432B0000}"/>
    <cellStyle name="Normal 17 3 2 2 3 9" xfId="14587" xr:uid="{00000000-0005-0000-0000-0000442B0000}"/>
    <cellStyle name="Normal 17 3 2 2 4" xfId="2498" xr:uid="{00000000-0005-0000-0000-0000452B0000}"/>
    <cellStyle name="Normal 17 3 2 2 4 2" xfId="2499" xr:uid="{00000000-0005-0000-0000-0000462B0000}"/>
    <cellStyle name="Normal 17 3 2 2 4 2 2" xfId="16907" xr:uid="{00000000-0005-0000-0000-0000472B0000}"/>
    <cellStyle name="Normal 17 3 2 2 4 3" xfId="2500" xr:uid="{00000000-0005-0000-0000-0000482B0000}"/>
    <cellStyle name="Normal 17 3 2 2 4 3 2" xfId="18430" xr:uid="{00000000-0005-0000-0000-0000492B0000}"/>
    <cellStyle name="Normal 17 3 2 2 4 4" xfId="2501" xr:uid="{00000000-0005-0000-0000-00004A2B0000}"/>
    <cellStyle name="Normal 17 3 2 2 4 4 2" xfId="19731" xr:uid="{00000000-0005-0000-0000-00004B2B0000}"/>
    <cellStyle name="Normal 17 3 2 2 4 5" xfId="2502" xr:uid="{00000000-0005-0000-0000-00004C2B0000}"/>
    <cellStyle name="Normal 17 3 2 2 4 6" xfId="13379" xr:uid="{00000000-0005-0000-0000-00004D2B0000}"/>
    <cellStyle name="Normal 17 3 2 2 4 7" xfId="10954" xr:uid="{00000000-0005-0000-0000-00004E2B0000}"/>
    <cellStyle name="Normal 17 3 2 2 4 8" xfId="14926" xr:uid="{00000000-0005-0000-0000-00004F2B0000}"/>
    <cellStyle name="Normal 17 3 2 2 5" xfId="2503" xr:uid="{00000000-0005-0000-0000-0000502B0000}"/>
    <cellStyle name="Normal 17 3 2 2 5 2" xfId="2504" xr:uid="{00000000-0005-0000-0000-0000512B0000}"/>
    <cellStyle name="Normal 17 3 2 2 5 3" xfId="2505" xr:uid="{00000000-0005-0000-0000-0000522B0000}"/>
    <cellStyle name="Normal 17 3 2 2 5 4" xfId="15841" xr:uid="{00000000-0005-0000-0000-0000532B0000}"/>
    <cellStyle name="Normal 17 3 2 2 6" xfId="2506" xr:uid="{00000000-0005-0000-0000-0000542B0000}"/>
    <cellStyle name="Normal 17 3 2 2 6 2" xfId="15912" xr:uid="{00000000-0005-0000-0000-0000552B0000}"/>
    <cellStyle name="Normal 17 3 2 2 7" xfId="2507" xr:uid="{00000000-0005-0000-0000-0000562B0000}"/>
    <cellStyle name="Normal 17 3 2 2 7 2" xfId="16146" xr:uid="{00000000-0005-0000-0000-0000572B0000}"/>
    <cellStyle name="Normal 17 3 2 2 8" xfId="2508" xr:uid="{00000000-0005-0000-0000-0000582B0000}"/>
    <cellStyle name="Normal 17 3 2 2 8 2" xfId="17669" xr:uid="{00000000-0005-0000-0000-0000592B0000}"/>
    <cellStyle name="Normal 17 3 2 2 9" xfId="2509" xr:uid="{00000000-0005-0000-0000-00005A2B0000}"/>
    <cellStyle name="Normal 17 3 2 3" xfId="332" xr:uid="{00000000-0005-0000-0000-00005B2B0000}"/>
    <cellStyle name="Normal 17 3 2 3 2" xfId="2510" xr:uid="{00000000-0005-0000-0000-00005C2B0000}"/>
    <cellStyle name="Normal 17 3 2 3 2 2" xfId="2511" xr:uid="{00000000-0005-0000-0000-00005D2B0000}"/>
    <cellStyle name="Normal 17 3 2 3 2 2 2" xfId="17195" xr:uid="{00000000-0005-0000-0000-00005E2B0000}"/>
    <cellStyle name="Normal 17 3 2 3 2 3" xfId="2512" xr:uid="{00000000-0005-0000-0000-00005F2B0000}"/>
    <cellStyle name="Normal 17 3 2 3 2 3 2" xfId="18718" xr:uid="{00000000-0005-0000-0000-0000602B0000}"/>
    <cellStyle name="Normal 17 3 2 3 2 4" xfId="2513" xr:uid="{00000000-0005-0000-0000-0000612B0000}"/>
    <cellStyle name="Normal 17 3 2 3 2 4 2" xfId="20019" xr:uid="{00000000-0005-0000-0000-0000622B0000}"/>
    <cellStyle name="Normal 17 3 2 3 2 5" xfId="2514" xr:uid="{00000000-0005-0000-0000-0000632B0000}"/>
    <cellStyle name="Normal 17 3 2 3 2 6" xfId="13667" xr:uid="{00000000-0005-0000-0000-0000642B0000}"/>
    <cellStyle name="Normal 17 3 2 3 2 7" xfId="11318" xr:uid="{00000000-0005-0000-0000-0000652B0000}"/>
    <cellStyle name="Normal 17 3 2 3 2 8" xfId="15214" xr:uid="{00000000-0005-0000-0000-0000662B0000}"/>
    <cellStyle name="Normal 17 3 2 3 3" xfId="2515" xr:uid="{00000000-0005-0000-0000-0000672B0000}"/>
    <cellStyle name="Normal 17 3 2 3 3 2" xfId="2516" xr:uid="{00000000-0005-0000-0000-0000682B0000}"/>
    <cellStyle name="Normal 17 3 2 3 3 3" xfId="2517" xr:uid="{00000000-0005-0000-0000-0000692B0000}"/>
    <cellStyle name="Normal 17 3 2 3 3 4" xfId="16694" xr:uid="{00000000-0005-0000-0000-00006A2B0000}"/>
    <cellStyle name="Normal 17 3 2 3 4" xfId="2518" xr:uid="{00000000-0005-0000-0000-00006B2B0000}"/>
    <cellStyle name="Normal 17 3 2 3 4 2" xfId="18217" xr:uid="{00000000-0005-0000-0000-00006C2B0000}"/>
    <cellStyle name="Normal 17 3 2 3 5" xfId="2519" xr:uid="{00000000-0005-0000-0000-00006D2B0000}"/>
    <cellStyle name="Normal 17 3 2 3 5 2" xfId="19258" xr:uid="{00000000-0005-0000-0000-00006E2B0000}"/>
    <cellStyle name="Normal 17 3 2 3 6" xfId="2520" xr:uid="{00000000-0005-0000-0000-00006F2B0000}"/>
    <cellStyle name="Normal 17 3 2 3 6 2" xfId="20805" xr:uid="{00000000-0005-0000-0000-0000702B0000}"/>
    <cellStyle name="Normal 17 3 2 3 7" xfId="13166" xr:uid="{00000000-0005-0000-0000-0000712B0000}"/>
    <cellStyle name="Normal 17 3 2 3 8" xfId="10525" xr:uid="{00000000-0005-0000-0000-0000722B0000}"/>
    <cellStyle name="Normal 17 3 2 3 9" xfId="14712" xr:uid="{00000000-0005-0000-0000-0000732B0000}"/>
    <cellStyle name="Normal 17 3 2 4" xfId="2521" xr:uid="{00000000-0005-0000-0000-0000742B0000}"/>
    <cellStyle name="Normal 17 3 2 4 2" xfId="2522" xr:uid="{00000000-0005-0000-0000-0000752B0000}"/>
    <cellStyle name="Normal 17 3 2 4 2 2" xfId="2523" xr:uid="{00000000-0005-0000-0000-0000762B0000}"/>
    <cellStyle name="Normal 17 3 2 4 2 2 2" xfId="17196" xr:uid="{00000000-0005-0000-0000-0000772B0000}"/>
    <cellStyle name="Normal 17 3 2 4 2 3" xfId="2524" xr:uid="{00000000-0005-0000-0000-0000782B0000}"/>
    <cellStyle name="Normal 17 3 2 4 2 3 2" xfId="18719" xr:uid="{00000000-0005-0000-0000-0000792B0000}"/>
    <cellStyle name="Normal 17 3 2 4 2 4" xfId="2525" xr:uid="{00000000-0005-0000-0000-00007A2B0000}"/>
    <cellStyle name="Normal 17 3 2 4 2 4 2" xfId="20020" xr:uid="{00000000-0005-0000-0000-00007B2B0000}"/>
    <cellStyle name="Normal 17 3 2 4 2 5" xfId="2526" xr:uid="{00000000-0005-0000-0000-00007C2B0000}"/>
    <cellStyle name="Normal 17 3 2 4 2 6" xfId="13668" xr:uid="{00000000-0005-0000-0000-00007D2B0000}"/>
    <cellStyle name="Normal 17 3 2 4 2 7" xfId="11319" xr:uid="{00000000-0005-0000-0000-00007E2B0000}"/>
    <cellStyle name="Normal 17 3 2 4 2 8" xfId="15215" xr:uid="{00000000-0005-0000-0000-00007F2B0000}"/>
    <cellStyle name="Normal 17 3 2 4 3" xfId="2527" xr:uid="{00000000-0005-0000-0000-0000802B0000}"/>
    <cellStyle name="Normal 17 3 2 4 3 2" xfId="2528" xr:uid="{00000000-0005-0000-0000-0000812B0000}"/>
    <cellStyle name="Normal 17 3 2 4 3 3" xfId="2529" xr:uid="{00000000-0005-0000-0000-0000822B0000}"/>
    <cellStyle name="Normal 17 3 2 4 3 4" xfId="16364" xr:uid="{00000000-0005-0000-0000-0000832B0000}"/>
    <cellStyle name="Normal 17 3 2 4 4" xfId="2530" xr:uid="{00000000-0005-0000-0000-0000842B0000}"/>
    <cellStyle name="Normal 17 3 2 4 4 2" xfId="17887" xr:uid="{00000000-0005-0000-0000-0000852B0000}"/>
    <cellStyle name="Normal 17 3 2 4 5" xfId="2531" xr:uid="{00000000-0005-0000-0000-0000862B0000}"/>
    <cellStyle name="Normal 17 3 2 4 5 2" xfId="19259" xr:uid="{00000000-0005-0000-0000-0000872B0000}"/>
    <cellStyle name="Normal 17 3 2 4 6" xfId="2532" xr:uid="{00000000-0005-0000-0000-0000882B0000}"/>
    <cellStyle name="Normal 17 3 2 4 6 2" xfId="20475" xr:uid="{00000000-0005-0000-0000-0000892B0000}"/>
    <cellStyle name="Normal 17 3 2 4 7" xfId="12836" xr:uid="{00000000-0005-0000-0000-00008A2B0000}"/>
    <cellStyle name="Normal 17 3 2 4 8" xfId="10763" xr:uid="{00000000-0005-0000-0000-00008B2B0000}"/>
    <cellStyle name="Normal 17 3 2 4 9" xfId="14373" xr:uid="{00000000-0005-0000-0000-00008C2B0000}"/>
    <cellStyle name="Normal 17 3 2 5" xfId="2533" xr:uid="{00000000-0005-0000-0000-00008D2B0000}"/>
    <cellStyle name="Normal 17 3 2 5 2" xfId="2534" xr:uid="{00000000-0005-0000-0000-00008E2B0000}"/>
    <cellStyle name="Normal 17 3 2 5 2 2" xfId="16906" xr:uid="{00000000-0005-0000-0000-00008F2B0000}"/>
    <cellStyle name="Normal 17 3 2 5 3" xfId="2535" xr:uid="{00000000-0005-0000-0000-0000902B0000}"/>
    <cellStyle name="Normal 17 3 2 5 3 2" xfId="18429" xr:uid="{00000000-0005-0000-0000-0000912B0000}"/>
    <cellStyle name="Normal 17 3 2 5 4" xfId="2536" xr:uid="{00000000-0005-0000-0000-0000922B0000}"/>
    <cellStyle name="Normal 17 3 2 5 4 2" xfId="19730" xr:uid="{00000000-0005-0000-0000-0000932B0000}"/>
    <cellStyle name="Normal 17 3 2 5 5" xfId="2537" xr:uid="{00000000-0005-0000-0000-0000942B0000}"/>
    <cellStyle name="Normal 17 3 2 5 6" xfId="13378" xr:uid="{00000000-0005-0000-0000-0000952B0000}"/>
    <cellStyle name="Normal 17 3 2 5 7" xfId="10953" xr:uid="{00000000-0005-0000-0000-0000962B0000}"/>
    <cellStyle name="Normal 17 3 2 5 8" xfId="14925" xr:uid="{00000000-0005-0000-0000-0000972B0000}"/>
    <cellStyle name="Normal 17 3 2 6" xfId="2538" xr:uid="{00000000-0005-0000-0000-0000982B0000}"/>
    <cellStyle name="Normal 17 3 2 6 2" xfId="2539" xr:uid="{00000000-0005-0000-0000-0000992B0000}"/>
    <cellStyle name="Normal 17 3 2 6 3" xfId="2540" xr:uid="{00000000-0005-0000-0000-00009A2B0000}"/>
    <cellStyle name="Normal 17 3 2 6 4" xfId="15729" xr:uid="{00000000-0005-0000-0000-00009B2B0000}"/>
    <cellStyle name="Normal 17 3 2 7" xfId="2541" xr:uid="{00000000-0005-0000-0000-00009C2B0000}"/>
    <cellStyle name="Normal 17 3 2 7 2" xfId="15911" xr:uid="{00000000-0005-0000-0000-00009D2B0000}"/>
    <cellStyle name="Normal 17 3 2 8" xfId="2542" xr:uid="{00000000-0005-0000-0000-00009E2B0000}"/>
    <cellStyle name="Normal 17 3 2 8 2" xfId="16145" xr:uid="{00000000-0005-0000-0000-00009F2B0000}"/>
    <cellStyle name="Normal 17 3 2 9" xfId="2543" xr:uid="{00000000-0005-0000-0000-0000A02B0000}"/>
    <cellStyle name="Normal 17 3 2 9 2" xfId="17668" xr:uid="{00000000-0005-0000-0000-0000A12B0000}"/>
    <cellStyle name="Normal 17 3 3" xfId="333" xr:uid="{00000000-0005-0000-0000-0000A22B0000}"/>
    <cellStyle name="Normal 17 3 3 10" xfId="2544" xr:uid="{00000000-0005-0000-0000-0000A32B0000}"/>
    <cellStyle name="Normal 17 3 3 11" xfId="12620" xr:uid="{00000000-0005-0000-0000-0000A42B0000}"/>
    <cellStyle name="Normal 17 3 3 12" xfId="10242" xr:uid="{00000000-0005-0000-0000-0000A52B0000}"/>
    <cellStyle name="Normal 17 3 3 13" xfId="14156" xr:uid="{00000000-0005-0000-0000-0000A62B0000}"/>
    <cellStyle name="Normal 17 3 3 2" xfId="334" xr:uid="{00000000-0005-0000-0000-0000A72B0000}"/>
    <cellStyle name="Normal 17 3 3 2 2" xfId="2545" xr:uid="{00000000-0005-0000-0000-0000A82B0000}"/>
    <cellStyle name="Normal 17 3 3 2 2 2" xfId="2546" xr:uid="{00000000-0005-0000-0000-0000A92B0000}"/>
    <cellStyle name="Normal 17 3 3 2 2 2 2" xfId="17197" xr:uid="{00000000-0005-0000-0000-0000AA2B0000}"/>
    <cellStyle name="Normal 17 3 3 2 2 3" xfId="2547" xr:uid="{00000000-0005-0000-0000-0000AB2B0000}"/>
    <cellStyle name="Normal 17 3 3 2 2 3 2" xfId="18720" xr:uid="{00000000-0005-0000-0000-0000AC2B0000}"/>
    <cellStyle name="Normal 17 3 3 2 2 4" xfId="2548" xr:uid="{00000000-0005-0000-0000-0000AD2B0000}"/>
    <cellStyle name="Normal 17 3 3 2 2 4 2" xfId="20021" xr:uid="{00000000-0005-0000-0000-0000AE2B0000}"/>
    <cellStyle name="Normal 17 3 3 2 2 5" xfId="2549" xr:uid="{00000000-0005-0000-0000-0000AF2B0000}"/>
    <cellStyle name="Normal 17 3 3 2 2 6" xfId="13669" xr:uid="{00000000-0005-0000-0000-0000B02B0000}"/>
    <cellStyle name="Normal 17 3 3 2 2 7" xfId="11320" xr:uid="{00000000-0005-0000-0000-0000B12B0000}"/>
    <cellStyle name="Normal 17 3 3 2 2 8" xfId="15216" xr:uid="{00000000-0005-0000-0000-0000B22B0000}"/>
    <cellStyle name="Normal 17 3 3 2 3" xfId="2550" xr:uid="{00000000-0005-0000-0000-0000B32B0000}"/>
    <cellStyle name="Normal 17 3 3 2 3 2" xfId="2551" xr:uid="{00000000-0005-0000-0000-0000B42B0000}"/>
    <cellStyle name="Normal 17 3 3 2 3 3" xfId="2552" xr:uid="{00000000-0005-0000-0000-0000B52B0000}"/>
    <cellStyle name="Normal 17 3 3 2 3 4" xfId="16740" xr:uid="{00000000-0005-0000-0000-0000B62B0000}"/>
    <cellStyle name="Normal 17 3 3 2 4" xfId="2553" xr:uid="{00000000-0005-0000-0000-0000B72B0000}"/>
    <cellStyle name="Normal 17 3 3 2 4 2" xfId="18263" xr:uid="{00000000-0005-0000-0000-0000B82B0000}"/>
    <cellStyle name="Normal 17 3 3 2 5" xfId="2554" xr:uid="{00000000-0005-0000-0000-0000B92B0000}"/>
    <cellStyle name="Normal 17 3 3 2 5 2" xfId="19260" xr:uid="{00000000-0005-0000-0000-0000BA2B0000}"/>
    <cellStyle name="Normal 17 3 3 2 6" xfId="2555" xr:uid="{00000000-0005-0000-0000-0000BB2B0000}"/>
    <cellStyle name="Normal 17 3 3 2 6 2" xfId="20851" xr:uid="{00000000-0005-0000-0000-0000BC2B0000}"/>
    <cellStyle name="Normal 17 3 3 2 7" xfId="13212" xr:uid="{00000000-0005-0000-0000-0000BD2B0000}"/>
    <cellStyle name="Normal 17 3 3 2 8" xfId="10566" xr:uid="{00000000-0005-0000-0000-0000BE2B0000}"/>
    <cellStyle name="Normal 17 3 3 2 9" xfId="14758" xr:uid="{00000000-0005-0000-0000-0000BF2B0000}"/>
    <cellStyle name="Normal 17 3 3 3" xfId="2556" xr:uid="{00000000-0005-0000-0000-0000C02B0000}"/>
    <cellStyle name="Normal 17 3 3 3 2" xfId="2557" xr:uid="{00000000-0005-0000-0000-0000C12B0000}"/>
    <cellStyle name="Normal 17 3 3 3 2 2" xfId="2558" xr:uid="{00000000-0005-0000-0000-0000C22B0000}"/>
    <cellStyle name="Normal 17 3 3 3 2 2 2" xfId="17198" xr:uid="{00000000-0005-0000-0000-0000C32B0000}"/>
    <cellStyle name="Normal 17 3 3 3 2 3" xfId="2559" xr:uid="{00000000-0005-0000-0000-0000C42B0000}"/>
    <cellStyle name="Normal 17 3 3 3 2 3 2" xfId="18721" xr:uid="{00000000-0005-0000-0000-0000C52B0000}"/>
    <cellStyle name="Normal 17 3 3 3 2 4" xfId="2560" xr:uid="{00000000-0005-0000-0000-0000C62B0000}"/>
    <cellStyle name="Normal 17 3 3 3 2 4 2" xfId="20022" xr:uid="{00000000-0005-0000-0000-0000C72B0000}"/>
    <cellStyle name="Normal 17 3 3 3 2 5" xfId="2561" xr:uid="{00000000-0005-0000-0000-0000C82B0000}"/>
    <cellStyle name="Normal 17 3 3 3 2 6" xfId="13670" xr:uid="{00000000-0005-0000-0000-0000C92B0000}"/>
    <cellStyle name="Normal 17 3 3 3 2 7" xfId="11321" xr:uid="{00000000-0005-0000-0000-0000CA2B0000}"/>
    <cellStyle name="Normal 17 3 3 3 2 8" xfId="15217" xr:uid="{00000000-0005-0000-0000-0000CB2B0000}"/>
    <cellStyle name="Normal 17 3 3 3 3" xfId="2562" xr:uid="{00000000-0005-0000-0000-0000CC2B0000}"/>
    <cellStyle name="Normal 17 3 3 3 3 2" xfId="2563" xr:uid="{00000000-0005-0000-0000-0000CD2B0000}"/>
    <cellStyle name="Normal 17 3 3 3 3 3" xfId="2564" xr:uid="{00000000-0005-0000-0000-0000CE2B0000}"/>
    <cellStyle name="Normal 17 3 3 3 3 4" xfId="16492" xr:uid="{00000000-0005-0000-0000-0000CF2B0000}"/>
    <cellStyle name="Normal 17 3 3 3 4" xfId="2565" xr:uid="{00000000-0005-0000-0000-0000D02B0000}"/>
    <cellStyle name="Normal 17 3 3 3 4 2" xfId="18015" xr:uid="{00000000-0005-0000-0000-0000D12B0000}"/>
    <cellStyle name="Normal 17 3 3 3 5" xfId="2566" xr:uid="{00000000-0005-0000-0000-0000D22B0000}"/>
    <cellStyle name="Normal 17 3 3 3 5 2" xfId="19261" xr:uid="{00000000-0005-0000-0000-0000D32B0000}"/>
    <cellStyle name="Normal 17 3 3 3 6" xfId="2567" xr:uid="{00000000-0005-0000-0000-0000D42B0000}"/>
    <cellStyle name="Normal 17 3 3 3 6 2" xfId="20603" xr:uid="{00000000-0005-0000-0000-0000D52B0000}"/>
    <cellStyle name="Normal 17 3 3 3 7" xfId="12964" xr:uid="{00000000-0005-0000-0000-0000D62B0000}"/>
    <cellStyle name="Normal 17 3 3 3 8" xfId="10804" xr:uid="{00000000-0005-0000-0000-0000D72B0000}"/>
    <cellStyle name="Normal 17 3 3 3 9" xfId="14509" xr:uid="{00000000-0005-0000-0000-0000D82B0000}"/>
    <cellStyle name="Normal 17 3 3 4" xfId="2568" xr:uid="{00000000-0005-0000-0000-0000D92B0000}"/>
    <cellStyle name="Normal 17 3 3 4 2" xfId="2569" xr:uid="{00000000-0005-0000-0000-0000DA2B0000}"/>
    <cellStyle name="Normal 17 3 3 4 2 2" xfId="16908" xr:uid="{00000000-0005-0000-0000-0000DB2B0000}"/>
    <cellStyle name="Normal 17 3 3 4 3" xfId="2570" xr:uid="{00000000-0005-0000-0000-0000DC2B0000}"/>
    <cellStyle name="Normal 17 3 3 4 3 2" xfId="18431" xr:uid="{00000000-0005-0000-0000-0000DD2B0000}"/>
    <cellStyle name="Normal 17 3 3 4 4" xfId="2571" xr:uid="{00000000-0005-0000-0000-0000DE2B0000}"/>
    <cellStyle name="Normal 17 3 3 4 4 2" xfId="19732" xr:uid="{00000000-0005-0000-0000-0000DF2B0000}"/>
    <cellStyle name="Normal 17 3 3 4 5" xfId="2572" xr:uid="{00000000-0005-0000-0000-0000E02B0000}"/>
    <cellStyle name="Normal 17 3 3 4 6" xfId="13380" xr:uid="{00000000-0005-0000-0000-0000E12B0000}"/>
    <cellStyle name="Normal 17 3 3 4 7" xfId="10955" xr:uid="{00000000-0005-0000-0000-0000E22B0000}"/>
    <cellStyle name="Normal 17 3 3 4 8" xfId="14927" xr:uid="{00000000-0005-0000-0000-0000E32B0000}"/>
    <cellStyle name="Normal 17 3 3 5" xfId="2573" xr:uid="{00000000-0005-0000-0000-0000E42B0000}"/>
    <cellStyle name="Normal 17 3 3 5 2" xfId="2574" xr:uid="{00000000-0005-0000-0000-0000E52B0000}"/>
    <cellStyle name="Normal 17 3 3 5 3" xfId="2575" xr:uid="{00000000-0005-0000-0000-0000E62B0000}"/>
    <cellStyle name="Normal 17 3 3 5 4" xfId="15767" xr:uid="{00000000-0005-0000-0000-0000E72B0000}"/>
    <cellStyle name="Normal 17 3 3 6" xfId="2576" xr:uid="{00000000-0005-0000-0000-0000E82B0000}"/>
    <cellStyle name="Normal 17 3 3 6 2" xfId="15913" xr:uid="{00000000-0005-0000-0000-0000E92B0000}"/>
    <cellStyle name="Normal 17 3 3 7" xfId="2577" xr:uid="{00000000-0005-0000-0000-0000EA2B0000}"/>
    <cellStyle name="Normal 17 3 3 7 2" xfId="16147" xr:uid="{00000000-0005-0000-0000-0000EB2B0000}"/>
    <cellStyle name="Normal 17 3 3 8" xfId="2578" xr:uid="{00000000-0005-0000-0000-0000EC2B0000}"/>
    <cellStyle name="Normal 17 3 3 8 2" xfId="17670" xr:uid="{00000000-0005-0000-0000-0000ED2B0000}"/>
    <cellStyle name="Normal 17 3 3 9" xfId="2579" xr:uid="{00000000-0005-0000-0000-0000EE2B0000}"/>
    <cellStyle name="Normal 17 3 4" xfId="335" xr:uid="{00000000-0005-0000-0000-0000EF2B0000}"/>
    <cellStyle name="Normal 17 3 4 2" xfId="2580" xr:uid="{00000000-0005-0000-0000-0000F02B0000}"/>
    <cellStyle name="Normal 17 3 4 2 2" xfId="2581" xr:uid="{00000000-0005-0000-0000-0000F12B0000}"/>
    <cellStyle name="Normal 17 3 4 2 2 2" xfId="17199" xr:uid="{00000000-0005-0000-0000-0000F22B0000}"/>
    <cellStyle name="Normal 17 3 4 2 3" xfId="2582" xr:uid="{00000000-0005-0000-0000-0000F32B0000}"/>
    <cellStyle name="Normal 17 3 4 2 3 2" xfId="18722" xr:uid="{00000000-0005-0000-0000-0000F42B0000}"/>
    <cellStyle name="Normal 17 3 4 2 4" xfId="2583" xr:uid="{00000000-0005-0000-0000-0000F52B0000}"/>
    <cellStyle name="Normal 17 3 4 2 4 2" xfId="20023" xr:uid="{00000000-0005-0000-0000-0000F62B0000}"/>
    <cellStyle name="Normal 17 3 4 2 5" xfId="2584" xr:uid="{00000000-0005-0000-0000-0000F72B0000}"/>
    <cellStyle name="Normal 17 3 4 2 6" xfId="13671" xr:uid="{00000000-0005-0000-0000-0000F82B0000}"/>
    <cellStyle name="Normal 17 3 4 2 7" xfId="11322" xr:uid="{00000000-0005-0000-0000-0000F92B0000}"/>
    <cellStyle name="Normal 17 3 4 2 8" xfId="15218" xr:uid="{00000000-0005-0000-0000-0000FA2B0000}"/>
    <cellStyle name="Normal 17 3 4 3" xfId="2585" xr:uid="{00000000-0005-0000-0000-0000FB2B0000}"/>
    <cellStyle name="Normal 17 3 4 3 2" xfId="2586" xr:uid="{00000000-0005-0000-0000-0000FC2B0000}"/>
    <cellStyle name="Normal 17 3 4 3 3" xfId="2587" xr:uid="{00000000-0005-0000-0000-0000FD2B0000}"/>
    <cellStyle name="Normal 17 3 4 3 4" xfId="16616" xr:uid="{00000000-0005-0000-0000-0000FE2B0000}"/>
    <cellStyle name="Normal 17 3 4 4" xfId="2588" xr:uid="{00000000-0005-0000-0000-0000FF2B0000}"/>
    <cellStyle name="Normal 17 3 4 4 2" xfId="18139" xr:uid="{00000000-0005-0000-0000-0000002C0000}"/>
    <cellStyle name="Normal 17 3 4 5" xfId="2589" xr:uid="{00000000-0005-0000-0000-0000012C0000}"/>
    <cellStyle name="Normal 17 3 4 5 2" xfId="19262" xr:uid="{00000000-0005-0000-0000-0000022C0000}"/>
    <cellStyle name="Normal 17 3 4 6" xfId="2590" xr:uid="{00000000-0005-0000-0000-0000032C0000}"/>
    <cellStyle name="Normal 17 3 4 6 2" xfId="20727" xr:uid="{00000000-0005-0000-0000-0000042C0000}"/>
    <cellStyle name="Normal 17 3 4 7" xfId="13088" xr:uid="{00000000-0005-0000-0000-0000052C0000}"/>
    <cellStyle name="Normal 17 3 4 8" xfId="10447" xr:uid="{00000000-0005-0000-0000-0000062C0000}"/>
    <cellStyle name="Normal 17 3 4 9" xfId="14634" xr:uid="{00000000-0005-0000-0000-0000072C0000}"/>
    <cellStyle name="Normal 17 3 5" xfId="2591" xr:uid="{00000000-0005-0000-0000-0000082C0000}"/>
    <cellStyle name="Normal 17 3 5 2" xfId="2592" xr:uid="{00000000-0005-0000-0000-0000092C0000}"/>
    <cellStyle name="Normal 17 3 5 2 2" xfId="2593" xr:uid="{00000000-0005-0000-0000-00000A2C0000}"/>
    <cellStyle name="Normal 17 3 5 2 2 2" xfId="17200" xr:uid="{00000000-0005-0000-0000-00000B2C0000}"/>
    <cellStyle name="Normal 17 3 5 2 3" xfId="2594" xr:uid="{00000000-0005-0000-0000-00000C2C0000}"/>
    <cellStyle name="Normal 17 3 5 2 3 2" xfId="18723" xr:uid="{00000000-0005-0000-0000-00000D2C0000}"/>
    <cellStyle name="Normal 17 3 5 2 4" xfId="2595" xr:uid="{00000000-0005-0000-0000-00000E2C0000}"/>
    <cellStyle name="Normal 17 3 5 2 4 2" xfId="20024" xr:uid="{00000000-0005-0000-0000-00000F2C0000}"/>
    <cellStyle name="Normal 17 3 5 2 5" xfId="2596" xr:uid="{00000000-0005-0000-0000-0000102C0000}"/>
    <cellStyle name="Normal 17 3 5 2 6" xfId="13672" xr:uid="{00000000-0005-0000-0000-0000112C0000}"/>
    <cellStyle name="Normal 17 3 5 2 7" xfId="11323" xr:uid="{00000000-0005-0000-0000-0000122C0000}"/>
    <cellStyle name="Normal 17 3 5 2 8" xfId="15219" xr:uid="{00000000-0005-0000-0000-0000132C0000}"/>
    <cellStyle name="Normal 17 3 5 3" xfId="2597" xr:uid="{00000000-0005-0000-0000-0000142C0000}"/>
    <cellStyle name="Normal 17 3 5 3 2" xfId="2598" xr:uid="{00000000-0005-0000-0000-0000152C0000}"/>
    <cellStyle name="Normal 17 3 5 3 3" xfId="2599" xr:uid="{00000000-0005-0000-0000-0000162C0000}"/>
    <cellStyle name="Normal 17 3 5 3 4" xfId="16363" xr:uid="{00000000-0005-0000-0000-0000172C0000}"/>
    <cellStyle name="Normal 17 3 5 4" xfId="2600" xr:uid="{00000000-0005-0000-0000-0000182C0000}"/>
    <cellStyle name="Normal 17 3 5 4 2" xfId="17886" xr:uid="{00000000-0005-0000-0000-0000192C0000}"/>
    <cellStyle name="Normal 17 3 5 5" xfId="2601" xr:uid="{00000000-0005-0000-0000-00001A2C0000}"/>
    <cellStyle name="Normal 17 3 5 5 2" xfId="19263" xr:uid="{00000000-0005-0000-0000-00001B2C0000}"/>
    <cellStyle name="Normal 17 3 5 6" xfId="2602" xr:uid="{00000000-0005-0000-0000-00001C2C0000}"/>
    <cellStyle name="Normal 17 3 5 6 2" xfId="20474" xr:uid="{00000000-0005-0000-0000-00001D2C0000}"/>
    <cellStyle name="Normal 17 3 5 7" xfId="12835" xr:uid="{00000000-0005-0000-0000-00001E2C0000}"/>
    <cellStyle name="Normal 17 3 5 8" xfId="10685" xr:uid="{00000000-0005-0000-0000-00001F2C0000}"/>
    <cellStyle name="Normal 17 3 5 9" xfId="14372" xr:uid="{00000000-0005-0000-0000-0000202C0000}"/>
    <cellStyle name="Normal 17 3 6" xfId="2603" xr:uid="{00000000-0005-0000-0000-0000212C0000}"/>
    <cellStyle name="Normal 17 3 6 2" xfId="2604" xr:uid="{00000000-0005-0000-0000-0000222C0000}"/>
    <cellStyle name="Normal 17 3 6 2 2" xfId="16905" xr:uid="{00000000-0005-0000-0000-0000232C0000}"/>
    <cellStyle name="Normal 17 3 6 3" xfId="2605" xr:uid="{00000000-0005-0000-0000-0000242C0000}"/>
    <cellStyle name="Normal 17 3 6 3 2" xfId="18428" xr:uid="{00000000-0005-0000-0000-0000252C0000}"/>
    <cellStyle name="Normal 17 3 6 4" xfId="2606" xr:uid="{00000000-0005-0000-0000-0000262C0000}"/>
    <cellStyle name="Normal 17 3 6 4 2" xfId="19729" xr:uid="{00000000-0005-0000-0000-0000272C0000}"/>
    <cellStyle name="Normal 17 3 6 5" xfId="2607" xr:uid="{00000000-0005-0000-0000-0000282C0000}"/>
    <cellStyle name="Normal 17 3 6 6" xfId="13377" xr:uid="{00000000-0005-0000-0000-0000292C0000}"/>
    <cellStyle name="Normal 17 3 6 7" xfId="10952" xr:uid="{00000000-0005-0000-0000-00002A2C0000}"/>
    <cellStyle name="Normal 17 3 6 8" xfId="14924" xr:uid="{00000000-0005-0000-0000-00002B2C0000}"/>
    <cellStyle name="Normal 17 3 7" xfId="2608" xr:uid="{00000000-0005-0000-0000-00002C2C0000}"/>
    <cellStyle name="Normal 17 3 7 2" xfId="2609" xr:uid="{00000000-0005-0000-0000-00002D2C0000}"/>
    <cellStyle name="Normal 17 3 7 3" xfId="2610" xr:uid="{00000000-0005-0000-0000-00002E2C0000}"/>
    <cellStyle name="Normal 17 3 7 4" xfId="15656" xr:uid="{00000000-0005-0000-0000-00002F2C0000}"/>
    <cellStyle name="Normal 17 3 8" xfId="2611" xr:uid="{00000000-0005-0000-0000-0000302C0000}"/>
    <cellStyle name="Normal 17 3 8 2" xfId="15910" xr:uid="{00000000-0005-0000-0000-0000312C0000}"/>
    <cellStyle name="Normal 17 3 9" xfId="2612" xr:uid="{00000000-0005-0000-0000-0000322C0000}"/>
    <cellStyle name="Normal 17 3 9 2" xfId="16144" xr:uid="{00000000-0005-0000-0000-0000332C0000}"/>
    <cellStyle name="Normal 17 4" xfId="336" xr:uid="{00000000-0005-0000-0000-0000342C0000}"/>
    <cellStyle name="Normal 17 4 10" xfId="2613" xr:uid="{00000000-0005-0000-0000-0000352C0000}"/>
    <cellStyle name="Normal 17 4 11" xfId="2614" xr:uid="{00000000-0005-0000-0000-0000362C0000}"/>
    <cellStyle name="Normal 17 4 12" xfId="12621" xr:uid="{00000000-0005-0000-0000-0000372C0000}"/>
    <cellStyle name="Normal 17 4 13" xfId="10243" xr:uid="{00000000-0005-0000-0000-0000382C0000}"/>
    <cellStyle name="Normal 17 4 14" xfId="14157" xr:uid="{00000000-0005-0000-0000-0000392C0000}"/>
    <cellStyle name="Normal 17 4 2" xfId="337" xr:uid="{00000000-0005-0000-0000-00003A2C0000}"/>
    <cellStyle name="Normal 17 4 2 10" xfId="2615" xr:uid="{00000000-0005-0000-0000-00003B2C0000}"/>
    <cellStyle name="Normal 17 4 2 11" xfId="12622" xr:uid="{00000000-0005-0000-0000-00003C2C0000}"/>
    <cellStyle name="Normal 17 4 2 12" xfId="10244" xr:uid="{00000000-0005-0000-0000-00003D2C0000}"/>
    <cellStyle name="Normal 17 4 2 13" xfId="14158" xr:uid="{00000000-0005-0000-0000-00003E2C0000}"/>
    <cellStyle name="Normal 17 4 2 2" xfId="338" xr:uid="{00000000-0005-0000-0000-00003F2C0000}"/>
    <cellStyle name="Normal 17 4 2 2 2" xfId="2616" xr:uid="{00000000-0005-0000-0000-0000402C0000}"/>
    <cellStyle name="Normal 17 4 2 2 2 2" xfId="2617" xr:uid="{00000000-0005-0000-0000-0000412C0000}"/>
    <cellStyle name="Normal 17 4 2 2 2 2 2" xfId="17201" xr:uid="{00000000-0005-0000-0000-0000422C0000}"/>
    <cellStyle name="Normal 17 4 2 2 2 3" xfId="2618" xr:uid="{00000000-0005-0000-0000-0000432C0000}"/>
    <cellStyle name="Normal 17 4 2 2 2 3 2" xfId="18724" xr:uid="{00000000-0005-0000-0000-0000442C0000}"/>
    <cellStyle name="Normal 17 4 2 2 2 4" xfId="2619" xr:uid="{00000000-0005-0000-0000-0000452C0000}"/>
    <cellStyle name="Normal 17 4 2 2 2 4 2" xfId="20025" xr:uid="{00000000-0005-0000-0000-0000462C0000}"/>
    <cellStyle name="Normal 17 4 2 2 2 5" xfId="2620" xr:uid="{00000000-0005-0000-0000-0000472C0000}"/>
    <cellStyle name="Normal 17 4 2 2 2 6" xfId="13673" xr:uid="{00000000-0005-0000-0000-0000482C0000}"/>
    <cellStyle name="Normal 17 4 2 2 2 7" xfId="11324" xr:uid="{00000000-0005-0000-0000-0000492C0000}"/>
    <cellStyle name="Normal 17 4 2 2 2 8" xfId="15220" xr:uid="{00000000-0005-0000-0000-00004A2C0000}"/>
    <cellStyle name="Normal 17 4 2 2 3" xfId="2621" xr:uid="{00000000-0005-0000-0000-00004B2C0000}"/>
    <cellStyle name="Normal 17 4 2 2 3 2" xfId="2622" xr:uid="{00000000-0005-0000-0000-00004C2C0000}"/>
    <cellStyle name="Normal 17 4 2 2 3 3" xfId="2623" xr:uid="{00000000-0005-0000-0000-00004D2C0000}"/>
    <cellStyle name="Normal 17 4 2 2 3 4" xfId="16788" xr:uid="{00000000-0005-0000-0000-00004E2C0000}"/>
    <cellStyle name="Normal 17 4 2 2 4" xfId="2624" xr:uid="{00000000-0005-0000-0000-00004F2C0000}"/>
    <cellStyle name="Normal 17 4 2 2 4 2" xfId="18311" xr:uid="{00000000-0005-0000-0000-0000502C0000}"/>
    <cellStyle name="Normal 17 4 2 2 5" xfId="2625" xr:uid="{00000000-0005-0000-0000-0000512C0000}"/>
    <cellStyle name="Normal 17 4 2 2 5 2" xfId="19264" xr:uid="{00000000-0005-0000-0000-0000522C0000}"/>
    <cellStyle name="Normal 17 4 2 2 6" xfId="2626" xr:uid="{00000000-0005-0000-0000-0000532C0000}"/>
    <cellStyle name="Normal 17 4 2 2 6 2" xfId="20899" xr:uid="{00000000-0005-0000-0000-0000542C0000}"/>
    <cellStyle name="Normal 17 4 2 2 7" xfId="13260" xr:uid="{00000000-0005-0000-0000-0000552C0000}"/>
    <cellStyle name="Normal 17 4 2 2 8" xfId="10614" xr:uid="{00000000-0005-0000-0000-0000562C0000}"/>
    <cellStyle name="Normal 17 4 2 2 9" xfId="14806" xr:uid="{00000000-0005-0000-0000-0000572C0000}"/>
    <cellStyle name="Normal 17 4 2 3" xfId="2627" xr:uid="{00000000-0005-0000-0000-0000582C0000}"/>
    <cellStyle name="Normal 17 4 2 3 2" xfId="2628" xr:uid="{00000000-0005-0000-0000-0000592C0000}"/>
    <cellStyle name="Normal 17 4 2 3 2 2" xfId="2629" xr:uid="{00000000-0005-0000-0000-00005A2C0000}"/>
    <cellStyle name="Normal 17 4 2 3 2 2 2" xfId="17202" xr:uid="{00000000-0005-0000-0000-00005B2C0000}"/>
    <cellStyle name="Normal 17 4 2 3 2 3" xfId="2630" xr:uid="{00000000-0005-0000-0000-00005C2C0000}"/>
    <cellStyle name="Normal 17 4 2 3 2 3 2" xfId="18725" xr:uid="{00000000-0005-0000-0000-00005D2C0000}"/>
    <cellStyle name="Normal 17 4 2 3 2 4" xfId="2631" xr:uid="{00000000-0005-0000-0000-00005E2C0000}"/>
    <cellStyle name="Normal 17 4 2 3 2 4 2" xfId="20026" xr:uid="{00000000-0005-0000-0000-00005F2C0000}"/>
    <cellStyle name="Normal 17 4 2 3 2 5" xfId="2632" xr:uid="{00000000-0005-0000-0000-0000602C0000}"/>
    <cellStyle name="Normal 17 4 2 3 2 6" xfId="13674" xr:uid="{00000000-0005-0000-0000-0000612C0000}"/>
    <cellStyle name="Normal 17 4 2 3 2 7" xfId="11325" xr:uid="{00000000-0005-0000-0000-0000622C0000}"/>
    <cellStyle name="Normal 17 4 2 3 2 8" xfId="15221" xr:uid="{00000000-0005-0000-0000-0000632C0000}"/>
    <cellStyle name="Normal 17 4 2 3 3" xfId="2633" xr:uid="{00000000-0005-0000-0000-0000642C0000}"/>
    <cellStyle name="Normal 17 4 2 3 3 2" xfId="2634" xr:uid="{00000000-0005-0000-0000-0000652C0000}"/>
    <cellStyle name="Normal 17 4 2 3 3 3" xfId="2635" xr:uid="{00000000-0005-0000-0000-0000662C0000}"/>
    <cellStyle name="Normal 17 4 2 3 3 4" xfId="16540" xr:uid="{00000000-0005-0000-0000-0000672C0000}"/>
    <cellStyle name="Normal 17 4 2 3 4" xfId="2636" xr:uid="{00000000-0005-0000-0000-0000682C0000}"/>
    <cellStyle name="Normal 17 4 2 3 4 2" xfId="18063" xr:uid="{00000000-0005-0000-0000-0000692C0000}"/>
    <cellStyle name="Normal 17 4 2 3 5" xfId="2637" xr:uid="{00000000-0005-0000-0000-00006A2C0000}"/>
    <cellStyle name="Normal 17 4 2 3 5 2" xfId="19265" xr:uid="{00000000-0005-0000-0000-00006B2C0000}"/>
    <cellStyle name="Normal 17 4 2 3 6" xfId="2638" xr:uid="{00000000-0005-0000-0000-00006C2C0000}"/>
    <cellStyle name="Normal 17 4 2 3 6 2" xfId="20651" xr:uid="{00000000-0005-0000-0000-00006D2C0000}"/>
    <cellStyle name="Normal 17 4 2 3 7" xfId="13012" xr:uid="{00000000-0005-0000-0000-00006E2C0000}"/>
    <cellStyle name="Normal 17 4 2 3 8" xfId="10852" xr:uid="{00000000-0005-0000-0000-00006F2C0000}"/>
    <cellStyle name="Normal 17 4 2 3 9" xfId="14557" xr:uid="{00000000-0005-0000-0000-0000702C0000}"/>
    <cellStyle name="Normal 17 4 2 4" xfId="2639" xr:uid="{00000000-0005-0000-0000-0000712C0000}"/>
    <cellStyle name="Normal 17 4 2 4 2" xfId="2640" xr:uid="{00000000-0005-0000-0000-0000722C0000}"/>
    <cellStyle name="Normal 17 4 2 4 2 2" xfId="16910" xr:uid="{00000000-0005-0000-0000-0000732C0000}"/>
    <cellStyle name="Normal 17 4 2 4 3" xfId="2641" xr:uid="{00000000-0005-0000-0000-0000742C0000}"/>
    <cellStyle name="Normal 17 4 2 4 3 2" xfId="18433" xr:uid="{00000000-0005-0000-0000-0000752C0000}"/>
    <cellStyle name="Normal 17 4 2 4 4" xfId="2642" xr:uid="{00000000-0005-0000-0000-0000762C0000}"/>
    <cellStyle name="Normal 17 4 2 4 4 2" xfId="19734" xr:uid="{00000000-0005-0000-0000-0000772C0000}"/>
    <cellStyle name="Normal 17 4 2 4 5" xfId="2643" xr:uid="{00000000-0005-0000-0000-0000782C0000}"/>
    <cellStyle name="Normal 17 4 2 4 6" xfId="13382" xr:uid="{00000000-0005-0000-0000-0000792C0000}"/>
    <cellStyle name="Normal 17 4 2 4 7" xfId="10957" xr:uid="{00000000-0005-0000-0000-00007A2C0000}"/>
    <cellStyle name="Normal 17 4 2 4 8" xfId="14929" xr:uid="{00000000-0005-0000-0000-00007B2C0000}"/>
    <cellStyle name="Normal 17 4 2 5" xfId="2644" xr:uid="{00000000-0005-0000-0000-00007C2C0000}"/>
    <cellStyle name="Normal 17 4 2 5 2" xfId="2645" xr:uid="{00000000-0005-0000-0000-00007D2C0000}"/>
    <cellStyle name="Normal 17 4 2 5 3" xfId="2646" xr:uid="{00000000-0005-0000-0000-00007E2C0000}"/>
    <cellStyle name="Normal 17 4 2 5 4" xfId="15811" xr:uid="{00000000-0005-0000-0000-00007F2C0000}"/>
    <cellStyle name="Normal 17 4 2 6" xfId="2647" xr:uid="{00000000-0005-0000-0000-0000802C0000}"/>
    <cellStyle name="Normal 17 4 2 6 2" xfId="15915" xr:uid="{00000000-0005-0000-0000-0000812C0000}"/>
    <cellStyle name="Normal 17 4 2 7" xfId="2648" xr:uid="{00000000-0005-0000-0000-0000822C0000}"/>
    <cellStyle name="Normal 17 4 2 7 2" xfId="16149" xr:uid="{00000000-0005-0000-0000-0000832C0000}"/>
    <cellStyle name="Normal 17 4 2 8" xfId="2649" xr:uid="{00000000-0005-0000-0000-0000842C0000}"/>
    <cellStyle name="Normal 17 4 2 8 2" xfId="17672" xr:uid="{00000000-0005-0000-0000-0000852C0000}"/>
    <cellStyle name="Normal 17 4 2 9" xfId="2650" xr:uid="{00000000-0005-0000-0000-0000862C0000}"/>
    <cellStyle name="Normal 17 4 3" xfId="339" xr:uid="{00000000-0005-0000-0000-0000872C0000}"/>
    <cellStyle name="Normal 17 4 3 2" xfId="2651" xr:uid="{00000000-0005-0000-0000-0000882C0000}"/>
    <cellStyle name="Normal 17 4 3 2 2" xfId="2652" xr:uid="{00000000-0005-0000-0000-0000892C0000}"/>
    <cellStyle name="Normal 17 4 3 2 2 2" xfId="17203" xr:uid="{00000000-0005-0000-0000-00008A2C0000}"/>
    <cellStyle name="Normal 17 4 3 2 3" xfId="2653" xr:uid="{00000000-0005-0000-0000-00008B2C0000}"/>
    <cellStyle name="Normal 17 4 3 2 3 2" xfId="18726" xr:uid="{00000000-0005-0000-0000-00008C2C0000}"/>
    <cellStyle name="Normal 17 4 3 2 4" xfId="2654" xr:uid="{00000000-0005-0000-0000-00008D2C0000}"/>
    <cellStyle name="Normal 17 4 3 2 4 2" xfId="20027" xr:uid="{00000000-0005-0000-0000-00008E2C0000}"/>
    <cellStyle name="Normal 17 4 3 2 5" xfId="2655" xr:uid="{00000000-0005-0000-0000-00008F2C0000}"/>
    <cellStyle name="Normal 17 4 3 2 6" xfId="13675" xr:uid="{00000000-0005-0000-0000-0000902C0000}"/>
    <cellStyle name="Normal 17 4 3 2 7" xfId="11326" xr:uid="{00000000-0005-0000-0000-0000912C0000}"/>
    <cellStyle name="Normal 17 4 3 2 8" xfId="15222" xr:uid="{00000000-0005-0000-0000-0000922C0000}"/>
    <cellStyle name="Normal 17 4 3 3" xfId="2656" xr:uid="{00000000-0005-0000-0000-0000932C0000}"/>
    <cellStyle name="Normal 17 4 3 3 2" xfId="2657" xr:uid="{00000000-0005-0000-0000-0000942C0000}"/>
    <cellStyle name="Normal 17 4 3 3 3" xfId="2658" xr:uid="{00000000-0005-0000-0000-0000952C0000}"/>
    <cellStyle name="Normal 17 4 3 3 4" xfId="16664" xr:uid="{00000000-0005-0000-0000-0000962C0000}"/>
    <cellStyle name="Normal 17 4 3 4" xfId="2659" xr:uid="{00000000-0005-0000-0000-0000972C0000}"/>
    <cellStyle name="Normal 17 4 3 4 2" xfId="18187" xr:uid="{00000000-0005-0000-0000-0000982C0000}"/>
    <cellStyle name="Normal 17 4 3 5" xfId="2660" xr:uid="{00000000-0005-0000-0000-0000992C0000}"/>
    <cellStyle name="Normal 17 4 3 5 2" xfId="19266" xr:uid="{00000000-0005-0000-0000-00009A2C0000}"/>
    <cellStyle name="Normal 17 4 3 6" xfId="2661" xr:uid="{00000000-0005-0000-0000-00009B2C0000}"/>
    <cellStyle name="Normal 17 4 3 6 2" xfId="20775" xr:uid="{00000000-0005-0000-0000-00009C2C0000}"/>
    <cellStyle name="Normal 17 4 3 7" xfId="13136" xr:uid="{00000000-0005-0000-0000-00009D2C0000}"/>
    <cellStyle name="Normal 17 4 3 8" xfId="10495" xr:uid="{00000000-0005-0000-0000-00009E2C0000}"/>
    <cellStyle name="Normal 17 4 3 9" xfId="14682" xr:uid="{00000000-0005-0000-0000-00009F2C0000}"/>
    <cellStyle name="Normal 17 4 4" xfId="2662" xr:uid="{00000000-0005-0000-0000-0000A02C0000}"/>
    <cellStyle name="Normal 17 4 4 2" xfId="2663" xr:uid="{00000000-0005-0000-0000-0000A12C0000}"/>
    <cellStyle name="Normal 17 4 4 2 2" xfId="2664" xr:uid="{00000000-0005-0000-0000-0000A22C0000}"/>
    <cellStyle name="Normal 17 4 4 2 2 2" xfId="17204" xr:uid="{00000000-0005-0000-0000-0000A32C0000}"/>
    <cellStyle name="Normal 17 4 4 2 3" xfId="2665" xr:uid="{00000000-0005-0000-0000-0000A42C0000}"/>
    <cellStyle name="Normal 17 4 4 2 3 2" xfId="18727" xr:uid="{00000000-0005-0000-0000-0000A52C0000}"/>
    <cellStyle name="Normal 17 4 4 2 4" xfId="2666" xr:uid="{00000000-0005-0000-0000-0000A62C0000}"/>
    <cellStyle name="Normal 17 4 4 2 4 2" xfId="20028" xr:uid="{00000000-0005-0000-0000-0000A72C0000}"/>
    <cellStyle name="Normal 17 4 4 2 5" xfId="2667" xr:uid="{00000000-0005-0000-0000-0000A82C0000}"/>
    <cellStyle name="Normal 17 4 4 2 6" xfId="13676" xr:uid="{00000000-0005-0000-0000-0000A92C0000}"/>
    <cellStyle name="Normal 17 4 4 2 7" xfId="11327" xr:uid="{00000000-0005-0000-0000-0000AA2C0000}"/>
    <cellStyle name="Normal 17 4 4 2 8" xfId="15223" xr:uid="{00000000-0005-0000-0000-0000AB2C0000}"/>
    <cellStyle name="Normal 17 4 4 3" xfId="2668" xr:uid="{00000000-0005-0000-0000-0000AC2C0000}"/>
    <cellStyle name="Normal 17 4 4 3 2" xfId="2669" xr:uid="{00000000-0005-0000-0000-0000AD2C0000}"/>
    <cellStyle name="Normal 17 4 4 3 3" xfId="2670" xr:uid="{00000000-0005-0000-0000-0000AE2C0000}"/>
    <cellStyle name="Normal 17 4 4 3 4" xfId="16365" xr:uid="{00000000-0005-0000-0000-0000AF2C0000}"/>
    <cellStyle name="Normal 17 4 4 4" xfId="2671" xr:uid="{00000000-0005-0000-0000-0000B02C0000}"/>
    <cellStyle name="Normal 17 4 4 4 2" xfId="17888" xr:uid="{00000000-0005-0000-0000-0000B12C0000}"/>
    <cellStyle name="Normal 17 4 4 5" xfId="2672" xr:uid="{00000000-0005-0000-0000-0000B22C0000}"/>
    <cellStyle name="Normal 17 4 4 5 2" xfId="19267" xr:uid="{00000000-0005-0000-0000-0000B32C0000}"/>
    <cellStyle name="Normal 17 4 4 6" xfId="2673" xr:uid="{00000000-0005-0000-0000-0000B42C0000}"/>
    <cellStyle name="Normal 17 4 4 6 2" xfId="20476" xr:uid="{00000000-0005-0000-0000-0000B52C0000}"/>
    <cellStyle name="Normal 17 4 4 7" xfId="12837" xr:uid="{00000000-0005-0000-0000-0000B62C0000}"/>
    <cellStyle name="Normal 17 4 4 8" xfId="10733" xr:uid="{00000000-0005-0000-0000-0000B72C0000}"/>
    <cellStyle name="Normal 17 4 4 9" xfId="14374" xr:uid="{00000000-0005-0000-0000-0000B82C0000}"/>
    <cellStyle name="Normal 17 4 5" xfId="2674" xr:uid="{00000000-0005-0000-0000-0000B92C0000}"/>
    <cellStyle name="Normal 17 4 5 2" xfId="2675" xr:uid="{00000000-0005-0000-0000-0000BA2C0000}"/>
    <cellStyle name="Normal 17 4 5 2 2" xfId="16909" xr:uid="{00000000-0005-0000-0000-0000BB2C0000}"/>
    <cellStyle name="Normal 17 4 5 3" xfId="2676" xr:uid="{00000000-0005-0000-0000-0000BC2C0000}"/>
    <cellStyle name="Normal 17 4 5 3 2" xfId="18432" xr:uid="{00000000-0005-0000-0000-0000BD2C0000}"/>
    <cellStyle name="Normal 17 4 5 4" xfId="2677" xr:uid="{00000000-0005-0000-0000-0000BE2C0000}"/>
    <cellStyle name="Normal 17 4 5 4 2" xfId="19733" xr:uid="{00000000-0005-0000-0000-0000BF2C0000}"/>
    <cellStyle name="Normal 17 4 5 5" xfId="2678" xr:uid="{00000000-0005-0000-0000-0000C02C0000}"/>
    <cellStyle name="Normal 17 4 5 6" xfId="13381" xr:uid="{00000000-0005-0000-0000-0000C12C0000}"/>
    <cellStyle name="Normal 17 4 5 7" xfId="10956" xr:uid="{00000000-0005-0000-0000-0000C22C0000}"/>
    <cellStyle name="Normal 17 4 5 8" xfId="14928" xr:uid="{00000000-0005-0000-0000-0000C32C0000}"/>
    <cellStyle name="Normal 17 4 6" xfId="2679" xr:uid="{00000000-0005-0000-0000-0000C42C0000}"/>
    <cellStyle name="Normal 17 4 6 2" xfId="2680" xr:uid="{00000000-0005-0000-0000-0000C52C0000}"/>
    <cellStyle name="Normal 17 4 6 3" xfId="2681" xr:uid="{00000000-0005-0000-0000-0000C62C0000}"/>
    <cellStyle name="Normal 17 4 6 4" xfId="15699" xr:uid="{00000000-0005-0000-0000-0000C72C0000}"/>
    <cellStyle name="Normal 17 4 7" xfId="2682" xr:uid="{00000000-0005-0000-0000-0000C82C0000}"/>
    <cellStyle name="Normal 17 4 7 2" xfId="15914" xr:uid="{00000000-0005-0000-0000-0000C92C0000}"/>
    <cellStyle name="Normal 17 4 8" xfId="2683" xr:uid="{00000000-0005-0000-0000-0000CA2C0000}"/>
    <cellStyle name="Normal 17 4 8 2" xfId="16148" xr:uid="{00000000-0005-0000-0000-0000CB2C0000}"/>
    <cellStyle name="Normal 17 4 9" xfId="2684" xr:uid="{00000000-0005-0000-0000-0000CC2C0000}"/>
    <cellStyle name="Normal 17 4 9 2" xfId="17671" xr:uid="{00000000-0005-0000-0000-0000CD2C0000}"/>
    <cellStyle name="Normal 17 5" xfId="340" xr:uid="{00000000-0005-0000-0000-0000CE2C0000}"/>
    <cellStyle name="Normal 17 5 10" xfId="2685" xr:uid="{00000000-0005-0000-0000-0000CF2C0000}"/>
    <cellStyle name="Normal 17 5 11" xfId="12623" xr:uid="{00000000-0005-0000-0000-0000D02C0000}"/>
    <cellStyle name="Normal 17 5 12" xfId="10245" xr:uid="{00000000-0005-0000-0000-0000D12C0000}"/>
    <cellStyle name="Normal 17 5 13" xfId="14159" xr:uid="{00000000-0005-0000-0000-0000D22C0000}"/>
    <cellStyle name="Normal 17 5 2" xfId="341" xr:uid="{00000000-0005-0000-0000-0000D32C0000}"/>
    <cellStyle name="Normal 17 5 2 2" xfId="2686" xr:uid="{00000000-0005-0000-0000-0000D42C0000}"/>
    <cellStyle name="Normal 17 5 2 2 2" xfId="2687" xr:uid="{00000000-0005-0000-0000-0000D52C0000}"/>
    <cellStyle name="Normal 17 5 2 2 2 2" xfId="17205" xr:uid="{00000000-0005-0000-0000-0000D62C0000}"/>
    <cellStyle name="Normal 17 5 2 2 3" xfId="2688" xr:uid="{00000000-0005-0000-0000-0000D72C0000}"/>
    <cellStyle name="Normal 17 5 2 2 3 2" xfId="18728" xr:uid="{00000000-0005-0000-0000-0000D82C0000}"/>
    <cellStyle name="Normal 17 5 2 2 4" xfId="2689" xr:uid="{00000000-0005-0000-0000-0000D92C0000}"/>
    <cellStyle name="Normal 17 5 2 2 4 2" xfId="20029" xr:uid="{00000000-0005-0000-0000-0000DA2C0000}"/>
    <cellStyle name="Normal 17 5 2 2 5" xfId="2690" xr:uid="{00000000-0005-0000-0000-0000DB2C0000}"/>
    <cellStyle name="Normal 17 5 2 2 6" xfId="13677" xr:uid="{00000000-0005-0000-0000-0000DC2C0000}"/>
    <cellStyle name="Normal 17 5 2 2 7" xfId="11328" xr:uid="{00000000-0005-0000-0000-0000DD2C0000}"/>
    <cellStyle name="Normal 17 5 2 2 8" xfId="15224" xr:uid="{00000000-0005-0000-0000-0000DE2C0000}"/>
    <cellStyle name="Normal 17 5 2 3" xfId="2691" xr:uid="{00000000-0005-0000-0000-0000DF2C0000}"/>
    <cellStyle name="Normal 17 5 2 3 2" xfId="2692" xr:uid="{00000000-0005-0000-0000-0000E02C0000}"/>
    <cellStyle name="Normal 17 5 2 3 3" xfId="2693" xr:uid="{00000000-0005-0000-0000-0000E12C0000}"/>
    <cellStyle name="Normal 17 5 2 3 4" xfId="16729" xr:uid="{00000000-0005-0000-0000-0000E22C0000}"/>
    <cellStyle name="Normal 17 5 2 4" xfId="2694" xr:uid="{00000000-0005-0000-0000-0000E32C0000}"/>
    <cellStyle name="Normal 17 5 2 4 2" xfId="18252" xr:uid="{00000000-0005-0000-0000-0000E42C0000}"/>
    <cellStyle name="Normal 17 5 2 5" xfId="2695" xr:uid="{00000000-0005-0000-0000-0000E52C0000}"/>
    <cellStyle name="Normal 17 5 2 5 2" xfId="19268" xr:uid="{00000000-0005-0000-0000-0000E62C0000}"/>
    <cellStyle name="Normal 17 5 2 6" xfId="2696" xr:uid="{00000000-0005-0000-0000-0000E72C0000}"/>
    <cellStyle name="Normal 17 5 2 6 2" xfId="20840" xr:uid="{00000000-0005-0000-0000-0000E82C0000}"/>
    <cellStyle name="Normal 17 5 2 7" xfId="13201" xr:uid="{00000000-0005-0000-0000-0000E92C0000}"/>
    <cellStyle name="Normal 17 5 2 8" xfId="10555" xr:uid="{00000000-0005-0000-0000-0000EA2C0000}"/>
    <cellStyle name="Normal 17 5 2 9" xfId="14747" xr:uid="{00000000-0005-0000-0000-0000EB2C0000}"/>
    <cellStyle name="Normal 17 5 3" xfId="2697" xr:uid="{00000000-0005-0000-0000-0000EC2C0000}"/>
    <cellStyle name="Normal 17 5 3 2" xfId="2698" xr:uid="{00000000-0005-0000-0000-0000ED2C0000}"/>
    <cellStyle name="Normal 17 5 3 2 2" xfId="2699" xr:uid="{00000000-0005-0000-0000-0000EE2C0000}"/>
    <cellStyle name="Normal 17 5 3 2 2 2" xfId="17206" xr:uid="{00000000-0005-0000-0000-0000EF2C0000}"/>
    <cellStyle name="Normal 17 5 3 2 3" xfId="2700" xr:uid="{00000000-0005-0000-0000-0000F02C0000}"/>
    <cellStyle name="Normal 17 5 3 2 3 2" xfId="18729" xr:uid="{00000000-0005-0000-0000-0000F12C0000}"/>
    <cellStyle name="Normal 17 5 3 2 4" xfId="2701" xr:uid="{00000000-0005-0000-0000-0000F22C0000}"/>
    <cellStyle name="Normal 17 5 3 2 4 2" xfId="20030" xr:uid="{00000000-0005-0000-0000-0000F32C0000}"/>
    <cellStyle name="Normal 17 5 3 2 5" xfId="2702" xr:uid="{00000000-0005-0000-0000-0000F42C0000}"/>
    <cellStyle name="Normal 17 5 3 2 6" xfId="13678" xr:uid="{00000000-0005-0000-0000-0000F52C0000}"/>
    <cellStyle name="Normal 17 5 3 2 7" xfId="11329" xr:uid="{00000000-0005-0000-0000-0000F62C0000}"/>
    <cellStyle name="Normal 17 5 3 2 8" xfId="15225" xr:uid="{00000000-0005-0000-0000-0000F72C0000}"/>
    <cellStyle name="Normal 17 5 3 3" xfId="2703" xr:uid="{00000000-0005-0000-0000-0000F82C0000}"/>
    <cellStyle name="Normal 17 5 3 3 2" xfId="2704" xr:uid="{00000000-0005-0000-0000-0000F92C0000}"/>
    <cellStyle name="Normal 17 5 3 3 3" xfId="2705" xr:uid="{00000000-0005-0000-0000-0000FA2C0000}"/>
    <cellStyle name="Normal 17 5 3 3 4" xfId="16481" xr:uid="{00000000-0005-0000-0000-0000FB2C0000}"/>
    <cellStyle name="Normal 17 5 3 4" xfId="2706" xr:uid="{00000000-0005-0000-0000-0000FC2C0000}"/>
    <cellStyle name="Normal 17 5 3 4 2" xfId="18004" xr:uid="{00000000-0005-0000-0000-0000FD2C0000}"/>
    <cellStyle name="Normal 17 5 3 5" xfId="2707" xr:uid="{00000000-0005-0000-0000-0000FE2C0000}"/>
    <cellStyle name="Normal 17 5 3 5 2" xfId="19269" xr:uid="{00000000-0005-0000-0000-0000FF2C0000}"/>
    <cellStyle name="Normal 17 5 3 6" xfId="2708" xr:uid="{00000000-0005-0000-0000-0000002D0000}"/>
    <cellStyle name="Normal 17 5 3 6 2" xfId="20592" xr:uid="{00000000-0005-0000-0000-0000012D0000}"/>
    <cellStyle name="Normal 17 5 3 7" xfId="12953" xr:uid="{00000000-0005-0000-0000-0000022D0000}"/>
    <cellStyle name="Normal 17 5 3 8" xfId="10793" xr:uid="{00000000-0005-0000-0000-0000032D0000}"/>
    <cellStyle name="Normal 17 5 3 9" xfId="14498" xr:uid="{00000000-0005-0000-0000-0000042D0000}"/>
    <cellStyle name="Normal 17 5 4" xfId="2709" xr:uid="{00000000-0005-0000-0000-0000052D0000}"/>
    <cellStyle name="Normal 17 5 4 2" xfId="2710" xr:uid="{00000000-0005-0000-0000-0000062D0000}"/>
    <cellStyle name="Normal 17 5 4 2 2" xfId="16911" xr:uid="{00000000-0005-0000-0000-0000072D0000}"/>
    <cellStyle name="Normal 17 5 4 3" xfId="2711" xr:uid="{00000000-0005-0000-0000-0000082D0000}"/>
    <cellStyle name="Normal 17 5 4 3 2" xfId="18434" xr:uid="{00000000-0005-0000-0000-0000092D0000}"/>
    <cellStyle name="Normal 17 5 4 4" xfId="2712" xr:uid="{00000000-0005-0000-0000-00000A2D0000}"/>
    <cellStyle name="Normal 17 5 4 4 2" xfId="19735" xr:uid="{00000000-0005-0000-0000-00000B2D0000}"/>
    <cellStyle name="Normal 17 5 4 5" xfId="2713" xr:uid="{00000000-0005-0000-0000-00000C2D0000}"/>
    <cellStyle name="Normal 17 5 4 6" xfId="13383" xr:uid="{00000000-0005-0000-0000-00000D2D0000}"/>
    <cellStyle name="Normal 17 5 4 7" xfId="10958" xr:uid="{00000000-0005-0000-0000-00000E2D0000}"/>
    <cellStyle name="Normal 17 5 4 8" xfId="14930" xr:uid="{00000000-0005-0000-0000-00000F2D0000}"/>
    <cellStyle name="Normal 17 5 5" xfId="2714" xr:uid="{00000000-0005-0000-0000-0000102D0000}"/>
    <cellStyle name="Normal 17 5 5 2" xfId="2715" xr:uid="{00000000-0005-0000-0000-0000112D0000}"/>
    <cellStyle name="Normal 17 5 5 3" xfId="2716" xr:uid="{00000000-0005-0000-0000-0000122D0000}"/>
    <cellStyle name="Normal 17 5 5 4" xfId="15757" xr:uid="{00000000-0005-0000-0000-0000132D0000}"/>
    <cellStyle name="Normal 17 5 6" xfId="2717" xr:uid="{00000000-0005-0000-0000-0000142D0000}"/>
    <cellStyle name="Normal 17 5 6 2" xfId="15916" xr:uid="{00000000-0005-0000-0000-0000152D0000}"/>
    <cellStyle name="Normal 17 5 7" xfId="2718" xr:uid="{00000000-0005-0000-0000-0000162D0000}"/>
    <cellStyle name="Normal 17 5 7 2" xfId="16150" xr:uid="{00000000-0005-0000-0000-0000172D0000}"/>
    <cellStyle name="Normal 17 5 8" xfId="2719" xr:uid="{00000000-0005-0000-0000-0000182D0000}"/>
    <cellStyle name="Normal 17 5 8 2" xfId="17673" xr:uid="{00000000-0005-0000-0000-0000192D0000}"/>
    <cellStyle name="Normal 17 5 9" xfId="2720" xr:uid="{00000000-0005-0000-0000-00001A2D0000}"/>
    <cellStyle name="Normal 17 6" xfId="342" xr:uid="{00000000-0005-0000-0000-00001B2D0000}"/>
    <cellStyle name="Normal 17 6 2" xfId="2721" xr:uid="{00000000-0005-0000-0000-00001C2D0000}"/>
    <cellStyle name="Normal 17 6 2 2" xfId="2722" xr:uid="{00000000-0005-0000-0000-00001D2D0000}"/>
    <cellStyle name="Normal 17 6 2 2 2" xfId="17207" xr:uid="{00000000-0005-0000-0000-00001E2D0000}"/>
    <cellStyle name="Normal 17 6 2 3" xfId="2723" xr:uid="{00000000-0005-0000-0000-00001F2D0000}"/>
    <cellStyle name="Normal 17 6 2 3 2" xfId="18730" xr:uid="{00000000-0005-0000-0000-0000202D0000}"/>
    <cellStyle name="Normal 17 6 2 4" xfId="2724" xr:uid="{00000000-0005-0000-0000-0000212D0000}"/>
    <cellStyle name="Normal 17 6 2 4 2" xfId="20031" xr:uid="{00000000-0005-0000-0000-0000222D0000}"/>
    <cellStyle name="Normal 17 6 2 5" xfId="2725" xr:uid="{00000000-0005-0000-0000-0000232D0000}"/>
    <cellStyle name="Normal 17 6 2 6" xfId="13679" xr:uid="{00000000-0005-0000-0000-0000242D0000}"/>
    <cellStyle name="Normal 17 6 2 7" xfId="11330" xr:uid="{00000000-0005-0000-0000-0000252D0000}"/>
    <cellStyle name="Normal 17 6 2 8" xfId="15226" xr:uid="{00000000-0005-0000-0000-0000262D0000}"/>
    <cellStyle name="Normal 17 6 3" xfId="2726" xr:uid="{00000000-0005-0000-0000-0000272D0000}"/>
    <cellStyle name="Normal 17 6 3 2" xfId="2727" xr:uid="{00000000-0005-0000-0000-0000282D0000}"/>
    <cellStyle name="Normal 17 6 3 3" xfId="2728" xr:uid="{00000000-0005-0000-0000-0000292D0000}"/>
    <cellStyle name="Normal 17 6 3 4" xfId="16605" xr:uid="{00000000-0005-0000-0000-00002A2D0000}"/>
    <cellStyle name="Normal 17 6 4" xfId="2729" xr:uid="{00000000-0005-0000-0000-00002B2D0000}"/>
    <cellStyle name="Normal 17 6 4 2" xfId="18128" xr:uid="{00000000-0005-0000-0000-00002C2D0000}"/>
    <cellStyle name="Normal 17 6 5" xfId="2730" xr:uid="{00000000-0005-0000-0000-00002D2D0000}"/>
    <cellStyle name="Normal 17 6 5 2" xfId="19270" xr:uid="{00000000-0005-0000-0000-00002E2D0000}"/>
    <cellStyle name="Normal 17 6 6" xfId="2731" xr:uid="{00000000-0005-0000-0000-00002F2D0000}"/>
    <cellStyle name="Normal 17 6 6 2" xfId="20716" xr:uid="{00000000-0005-0000-0000-0000302D0000}"/>
    <cellStyle name="Normal 17 6 7" xfId="13077" xr:uid="{00000000-0005-0000-0000-0000312D0000}"/>
    <cellStyle name="Normal 17 6 8" xfId="10436" xr:uid="{00000000-0005-0000-0000-0000322D0000}"/>
    <cellStyle name="Normal 17 6 9" xfId="14623" xr:uid="{00000000-0005-0000-0000-0000332D0000}"/>
    <cellStyle name="Normal 17 7" xfId="343" xr:uid="{00000000-0005-0000-0000-0000342D0000}"/>
    <cellStyle name="Normal 17 7 2" xfId="2732" xr:uid="{00000000-0005-0000-0000-0000352D0000}"/>
    <cellStyle name="Normal 17 7 2 2" xfId="2733" xr:uid="{00000000-0005-0000-0000-0000362D0000}"/>
    <cellStyle name="Normal 17 7 2 2 2" xfId="17208" xr:uid="{00000000-0005-0000-0000-0000372D0000}"/>
    <cellStyle name="Normal 17 7 2 3" xfId="2734" xr:uid="{00000000-0005-0000-0000-0000382D0000}"/>
    <cellStyle name="Normal 17 7 2 3 2" xfId="18731" xr:uid="{00000000-0005-0000-0000-0000392D0000}"/>
    <cellStyle name="Normal 17 7 2 4" xfId="2735" xr:uid="{00000000-0005-0000-0000-00003A2D0000}"/>
    <cellStyle name="Normal 17 7 2 4 2" xfId="20032" xr:uid="{00000000-0005-0000-0000-00003B2D0000}"/>
    <cellStyle name="Normal 17 7 2 5" xfId="2736" xr:uid="{00000000-0005-0000-0000-00003C2D0000}"/>
    <cellStyle name="Normal 17 7 2 6" xfId="13680" xr:uid="{00000000-0005-0000-0000-00003D2D0000}"/>
    <cellStyle name="Normal 17 7 2 7" xfId="11331" xr:uid="{00000000-0005-0000-0000-00003E2D0000}"/>
    <cellStyle name="Normal 17 7 2 8" xfId="15227" xr:uid="{00000000-0005-0000-0000-00003F2D0000}"/>
    <cellStyle name="Normal 17 7 3" xfId="2737" xr:uid="{00000000-0005-0000-0000-0000402D0000}"/>
    <cellStyle name="Normal 17 7 3 2" xfId="2738" xr:uid="{00000000-0005-0000-0000-0000412D0000}"/>
    <cellStyle name="Normal 17 7 3 3" xfId="2739" xr:uid="{00000000-0005-0000-0000-0000422D0000}"/>
    <cellStyle name="Normal 17 7 3 4" xfId="16342" xr:uid="{00000000-0005-0000-0000-0000432D0000}"/>
    <cellStyle name="Normal 17 7 4" xfId="2740" xr:uid="{00000000-0005-0000-0000-0000442D0000}"/>
    <cellStyle name="Normal 17 7 4 2" xfId="17865" xr:uid="{00000000-0005-0000-0000-0000452D0000}"/>
    <cellStyle name="Normal 17 7 5" xfId="2741" xr:uid="{00000000-0005-0000-0000-0000462D0000}"/>
    <cellStyle name="Normal 17 7 5 2" xfId="19271" xr:uid="{00000000-0005-0000-0000-0000472D0000}"/>
    <cellStyle name="Normal 17 7 6" xfId="2742" xr:uid="{00000000-0005-0000-0000-0000482D0000}"/>
    <cellStyle name="Normal 17 7 6 2" xfId="20453" xr:uid="{00000000-0005-0000-0000-0000492D0000}"/>
    <cellStyle name="Normal 17 7 7" xfId="12814" xr:uid="{00000000-0005-0000-0000-00004A2D0000}"/>
    <cellStyle name="Normal 17 7 8" xfId="10674" xr:uid="{00000000-0005-0000-0000-00004B2D0000}"/>
    <cellStyle name="Normal 17 7 9" xfId="14351" xr:uid="{00000000-0005-0000-0000-00004C2D0000}"/>
    <cellStyle name="Normal 17 8" xfId="2743" xr:uid="{00000000-0005-0000-0000-00004D2D0000}"/>
    <cellStyle name="Normal 17 8 2" xfId="2744" xr:uid="{00000000-0005-0000-0000-00004E2D0000}"/>
    <cellStyle name="Normal 17 8 2 2" xfId="16904" xr:uid="{00000000-0005-0000-0000-00004F2D0000}"/>
    <cellStyle name="Normal 17 8 3" xfId="2745" xr:uid="{00000000-0005-0000-0000-0000502D0000}"/>
    <cellStyle name="Normal 17 8 3 2" xfId="18427" xr:uid="{00000000-0005-0000-0000-0000512D0000}"/>
    <cellStyle name="Normal 17 8 4" xfId="2746" xr:uid="{00000000-0005-0000-0000-0000522D0000}"/>
    <cellStyle name="Normal 17 8 4 2" xfId="19728" xr:uid="{00000000-0005-0000-0000-0000532D0000}"/>
    <cellStyle name="Normal 17 8 5" xfId="2747" xr:uid="{00000000-0005-0000-0000-0000542D0000}"/>
    <cellStyle name="Normal 17 8 6" xfId="13376" xr:uid="{00000000-0005-0000-0000-0000552D0000}"/>
    <cellStyle name="Normal 17 8 7" xfId="10951" xr:uid="{00000000-0005-0000-0000-0000562D0000}"/>
    <cellStyle name="Normal 17 8 8" xfId="14923" xr:uid="{00000000-0005-0000-0000-0000572D0000}"/>
    <cellStyle name="Normal 17 9" xfId="2748" xr:uid="{00000000-0005-0000-0000-0000582D0000}"/>
    <cellStyle name="Normal 17 9 2" xfId="2749" xr:uid="{00000000-0005-0000-0000-0000592D0000}"/>
    <cellStyle name="Normal 17 9 3" xfId="2750" xr:uid="{00000000-0005-0000-0000-00005A2D0000}"/>
    <cellStyle name="Normal 17 9 4" xfId="15647" xr:uid="{00000000-0005-0000-0000-00005B2D0000}"/>
    <cellStyle name="Normal 18" xfId="344" xr:uid="{00000000-0005-0000-0000-00005C2D0000}"/>
    <cellStyle name="Normal 19" xfId="345" xr:uid="{00000000-0005-0000-0000-00005D2D0000}"/>
    <cellStyle name="Normal 2" xfId="346" xr:uid="{00000000-0005-0000-0000-00005E2D0000}"/>
    <cellStyle name="Normal 2 2" xfId="347" xr:uid="{00000000-0005-0000-0000-00005F2D0000}"/>
    <cellStyle name="Normal 2 2 2" xfId="348" xr:uid="{00000000-0005-0000-0000-0000602D0000}"/>
    <cellStyle name="Normal 2 2 2 2" xfId="349" xr:uid="{00000000-0005-0000-0000-0000612D0000}"/>
    <cellStyle name="Normal 2 2 3" xfId="350" xr:uid="{00000000-0005-0000-0000-0000622D0000}"/>
    <cellStyle name="Normal 2 2 4" xfId="351" xr:uid="{00000000-0005-0000-0000-0000632D0000}"/>
    <cellStyle name="Normal 2 3" xfId="352" xr:uid="{00000000-0005-0000-0000-0000642D0000}"/>
    <cellStyle name="Normal 2 3 2" xfId="353" xr:uid="{00000000-0005-0000-0000-0000652D0000}"/>
    <cellStyle name="Normal 2 3 2 10" xfId="2751" xr:uid="{00000000-0005-0000-0000-0000662D0000}"/>
    <cellStyle name="Normal 2 3 2 10 2" xfId="16151" xr:uid="{00000000-0005-0000-0000-0000672D0000}"/>
    <cellStyle name="Normal 2 3 2 11" xfId="2752" xr:uid="{00000000-0005-0000-0000-0000682D0000}"/>
    <cellStyle name="Normal 2 3 2 11 2" xfId="17674" xr:uid="{00000000-0005-0000-0000-0000692D0000}"/>
    <cellStyle name="Normal 2 3 2 12" xfId="2753" xr:uid="{00000000-0005-0000-0000-00006A2D0000}"/>
    <cellStyle name="Normal 2 3 2 13" xfId="2754" xr:uid="{00000000-0005-0000-0000-00006B2D0000}"/>
    <cellStyle name="Normal 2 3 2 14" xfId="12624" xr:uid="{00000000-0005-0000-0000-00006C2D0000}"/>
    <cellStyle name="Normal 2 3 2 15" xfId="10246" xr:uid="{00000000-0005-0000-0000-00006D2D0000}"/>
    <cellStyle name="Normal 2 3 2 16" xfId="14160" xr:uid="{00000000-0005-0000-0000-00006E2D0000}"/>
    <cellStyle name="Normal 2 3 2 2" xfId="354" xr:uid="{00000000-0005-0000-0000-00006F2D0000}"/>
    <cellStyle name="Normal 2 3 2 2 10" xfId="2755" xr:uid="{00000000-0005-0000-0000-0000702D0000}"/>
    <cellStyle name="Normal 2 3 2 2 10 2" xfId="17675" xr:uid="{00000000-0005-0000-0000-0000712D0000}"/>
    <cellStyle name="Normal 2 3 2 2 11" xfId="2756" xr:uid="{00000000-0005-0000-0000-0000722D0000}"/>
    <cellStyle name="Normal 2 3 2 2 12" xfId="2757" xr:uid="{00000000-0005-0000-0000-0000732D0000}"/>
    <cellStyle name="Normal 2 3 2 2 13" xfId="12625" xr:uid="{00000000-0005-0000-0000-0000742D0000}"/>
    <cellStyle name="Normal 2 3 2 2 14" xfId="10247" xr:uid="{00000000-0005-0000-0000-0000752D0000}"/>
    <cellStyle name="Normal 2 3 2 2 15" xfId="14161" xr:uid="{00000000-0005-0000-0000-0000762D0000}"/>
    <cellStyle name="Normal 2 3 2 2 2" xfId="355" xr:uid="{00000000-0005-0000-0000-0000772D0000}"/>
    <cellStyle name="Normal 2 3 2 2 2 10" xfId="2758" xr:uid="{00000000-0005-0000-0000-0000782D0000}"/>
    <cellStyle name="Normal 2 3 2 2 2 11" xfId="2759" xr:uid="{00000000-0005-0000-0000-0000792D0000}"/>
    <cellStyle name="Normal 2 3 2 2 2 12" xfId="12626" xr:uid="{00000000-0005-0000-0000-00007A2D0000}"/>
    <cellStyle name="Normal 2 3 2 2 2 13" xfId="10248" xr:uid="{00000000-0005-0000-0000-00007B2D0000}"/>
    <cellStyle name="Normal 2 3 2 2 2 14" xfId="14162" xr:uid="{00000000-0005-0000-0000-00007C2D0000}"/>
    <cellStyle name="Normal 2 3 2 2 2 2" xfId="356" xr:uid="{00000000-0005-0000-0000-00007D2D0000}"/>
    <cellStyle name="Normal 2 3 2 2 2 2 10" xfId="2760" xr:uid="{00000000-0005-0000-0000-00007E2D0000}"/>
    <cellStyle name="Normal 2 3 2 2 2 2 11" xfId="12627" xr:uid="{00000000-0005-0000-0000-00007F2D0000}"/>
    <cellStyle name="Normal 2 3 2 2 2 2 12" xfId="10249" xr:uid="{00000000-0005-0000-0000-0000802D0000}"/>
    <cellStyle name="Normal 2 3 2 2 2 2 13" xfId="14163" xr:uid="{00000000-0005-0000-0000-0000812D0000}"/>
    <cellStyle name="Normal 2 3 2 2 2 2 2" xfId="357" xr:uid="{00000000-0005-0000-0000-0000822D0000}"/>
    <cellStyle name="Normal 2 3 2 2 2 2 2 2" xfId="2761" xr:uid="{00000000-0005-0000-0000-0000832D0000}"/>
    <cellStyle name="Normal 2 3 2 2 2 2 2 2 2" xfId="2762" xr:uid="{00000000-0005-0000-0000-0000842D0000}"/>
    <cellStyle name="Normal 2 3 2 2 2 2 2 2 2 2" xfId="17209" xr:uid="{00000000-0005-0000-0000-0000852D0000}"/>
    <cellStyle name="Normal 2 3 2 2 2 2 2 2 3" xfId="2763" xr:uid="{00000000-0005-0000-0000-0000862D0000}"/>
    <cellStyle name="Normal 2 3 2 2 2 2 2 2 3 2" xfId="18732" xr:uid="{00000000-0005-0000-0000-0000872D0000}"/>
    <cellStyle name="Normal 2 3 2 2 2 2 2 2 4" xfId="2764" xr:uid="{00000000-0005-0000-0000-0000882D0000}"/>
    <cellStyle name="Normal 2 3 2 2 2 2 2 2 4 2" xfId="20033" xr:uid="{00000000-0005-0000-0000-0000892D0000}"/>
    <cellStyle name="Normal 2 3 2 2 2 2 2 2 5" xfId="2765" xr:uid="{00000000-0005-0000-0000-00008A2D0000}"/>
    <cellStyle name="Normal 2 3 2 2 2 2 2 2 6" xfId="13681" xr:uid="{00000000-0005-0000-0000-00008B2D0000}"/>
    <cellStyle name="Normal 2 3 2 2 2 2 2 2 7" xfId="11332" xr:uid="{00000000-0005-0000-0000-00008C2D0000}"/>
    <cellStyle name="Normal 2 3 2 2 2 2 2 2 8" xfId="15228" xr:uid="{00000000-0005-0000-0000-00008D2D0000}"/>
    <cellStyle name="Normal 2 3 2 2 2 2 2 3" xfId="2766" xr:uid="{00000000-0005-0000-0000-00008E2D0000}"/>
    <cellStyle name="Normal 2 3 2 2 2 2 2 3 2" xfId="2767" xr:uid="{00000000-0005-0000-0000-00008F2D0000}"/>
    <cellStyle name="Normal 2 3 2 2 2 2 2 3 3" xfId="2768" xr:uid="{00000000-0005-0000-0000-0000902D0000}"/>
    <cellStyle name="Normal 2 3 2 2 2 2 2 3 4" xfId="16838" xr:uid="{00000000-0005-0000-0000-0000912D0000}"/>
    <cellStyle name="Normal 2 3 2 2 2 2 2 4" xfId="2769" xr:uid="{00000000-0005-0000-0000-0000922D0000}"/>
    <cellStyle name="Normal 2 3 2 2 2 2 2 4 2" xfId="18361" xr:uid="{00000000-0005-0000-0000-0000932D0000}"/>
    <cellStyle name="Normal 2 3 2 2 2 2 2 5" xfId="2770" xr:uid="{00000000-0005-0000-0000-0000942D0000}"/>
    <cellStyle name="Normal 2 3 2 2 2 2 2 5 2" xfId="19272" xr:uid="{00000000-0005-0000-0000-0000952D0000}"/>
    <cellStyle name="Normal 2 3 2 2 2 2 2 6" xfId="2771" xr:uid="{00000000-0005-0000-0000-0000962D0000}"/>
    <cellStyle name="Normal 2 3 2 2 2 2 2 6 2" xfId="20949" xr:uid="{00000000-0005-0000-0000-0000972D0000}"/>
    <cellStyle name="Normal 2 3 2 2 2 2 2 7" xfId="13310" xr:uid="{00000000-0005-0000-0000-0000982D0000}"/>
    <cellStyle name="Normal 2 3 2 2 2 2 2 8" xfId="10664" xr:uid="{00000000-0005-0000-0000-0000992D0000}"/>
    <cellStyle name="Normal 2 3 2 2 2 2 2 9" xfId="14856" xr:uid="{00000000-0005-0000-0000-00009A2D0000}"/>
    <cellStyle name="Normal 2 3 2 2 2 2 3" xfId="2772" xr:uid="{00000000-0005-0000-0000-00009B2D0000}"/>
    <cellStyle name="Normal 2 3 2 2 2 2 3 2" xfId="2773" xr:uid="{00000000-0005-0000-0000-00009C2D0000}"/>
    <cellStyle name="Normal 2 3 2 2 2 2 3 2 2" xfId="2774" xr:uid="{00000000-0005-0000-0000-00009D2D0000}"/>
    <cellStyle name="Normal 2 3 2 2 2 2 3 2 2 2" xfId="17210" xr:uid="{00000000-0005-0000-0000-00009E2D0000}"/>
    <cellStyle name="Normal 2 3 2 2 2 2 3 2 3" xfId="2775" xr:uid="{00000000-0005-0000-0000-00009F2D0000}"/>
    <cellStyle name="Normal 2 3 2 2 2 2 3 2 3 2" xfId="18733" xr:uid="{00000000-0005-0000-0000-0000A02D0000}"/>
    <cellStyle name="Normal 2 3 2 2 2 2 3 2 4" xfId="2776" xr:uid="{00000000-0005-0000-0000-0000A12D0000}"/>
    <cellStyle name="Normal 2 3 2 2 2 2 3 2 4 2" xfId="20034" xr:uid="{00000000-0005-0000-0000-0000A22D0000}"/>
    <cellStyle name="Normal 2 3 2 2 2 2 3 2 5" xfId="2777" xr:uid="{00000000-0005-0000-0000-0000A32D0000}"/>
    <cellStyle name="Normal 2 3 2 2 2 2 3 2 6" xfId="13682" xr:uid="{00000000-0005-0000-0000-0000A42D0000}"/>
    <cellStyle name="Normal 2 3 2 2 2 2 3 2 7" xfId="11333" xr:uid="{00000000-0005-0000-0000-0000A52D0000}"/>
    <cellStyle name="Normal 2 3 2 2 2 2 3 2 8" xfId="15229" xr:uid="{00000000-0005-0000-0000-0000A62D0000}"/>
    <cellStyle name="Normal 2 3 2 2 2 2 3 3" xfId="2778" xr:uid="{00000000-0005-0000-0000-0000A72D0000}"/>
    <cellStyle name="Normal 2 3 2 2 2 2 3 3 2" xfId="2779" xr:uid="{00000000-0005-0000-0000-0000A82D0000}"/>
    <cellStyle name="Normal 2 3 2 2 2 2 3 3 3" xfId="2780" xr:uid="{00000000-0005-0000-0000-0000A92D0000}"/>
    <cellStyle name="Normal 2 3 2 2 2 2 3 3 4" xfId="16590" xr:uid="{00000000-0005-0000-0000-0000AA2D0000}"/>
    <cellStyle name="Normal 2 3 2 2 2 2 3 4" xfId="2781" xr:uid="{00000000-0005-0000-0000-0000AB2D0000}"/>
    <cellStyle name="Normal 2 3 2 2 2 2 3 4 2" xfId="18113" xr:uid="{00000000-0005-0000-0000-0000AC2D0000}"/>
    <cellStyle name="Normal 2 3 2 2 2 2 3 5" xfId="2782" xr:uid="{00000000-0005-0000-0000-0000AD2D0000}"/>
    <cellStyle name="Normal 2 3 2 2 2 2 3 5 2" xfId="19273" xr:uid="{00000000-0005-0000-0000-0000AE2D0000}"/>
    <cellStyle name="Normal 2 3 2 2 2 2 3 6" xfId="2783" xr:uid="{00000000-0005-0000-0000-0000AF2D0000}"/>
    <cellStyle name="Normal 2 3 2 2 2 2 3 6 2" xfId="20701" xr:uid="{00000000-0005-0000-0000-0000B02D0000}"/>
    <cellStyle name="Normal 2 3 2 2 2 2 3 7" xfId="13062" xr:uid="{00000000-0005-0000-0000-0000B12D0000}"/>
    <cellStyle name="Normal 2 3 2 2 2 2 3 8" xfId="10902" xr:uid="{00000000-0005-0000-0000-0000B22D0000}"/>
    <cellStyle name="Normal 2 3 2 2 2 2 3 9" xfId="14607" xr:uid="{00000000-0005-0000-0000-0000B32D0000}"/>
    <cellStyle name="Normal 2 3 2 2 2 2 4" xfId="2784" xr:uid="{00000000-0005-0000-0000-0000B42D0000}"/>
    <cellStyle name="Normal 2 3 2 2 2 2 4 2" xfId="2785" xr:uid="{00000000-0005-0000-0000-0000B52D0000}"/>
    <cellStyle name="Normal 2 3 2 2 2 2 4 2 2" xfId="16915" xr:uid="{00000000-0005-0000-0000-0000B62D0000}"/>
    <cellStyle name="Normal 2 3 2 2 2 2 4 3" xfId="2786" xr:uid="{00000000-0005-0000-0000-0000B72D0000}"/>
    <cellStyle name="Normal 2 3 2 2 2 2 4 3 2" xfId="18438" xr:uid="{00000000-0005-0000-0000-0000B82D0000}"/>
    <cellStyle name="Normal 2 3 2 2 2 2 4 4" xfId="2787" xr:uid="{00000000-0005-0000-0000-0000B92D0000}"/>
    <cellStyle name="Normal 2 3 2 2 2 2 4 4 2" xfId="19739" xr:uid="{00000000-0005-0000-0000-0000BA2D0000}"/>
    <cellStyle name="Normal 2 3 2 2 2 2 4 5" xfId="2788" xr:uid="{00000000-0005-0000-0000-0000BB2D0000}"/>
    <cellStyle name="Normal 2 3 2 2 2 2 4 6" xfId="13387" xr:uid="{00000000-0005-0000-0000-0000BC2D0000}"/>
    <cellStyle name="Normal 2 3 2 2 2 2 4 7" xfId="10962" xr:uid="{00000000-0005-0000-0000-0000BD2D0000}"/>
    <cellStyle name="Normal 2 3 2 2 2 2 4 8" xfId="14934" xr:uid="{00000000-0005-0000-0000-0000BE2D0000}"/>
    <cellStyle name="Normal 2 3 2 2 2 2 5" xfId="2789" xr:uid="{00000000-0005-0000-0000-0000BF2D0000}"/>
    <cellStyle name="Normal 2 3 2 2 2 2 5 2" xfId="2790" xr:uid="{00000000-0005-0000-0000-0000C02D0000}"/>
    <cellStyle name="Normal 2 3 2 2 2 2 5 3" xfId="2791" xr:uid="{00000000-0005-0000-0000-0000C12D0000}"/>
    <cellStyle name="Normal 2 3 2 2 2 2 5 4" xfId="15861" xr:uid="{00000000-0005-0000-0000-0000C22D0000}"/>
    <cellStyle name="Normal 2 3 2 2 2 2 6" xfId="2792" xr:uid="{00000000-0005-0000-0000-0000C32D0000}"/>
    <cellStyle name="Normal 2 3 2 2 2 2 6 2" xfId="15920" xr:uid="{00000000-0005-0000-0000-0000C42D0000}"/>
    <cellStyle name="Normal 2 3 2 2 2 2 7" xfId="2793" xr:uid="{00000000-0005-0000-0000-0000C52D0000}"/>
    <cellStyle name="Normal 2 3 2 2 2 2 7 2" xfId="16154" xr:uid="{00000000-0005-0000-0000-0000C62D0000}"/>
    <cellStyle name="Normal 2 3 2 2 2 2 8" xfId="2794" xr:uid="{00000000-0005-0000-0000-0000C72D0000}"/>
    <cellStyle name="Normal 2 3 2 2 2 2 8 2" xfId="17677" xr:uid="{00000000-0005-0000-0000-0000C82D0000}"/>
    <cellStyle name="Normal 2 3 2 2 2 2 9" xfId="2795" xr:uid="{00000000-0005-0000-0000-0000C92D0000}"/>
    <cellStyle name="Normal 2 3 2 2 2 3" xfId="358" xr:uid="{00000000-0005-0000-0000-0000CA2D0000}"/>
    <cellStyle name="Normal 2 3 2 2 2 3 2" xfId="2796" xr:uid="{00000000-0005-0000-0000-0000CB2D0000}"/>
    <cellStyle name="Normal 2 3 2 2 2 3 2 2" xfId="2797" xr:uid="{00000000-0005-0000-0000-0000CC2D0000}"/>
    <cellStyle name="Normal 2 3 2 2 2 3 2 2 2" xfId="17211" xr:uid="{00000000-0005-0000-0000-0000CD2D0000}"/>
    <cellStyle name="Normal 2 3 2 2 2 3 2 3" xfId="2798" xr:uid="{00000000-0005-0000-0000-0000CE2D0000}"/>
    <cellStyle name="Normal 2 3 2 2 2 3 2 3 2" xfId="18734" xr:uid="{00000000-0005-0000-0000-0000CF2D0000}"/>
    <cellStyle name="Normal 2 3 2 2 2 3 2 4" xfId="2799" xr:uid="{00000000-0005-0000-0000-0000D02D0000}"/>
    <cellStyle name="Normal 2 3 2 2 2 3 2 4 2" xfId="20035" xr:uid="{00000000-0005-0000-0000-0000D12D0000}"/>
    <cellStyle name="Normal 2 3 2 2 2 3 2 5" xfId="2800" xr:uid="{00000000-0005-0000-0000-0000D22D0000}"/>
    <cellStyle name="Normal 2 3 2 2 2 3 2 6" xfId="13683" xr:uid="{00000000-0005-0000-0000-0000D32D0000}"/>
    <cellStyle name="Normal 2 3 2 2 2 3 2 7" xfId="11334" xr:uid="{00000000-0005-0000-0000-0000D42D0000}"/>
    <cellStyle name="Normal 2 3 2 2 2 3 2 8" xfId="15230" xr:uid="{00000000-0005-0000-0000-0000D52D0000}"/>
    <cellStyle name="Normal 2 3 2 2 2 3 3" xfId="2801" xr:uid="{00000000-0005-0000-0000-0000D62D0000}"/>
    <cellStyle name="Normal 2 3 2 2 2 3 3 2" xfId="2802" xr:uid="{00000000-0005-0000-0000-0000D72D0000}"/>
    <cellStyle name="Normal 2 3 2 2 2 3 3 3" xfId="2803" xr:uid="{00000000-0005-0000-0000-0000D82D0000}"/>
    <cellStyle name="Normal 2 3 2 2 2 3 3 4" xfId="16714" xr:uid="{00000000-0005-0000-0000-0000D92D0000}"/>
    <cellStyle name="Normal 2 3 2 2 2 3 4" xfId="2804" xr:uid="{00000000-0005-0000-0000-0000DA2D0000}"/>
    <cellStyle name="Normal 2 3 2 2 2 3 4 2" xfId="18237" xr:uid="{00000000-0005-0000-0000-0000DB2D0000}"/>
    <cellStyle name="Normal 2 3 2 2 2 3 5" xfId="2805" xr:uid="{00000000-0005-0000-0000-0000DC2D0000}"/>
    <cellStyle name="Normal 2 3 2 2 2 3 5 2" xfId="19274" xr:uid="{00000000-0005-0000-0000-0000DD2D0000}"/>
    <cellStyle name="Normal 2 3 2 2 2 3 6" xfId="2806" xr:uid="{00000000-0005-0000-0000-0000DE2D0000}"/>
    <cellStyle name="Normal 2 3 2 2 2 3 6 2" xfId="20825" xr:uid="{00000000-0005-0000-0000-0000DF2D0000}"/>
    <cellStyle name="Normal 2 3 2 2 2 3 7" xfId="13186" xr:uid="{00000000-0005-0000-0000-0000E02D0000}"/>
    <cellStyle name="Normal 2 3 2 2 2 3 8" xfId="10545" xr:uid="{00000000-0005-0000-0000-0000E12D0000}"/>
    <cellStyle name="Normal 2 3 2 2 2 3 9" xfId="14732" xr:uid="{00000000-0005-0000-0000-0000E22D0000}"/>
    <cellStyle name="Normal 2 3 2 2 2 4" xfId="2807" xr:uid="{00000000-0005-0000-0000-0000E32D0000}"/>
    <cellStyle name="Normal 2 3 2 2 2 4 2" xfId="2808" xr:uid="{00000000-0005-0000-0000-0000E42D0000}"/>
    <cellStyle name="Normal 2 3 2 2 2 4 2 2" xfId="2809" xr:uid="{00000000-0005-0000-0000-0000E52D0000}"/>
    <cellStyle name="Normal 2 3 2 2 2 4 2 2 2" xfId="17212" xr:uid="{00000000-0005-0000-0000-0000E62D0000}"/>
    <cellStyle name="Normal 2 3 2 2 2 4 2 3" xfId="2810" xr:uid="{00000000-0005-0000-0000-0000E72D0000}"/>
    <cellStyle name="Normal 2 3 2 2 2 4 2 3 2" xfId="18735" xr:uid="{00000000-0005-0000-0000-0000E82D0000}"/>
    <cellStyle name="Normal 2 3 2 2 2 4 2 4" xfId="2811" xr:uid="{00000000-0005-0000-0000-0000E92D0000}"/>
    <cellStyle name="Normal 2 3 2 2 2 4 2 4 2" xfId="20036" xr:uid="{00000000-0005-0000-0000-0000EA2D0000}"/>
    <cellStyle name="Normal 2 3 2 2 2 4 2 5" xfId="2812" xr:uid="{00000000-0005-0000-0000-0000EB2D0000}"/>
    <cellStyle name="Normal 2 3 2 2 2 4 2 6" xfId="13684" xr:uid="{00000000-0005-0000-0000-0000EC2D0000}"/>
    <cellStyle name="Normal 2 3 2 2 2 4 2 7" xfId="11335" xr:uid="{00000000-0005-0000-0000-0000ED2D0000}"/>
    <cellStyle name="Normal 2 3 2 2 2 4 2 8" xfId="15231" xr:uid="{00000000-0005-0000-0000-0000EE2D0000}"/>
    <cellStyle name="Normal 2 3 2 2 2 4 3" xfId="2813" xr:uid="{00000000-0005-0000-0000-0000EF2D0000}"/>
    <cellStyle name="Normal 2 3 2 2 2 4 3 2" xfId="2814" xr:uid="{00000000-0005-0000-0000-0000F02D0000}"/>
    <cellStyle name="Normal 2 3 2 2 2 4 3 3" xfId="2815" xr:uid="{00000000-0005-0000-0000-0000F12D0000}"/>
    <cellStyle name="Normal 2 3 2 2 2 4 3 4" xfId="16368" xr:uid="{00000000-0005-0000-0000-0000F22D0000}"/>
    <cellStyle name="Normal 2 3 2 2 2 4 4" xfId="2816" xr:uid="{00000000-0005-0000-0000-0000F32D0000}"/>
    <cellStyle name="Normal 2 3 2 2 2 4 4 2" xfId="17891" xr:uid="{00000000-0005-0000-0000-0000F42D0000}"/>
    <cellStyle name="Normal 2 3 2 2 2 4 5" xfId="2817" xr:uid="{00000000-0005-0000-0000-0000F52D0000}"/>
    <cellStyle name="Normal 2 3 2 2 2 4 5 2" xfId="19275" xr:uid="{00000000-0005-0000-0000-0000F62D0000}"/>
    <cellStyle name="Normal 2 3 2 2 2 4 6" xfId="2818" xr:uid="{00000000-0005-0000-0000-0000F72D0000}"/>
    <cellStyle name="Normal 2 3 2 2 2 4 6 2" xfId="20479" xr:uid="{00000000-0005-0000-0000-0000F82D0000}"/>
    <cellStyle name="Normal 2 3 2 2 2 4 7" xfId="12840" xr:uid="{00000000-0005-0000-0000-0000F92D0000}"/>
    <cellStyle name="Normal 2 3 2 2 2 4 8" xfId="10783" xr:uid="{00000000-0005-0000-0000-0000FA2D0000}"/>
    <cellStyle name="Normal 2 3 2 2 2 4 9" xfId="14377" xr:uid="{00000000-0005-0000-0000-0000FB2D0000}"/>
    <cellStyle name="Normal 2 3 2 2 2 5" xfId="2819" xr:uid="{00000000-0005-0000-0000-0000FC2D0000}"/>
    <cellStyle name="Normal 2 3 2 2 2 5 2" xfId="2820" xr:uid="{00000000-0005-0000-0000-0000FD2D0000}"/>
    <cellStyle name="Normal 2 3 2 2 2 5 2 2" xfId="16914" xr:uid="{00000000-0005-0000-0000-0000FE2D0000}"/>
    <cellStyle name="Normal 2 3 2 2 2 5 3" xfId="2821" xr:uid="{00000000-0005-0000-0000-0000FF2D0000}"/>
    <cellStyle name="Normal 2 3 2 2 2 5 3 2" xfId="18437" xr:uid="{00000000-0005-0000-0000-0000002E0000}"/>
    <cellStyle name="Normal 2 3 2 2 2 5 4" xfId="2822" xr:uid="{00000000-0005-0000-0000-0000012E0000}"/>
    <cellStyle name="Normal 2 3 2 2 2 5 4 2" xfId="19738" xr:uid="{00000000-0005-0000-0000-0000022E0000}"/>
    <cellStyle name="Normal 2 3 2 2 2 5 5" xfId="2823" xr:uid="{00000000-0005-0000-0000-0000032E0000}"/>
    <cellStyle name="Normal 2 3 2 2 2 5 6" xfId="13386" xr:uid="{00000000-0005-0000-0000-0000042E0000}"/>
    <cellStyle name="Normal 2 3 2 2 2 5 7" xfId="10961" xr:uid="{00000000-0005-0000-0000-0000052E0000}"/>
    <cellStyle name="Normal 2 3 2 2 2 5 8" xfId="14933" xr:uid="{00000000-0005-0000-0000-0000062E0000}"/>
    <cellStyle name="Normal 2 3 2 2 2 6" xfId="2824" xr:uid="{00000000-0005-0000-0000-0000072E0000}"/>
    <cellStyle name="Normal 2 3 2 2 2 6 2" xfId="2825" xr:uid="{00000000-0005-0000-0000-0000082E0000}"/>
    <cellStyle name="Normal 2 3 2 2 2 6 3" xfId="2826" xr:uid="{00000000-0005-0000-0000-0000092E0000}"/>
    <cellStyle name="Normal 2 3 2 2 2 6 4" xfId="15749" xr:uid="{00000000-0005-0000-0000-00000A2E0000}"/>
    <cellStyle name="Normal 2 3 2 2 2 7" xfId="2827" xr:uid="{00000000-0005-0000-0000-00000B2E0000}"/>
    <cellStyle name="Normal 2 3 2 2 2 7 2" xfId="15919" xr:uid="{00000000-0005-0000-0000-00000C2E0000}"/>
    <cellStyle name="Normal 2 3 2 2 2 8" xfId="2828" xr:uid="{00000000-0005-0000-0000-00000D2E0000}"/>
    <cellStyle name="Normal 2 3 2 2 2 8 2" xfId="16153" xr:uid="{00000000-0005-0000-0000-00000E2E0000}"/>
    <cellStyle name="Normal 2 3 2 2 2 9" xfId="2829" xr:uid="{00000000-0005-0000-0000-00000F2E0000}"/>
    <cellStyle name="Normal 2 3 2 2 2 9 2" xfId="17676" xr:uid="{00000000-0005-0000-0000-0000102E0000}"/>
    <cellStyle name="Normal 2 3 2 2 3" xfId="359" xr:uid="{00000000-0005-0000-0000-0000112E0000}"/>
    <cellStyle name="Normal 2 3 2 2 3 10" xfId="2830" xr:uid="{00000000-0005-0000-0000-0000122E0000}"/>
    <cellStyle name="Normal 2 3 2 2 3 11" xfId="12628" xr:uid="{00000000-0005-0000-0000-0000132E0000}"/>
    <cellStyle name="Normal 2 3 2 2 3 12" xfId="10250" xr:uid="{00000000-0005-0000-0000-0000142E0000}"/>
    <cellStyle name="Normal 2 3 2 2 3 13" xfId="14164" xr:uid="{00000000-0005-0000-0000-0000152E0000}"/>
    <cellStyle name="Normal 2 3 2 2 3 2" xfId="360" xr:uid="{00000000-0005-0000-0000-0000162E0000}"/>
    <cellStyle name="Normal 2 3 2 2 3 2 2" xfId="2831" xr:uid="{00000000-0005-0000-0000-0000172E0000}"/>
    <cellStyle name="Normal 2 3 2 2 3 2 2 2" xfId="2832" xr:uid="{00000000-0005-0000-0000-0000182E0000}"/>
    <cellStyle name="Normal 2 3 2 2 3 2 2 2 2" xfId="17213" xr:uid="{00000000-0005-0000-0000-0000192E0000}"/>
    <cellStyle name="Normal 2 3 2 2 3 2 2 3" xfId="2833" xr:uid="{00000000-0005-0000-0000-00001A2E0000}"/>
    <cellStyle name="Normal 2 3 2 2 3 2 2 3 2" xfId="18736" xr:uid="{00000000-0005-0000-0000-00001B2E0000}"/>
    <cellStyle name="Normal 2 3 2 2 3 2 2 4" xfId="2834" xr:uid="{00000000-0005-0000-0000-00001C2E0000}"/>
    <cellStyle name="Normal 2 3 2 2 3 2 2 4 2" xfId="20037" xr:uid="{00000000-0005-0000-0000-00001D2E0000}"/>
    <cellStyle name="Normal 2 3 2 2 3 2 2 5" xfId="2835" xr:uid="{00000000-0005-0000-0000-00001E2E0000}"/>
    <cellStyle name="Normal 2 3 2 2 3 2 2 6" xfId="13685" xr:uid="{00000000-0005-0000-0000-00001F2E0000}"/>
    <cellStyle name="Normal 2 3 2 2 3 2 2 7" xfId="11336" xr:uid="{00000000-0005-0000-0000-0000202E0000}"/>
    <cellStyle name="Normal 2 3 2 2 3 2 2 8" xfId="15232" xr:uid="{00000000-0005-0000-0000-0000212E0000}"/>
    <cellStyle name="Normal 2 3 2 2 3 2 3" xfId="2836" xr:uid="{00000000-0005-0000-0000-0000222E0000}"/>
    <cellStyle name="Normal 2 3 2 2 3 2 3 2" xfId="2837" xr:uid="{00000000-0005-0000-0000-0000232E0000}"/>
    <cellStyle name="Normal 2 3 2 2 3 2 3 3" xfId="2838" xr:uid="{00000000-0005-0000-0000-0000242E0000}"/>
    <cellStyle name="Normal 2 3 2 2 3 2 3 4" xfId="16742" xr:uid="{00000000-0005-0000-0000-0000252E0000}"/>
    <cellStyle name="Normal 2 3 2 2 3 2 4" xfId="2839" xr:uid="{00000000-0005-0000-0000-0000262E0000}"/>
    <cellStyle name="Normal 2 3 2 2 3 2 4 2" xfId="18265" xr:uid="{00000000-0005-0000-0000-0000272E0000}"/>
    <cellStyle name="Normal 2 3 2 2 3 2 5" xfId="2840" xr:uid="{00000000-0005-0000-0000-0000282E0000}"/>
    <cellStyle name="Normal 2 3 2 2 3 2 5 2" xfId="19276" xr:uid="{00000000-0005-0000-0000-0000292E0000}"/>
    <cellStyle name="Normal 2 3 2 2 3 2 6" xfId="2841" xr:uid="{00000000-0005-0000-0000-00002A2E0000}"/>
    <cellStyle name="Normal 2 3 2 2 3 2 6 2" xfId="20853" xr:uid="{00000000-0005-0000-0000-00002B2E0000}"/>
    <cellStyle name="Normal 2 3 2 2 3 2 7" xfId="13214" xr:uid="{00000000-0005-0000-0000-00002C2E0000}"/>
    <cellStyle name="Normal 2 3 2 2 3 2 8" xfId="10568" xr:uid="{00000000-0005-0000-0000-00002D2E0000}"/>
    <cellStyle name="Normal 2 3 2 2 3 2 9" xfId="14760" xr:uid="{00000000-0005-0000-0000-00002E2E0000}"/>
    <cellStyle name="Normal 2 3 2 2 3 3" xfId="2842" xr:uid="{00000000-0005-0000-0000-00002F2E0000}"/>
    <cellStyle name="Normal 2 3 2 2 3 3 2" xfId="2843" xr:uid="{00000000-0005-0000-0000-0000302E0000}"/>
    <cellStyle name="Normal 2 3 2 2 3 3 2 2" xfId="2844" xr:uid="{00000000-0005-0000-0000-0000312E0000}"/>
    <cellStyle name="Normal 2 3 2 2 3 3 2 2 2" xfId="17214" xr:uid="{00000000-0005-0000-0000-0000322E0000}"/>
    <cellStyle name="Normal 2 3 2 2 3 3 2 3" xfId="2845" xr:uid="{00000000-0005-0000-0000-0000332E0000}"/>
    <cellStyle name="Normal 2 3 2 2 3 3 2 3 2" xfId="18737" xr:uid="{00000000-0005-0000-0000-0000342E0000}"/>
    <cellStyle name="Normal 2 3 2 2 3 3 2 4" xfId="2846" xr:uid="{00000000-0005-0000-0000-0000352E0000}"/>
    <cellStyle name="Normal 2 3 2 2 3 3 2 4 2" xfId="20038" xr:uid="{00000000-0005-0000-0000-0000362E0000}"/>
    <cellStyle name="Normal 2 3 2 2 3 3 2 5" xfId="2847" xr:uid="{00000000-0005-0000-0000-0000372E0000}"/>
    <cellStyle name="Normal 2 3 2 2 3 3 2 6" xfId="13686" xr:uid="{00000000-0005-0000-0000-0000382E0000}"/>
    <cellStyle name="Normal 2 3 2 2 3 3 2 7" xfId="11337" xr:uid="{00000000-0005-0000-0000-0000392E0000}"/>
    <cellStyle name="Normal 2 3 2 2 3 3 2 8" xfId="15233" xr:uid="{00000000-0005-0000-0000-00003A2E0000}"/>
    <cellStyle name="Normal 2 3 2 2 3 3 3" xfId="2848" xr:uid="{00000000-0005-0000-0000-00003B2E0000}"/>
    <cellStyle name="Normal 2 3 2 2 3 3 3 2" xfId="2849" xr:uid="{00000000-0005-0000-0000-00003C2E0000}"/>
    <cellStyle name="Normal 2 3 2 2 3 3 3 3" xfId="2850" xr:uid="{00000000-0005-0000-0000-00003D2E0000}"/>
    <cellStyle name="Normal 2 3 2 2 3 3 3 4" xfId="16494" xr:uid="{00000000-0005-0000-0000-00003E2E0000}"/>
    <cellStyle name="Normal 2 3 2 2 3 3 4" xfId="2851" xr:uid="{00000000-0005-0000-0000-00003F2E0000}"/>
    <cellStyle name="Normal 2 3 2 2 3 3 4 2" xfId="18017" xr:uid="{00000000-0005-0000-0000-0000402E0000}"/>
    <cellStyle name="Normal 2 3 2 2 3 3 5" xfId="2852" xr:uid="{00000000-0005-0000-0000-0000412E0000}"/>
    <cellStyle name="Normal 2 3 2 2 3 3 5 2" xfId="19277" xr:uid="{00000000-0005-0000-0000-0000422E0000}"/>
    <cellStyle name="Normal 2 3 2 2 3 3 6" xfId="2853" xr:uid="{00000000-0005-0000-0000-0000432E0000}"/>
    <cellStyle name="Normal 2 3 2 2 3 3 6 2" xfId="20605" xr:uid="{00000000-0005-0000-0000-0000442E0000}"/>
    <cellStyle name="Normal 2 3 2 2 3 3 7" xfId="12966" xr:uid="{00000000-0005-0000-0000-0000452E0000}"/>
    <cellStyle name="Normal 2 3 2 2 3 3 8" xfId="10806" xr:uid="{00000000-0005-0000-0000-0000462E0000}"/>
    <cellStyle name="Normal 2 3 2 2 3 3 9" xfId="14511" xr:uid="{00000000-0005-0000-0000-0000472E0000}"/>
    <cellStyle name="Normal 2 3 2 2 3 4" xfId="2854" xr:uid="{00000000-0005-0000-0000-0000482E0000}"/>
    <cellStyle name="Normal 2 3 2 2 3 4 2" xfId="2855" xr:uid="{00000000-0005-0000-0000-0000492E0000}"/>
    <cellStyle name="Normal 2 3 2 2 3 4 2 2" xfId="16916" xr:uid="{00000000-0005-0000-0000-00004A2E0000}"/>
    <cellStyle name="Normal 2 3 2 2 3 4 3" xfId="2856" xr:uid="{00000000-0005-0000-0000-00004B2E0000}"/>
    <cellStyle name="Normal 2 3 2 2 3 4 3 2" xfId="18439" xr:uid="{00000000-0005-0000-0000-00004C2E0000}"/>
    <cellStyle name="Normal 2 3 2 2 3 4 4" xfId="2857" xr:uid="{00000000-0005-0000-0000-00004D2E0000}"/>
    <cellStyle name="Normal 2 3 2 2 3 4 4 2" xfId="19740" xr:uid="{00000000-0005-0000-0000-00004E2E0000}"/>
    <cellStyle name="Normal 2 3 2 2 3 4 5" xfId="2858" xr:uid="{00000000-0005-0000-0000-00004F2E0000}"/>
    <cellStyle name="Normal 2 3 2 2 3 4 6" xfId="13388" xr:uid="{00000000-0005-0000-0000-0000502E0000}"/>
    <cellStyle name="Normal 2 3 2 2 3 4 7" xfId="10963" xr:uid="{00000000-0005-0000-0000-0000512E0000}"/>
    <cellStyle name="Normal 2 3 2 2 3 4 8" xfId="14935" xr:uid="{00000000-0005-0000-0000-0000522E0000}"/>
    <cellStyle name="Normal 2 3 2 2 3 5" xfId="2859" xr:uid="{00000000-0005-0000-0000-0000532E0000}"/>
    <cellStyle name="Normal 2 3 2 2 3 5 2" xfId="2860" xr:uid="{00000000-0005-0000-0000-0000542E0000}"/>
    <cellStyle name="Normal 2 3 2 2 3 5 3" xfId="2861" xr:uid="{00000000-0005-0000-0000-0000552E0000}"/>
    <cellStyle name="Normal 2 3 2 2 3 5 4" xfId="15769" xr:uid="{00000000-0005-0000-0000-0000562E0000}"/>
    <cellStyle name="Normal 2 3 2 2 3 6" xfId="2862" xr:uid="{00000000-0005-0000-0000-0000572E0000}"/>
    <cellStyle name="Normal 2 3 2 2 3 6 2" xfId="15921" xr:uid="{00000000-0005-0000-0000-0000582E0000}"/>
    <cellStyle name="Normal 2 3 2 2 3 7" xfId="2863" xr:uid="{00000000-0005-0000-0000-0000592E0000}"/>
    <cellStyle name="Normal 2 3 2 2 3 7 2" xfId="16155" xr:uid="{00000000-0005-0000-0000-00005A2E0000}"/>
    <cellStyle name="Normal 2 3 2 2 3 8" xfId="2864" xr:uid="{00000000-0005-0000-0000-00005B2E0000}"/>
    <cellStyle name="Normal 2 3 2 2 3 8 2" xfId="17678" xr:uid="{00000000-0005-0000-0000-00005C2E0000}"/>
    <cellStyle name="Normal 2 3 2 2 3 9" xfId="2865" xr:uid="{00000000-0005-0000-0000-00005D2E0000}"/>
    <cellStyle name="Normal 2 3 2 2 4" xfId="361" xr:uid="{00000000-0005-0000-0000-00005E2E0000}"/>
    <cellStyle name="Normal 2 3 2 2 4 2" xfId="2866" xr:uid="{00000000-0005-0000-0000-00005F2E0000}"/>
    <cellStyle name="Normal 2 3 2 2 4 2 2" xfId="2867" xr:uid="{00000000-0005-0000-0000-0000602E0000}"/>
    <cellStyle name="Normal 2 3 2 2 4 2 2 2" xfId="17215" xr:uid="{00000000-0005-0000-0000-0000612E0000}"/>
    <cellStyle name="Normal 2 3 2 2 4 2 3" xfId="2868" xr:uid="{00000000-0005-0000-0000-0000622E0000}"/>
    <cellStyle name="Normal 2 3 2 2 4 2 3 2" xfId="18738" xr:uid="{00000000-0005-0000-0000-0000632E0000}"/>
    <cellStyle name="Normal 2 3 2 2 4 2 4" xfId="2869" xr:uid="{00000000-0005-0000-0000-0000642E0000}"/>
    <cellStyle name="Normal 2 3 2 2 4 2 4 2" xfId="20039" xr:uid="{00000000-0005-0000-0000-0000652E0000}"/>
    <cellStyle name="Normal 2 3 2 2 4 2 5" xfId="2870" xr:uid="{00000000-0005-0000-0000-0000662E0000}"/>
    <cellStyle name="Normal 2 3 2 2 4 2 6" xfId="13687" xr:uid="{00000000-0005-0000-0000-0000672E0000}"/>
    <cellStyle name="Normal 2 3 2 2 4 2 7" xfId="11338" xr:uid="{00000000-0005-0000-0000-0000682E0000}"/>
    <cellStyle name="Normal 2 3 2 2 4 2 8" xfId="15234" xr:uid="{00000000-0005-0000-0000-0000692E0000}"/>
    <cellStyle name="Normal 2 3 2 2 4 3" xfId="2871" xr:uid="{00000000-0005-0000-0000-00006A2E0000}"/>
    <cellStyle name="Normal 2 3 2 2 4 3 2" xfId="2872" xr:uid="{00000000-0005-0000-0000-00006B2E0000}"/>
    <cellStyle name="Normal 2 3 2 2 4 3 3" xfId="2873" xr:uid="{00000000-0005-0000-0000-00006C2E0000}"/>
    <cellStyle name="Normal 2 3 2 2 4 3 4" xfId="16618" xr:uid="{00000000-0005-0000-0000-00006D2E0000}"/>
    <cellStyle name="Normal 2 3 2 2 4 4" xfId="2874" xr:uid="{00000000-0005-0000-0000-00006E2E0000}"/>
    <cellStyle name="Normal 2 3 2 2 4 4 2" xfId="18141" xr:uid="{00000000-0005-0000-0000-00006F2E0000}"/>
    <cellStyle name="Normal 2 3 2 2 4 5" xfId="2875" xr:uid="{00000000-0005-0000-0000-0000702E0000}"/>
    <cellStyle name="Normal 2 3 2 2 4 5 2" xfId="19278" xr:uid="{00000000-0005-0000-0000-0000712E0000}"/>
    <cellStyle name="Normal 2 3 2 2 4 6" xfId="2876" xr:uid="{00000000-0005-0000-0000-0000722E0000}"/>
    <cellStyle name="Normal 2 3 2 2 4 6 2" xfId="20729" xr:uid="{00000000-0005-0000-0000-0000732E0000}"/>
    <cellStyle name="Normal 2 3 2 2 4 7" xfId="13090" xr:uid="{00000000-0005-0000-0000-0000742E0000}"/>
    <cellStyle name="Normal 2 3 2 2 4 8" xfId="10449" xr:uid="{00000000-0005-0000-0000-0000752E0000}"/>
    <cellStyle name="Normal 2 3 2 2 4 9" xfId="14636" xr:uid="{00000000-0005-0000-0000-0000762E0000}"/>
    <cellStyle name="Normal 2 3 2 2 5" xfId="2877" xr:uid="{00000000-0005-0000-0000-0000772E0000}"/>
    <cellStyle name="Normal 2 3 2 2 5 2" xfId="2878" xr:uid="{00000000-0005-0000-0000-0000782E0000}"/>
    <cellStyle name="Normal 2 3 2 2 5 2 2" xfId="2879" xr:uid="{00000000-0005-0000-0000-0000792E0000}"/>
    <cellStyle name="Normal 2 3 2 2 5 2 2 2" xfId="17216" xr:uid="{00000000-0005-0000-0000-00007A2E0000}"/>
    <cellStyle name="Normal 2 3 2 2 5 2 3" xfId="2880" xr:uid="{00000000-0005-0000-0000-00007B2E0000}"/>
    <cellStyle name="Normal 2 3 2 2 5 2 3 2" xfId="18739" xr:uid="{00000000-0005-0000-0000-00007C2E0000}"/>
    <cellStyle name="Normal 2 3 2 2 5 2 4" xfId="2881" xr:uid="{00000000-0005-0000-0000-00007D2E0000}"/>
    <cellStyle name="Normal 2 3 2 2 5 2 4 2" xfId="20040" xr:uid="{00000000-0005-0000-0000-00007E2E0000}"/>
    <cellStyle name="Normal 2 3 2 2 5 2 5" xfId="2882" xr:uid="{00000000-0005-0000-0000-00007F2E0000}"/>
    <cellStyle name="Normal 2 3 2 2 5 2 6" xfId="13688" xr:uid="{00000000-0005-0000-0000-0000802E0000}"/>
    <cellStyle name="Normal 2 3 2 2 5 2 7" xfId="11339" xr:uid="{00000000-0005-0000-0000-0000812E0000}"/>
    <cellStyle name="Normal 2 3 2 2 5 2 8" xfId="15235" xr:uid="{00000000-0005-0000-0000-0000822E0000}"/>
    <cellStyle name="Normal 2 3 2 2 5 3" xfId="2883" xr:uid="{00000000-0005-0000-0000-0000832E0000}"/>
    <cellStyle name="Normal 2 3 2 2 5 3 2" xfId="2884" xr:uid="{00000000-0005-0000-0000-0000842E0000}"/>
    <cellStyle name="Normal 2 3 2 2 5 3 3" xfId="2885" xr:uid="{00000000-0005-0000-0000-0000852E0000}"/>
    <cellStyle name="Normal 2 3 2 2 5 3 4" xfId="16367" xr:uid="{00000000-0005-0000-0000-0000862E0000}"/>
    <cellStyle name="Normal 2 3 2 2 5 4" xfId="2886" xr:uid="{00000000-0005-0000-0000-0000872E0000}"/>
    <cellStyle name="Normal 2 3 2 2 5 4 2" xfId="17890" xr:uid="{00000000-0005-0000-0000-0000882E0000}"/>
    <cellStyle name="Normal 2 3 2 2 5 5" xfId="2887" xr:uid="{00000000-0005-0000-0000-0000892E0000}"/>
    <cellStyle name="Normal 2 3 2 2 5 5 2" xfId="19279" xr:uid="{00000000-0005-0000-0000-00008A2E0000}"/>
    <cellStyle name="Normal 2 3 2 2 5 6" xfId="2888" xr:uid="{00000000-0005-0000-0000-00008B2E0000}"/>
    <cellStyle name="Normal 2 3 2 2 5 6 2" xfId="20478" xr:uid="{00000000-0005-0000-0000-00008C2E0000}"/>
    <cellStyle name="Normal 2 3 2 2 5 7" xfId="12839" xr:uid="{00000000-0005-0000-0000-00008D2E0000}"/>
    <cellStyle name="Normal 2 3 2 2 5 8" xfId="10687" xr:uid="{00000000-0005-0000-0000-00008E2E0000}"/>
    <cellStyle name="Normal 2 3 2 2 5 9" xfId="14376" xr:uid="{00000000-0005-0000-0000-00008F2E0000}"/>
    <cellStyle name="Normal 2 3 2 2 6" xfId="2889" xr:uid="{00000000-0005-0000-0000-0000902E0000}"/>
    <cellStyle name="Normal 2 3 2 2 6 2" xfId="2890" xr:uid="{00000000-0005-0000-0000-0000912E0000}"/>
    <cellStyle name="Normal 2 3 2 2 6 2 2" xfId="16913" xr:uid="{00000000-0005-0000-0000-0000922E0000}"/>
    <cellStyle name="Normal 2 3 2 2 6 3" xfId="2891" xr:uid="{00000000-0005-0000-0000-0000932E0000}"/>
    <cellStyle name="Normal 2 3 2 2 6 3 2" xfId="18436" xr:uid="{00000000-0005-0000-0000-0000942E0000}"/>
    <cellStyle name="Normal 2 3 2 2 6 4" xfId="2892" xr:uid="{00000000-0005-0000-0000-0000952E0000}"/>
    <cellStyle name="Normal 2 3 2 2 6 4 2" xfId="19737" xr:uid="{00000000-0005-0000-0000-0000962E0000}"/>
    <cellStyle name="Normal 2 3 2 2 6 5" xfId="2893" xr:uid="{00000000-0005-0000-0000-0000972E0000}"/>
    <cellStyle name="Normal 2 3 2 2 6 6" xfId="13385" xr:uid="{00000000-0005-0000-0000-0000982E0000}"/>
    <cellStyle name="Normal 2 3 2 2 6 7" xfId="10960" xr:uid="{00000000-0005-0000-0000-0000992E0000}"/>
    <cellStyle name="Normal 2 3 2 2 6 8" xfId="14932" xr:uid="{00000000-0005-0000-0000-00009A2E0000}"/>
    <cellStyle name="Normal 2 3 2 2 7" xfId="2894" xr:uid="{00000000-0005-0000-0000-00009B2E0000}"/>
    <cellStyle name="Normal 2 3 2 2 7 2" xfId="2895" xr:uid="{00000000-0005-0000-0000-00009C2E0000}"/>
    <cellStyle name="Normal 2 3 2 2 7 3" xfId="2896" xr:uid="{00000000-0005-0000-0000-00009D2E0000}"/>
    <cellStyle name="Normal 2 3 2 2 7 4" xfId="15658" xr:uid="{00000000-0005-0000-0000-00009E2E0000}"/>
    <cellStyle name="Normal 2 3 2 2 8" xfId="2897" xr:uid="{00000000-0005-0000-0000-00009F2E0000}"/>
    <cellStyle name="Normal 2 3 2 2 8 2" xfId="15918" xr:uid="{00000000-0005-0000-0000-0000A02E0000}"/>
    <cellStyle name="Normal 2 3 2 2 9" xfId="2898" xr:uid="{00000000-0005-0000-0000-0000A12E0000}"/>
    <cellStyle name="Normal 2 3 2 2 9 2" xfId="16152" xr:uid="{00000000-0005-0000-0000-0000A22E0000}"/>
    <cellStyle name="Normal 2 3 2 3" xfId="362" xr:uid="{00000000-0005-0000-0000-0000A32E0000}"/>
    <cellStyle name="Normal 2 3 2 3 10" xfId="2899" xr:uid="{00000000-0005-0000-0000-0000A42E0000}"/>
    <cellStyle name="Normal 2 3 2 3 11" xfId="2900" xr:uid="{00000000-0005-0000-0000-0000A52E0000}"/>
    <cellStyle name="Normal 2 3 2 3 12" xfId="12629" xr:uid="{00000000-0005-0000-0000-0000A62E0000}"/>
    <cellStyle name="Normal 2 3 2 3 13" xfId="10251" xr:uid="{00000000-0005-0000-0000-0000A72E0000}"/>
    <cellStyle name="Normal 2 3 2 3 14" xfId="14165" xr:uid="{00000000-0005-0000-0000-0000A82E0000}"/>
    <cellStyle name="Normal 2 3 2 3 2" xfId="363" xr:uid="{00000000-0005-0000-0000-0000A92E0000}"/>
    <cellStyle name="Normal 2 3 2 3 2 10" xfId="2901" xr:uid="{00000000-0005-0000-0000-0000AA2E0000}"/>
    <cellStyle name="Normal 2 3 2 3 2 11" xfId="12630" xr:uid="{00000000-0005-0000-0000-0000AB2E0000}"/>
    <cellStyle name="Normal 2 3 2 3 2 12" xfId="10252" xr:uid="{00000000-0005-0000-0000-0000AC2E0000}"/>
    <cellStyle name="Normal 2 3 2 3 2 13" xfId="14166" xr:uid="{00000000-0005-0000-0000-0000AD2E0000}"/>
    <cellStyle name="Normal 2 3 2 3 2 2" xfId="364" xr:uid="{00000000-0005-0000-0000-0000AE2E0000}"/>
    <cellStyle name="Normal 2 3 2 3 2 2 2" xfId="2902" xr:uid="{00000000-0005-0000-0000-0000AF2E0000}"/>
    <cellStyle name="Normal 2 3 2 3 2 2 2 2" xfId="2903" xr:uid="{00000000-0005-0000-0000-0000B02E0000}"/>
    <cellStyle name="Normal 2 3 2 3 2 2 2 2 2" xfId="17217" xr:uid="{00000000-0005-0000-0000-0000B12E0000}"/>
    <cellStyle name="Normal 2 3 2 3 2 2 2 3" xfId="2904" xr:uid="{00000000-0005-0000-0000-0000B22E0000}"/>
    <cellStyle name="Normal 2 3 2 3 2 2 2 3 2" xfId="18740" xr:uid="{00000000-0005-0000-0000-0000B32E0000}"/>
    <cellStyle name="Normal 2 3 2 3 2 2 2 4" xfId="2905" xr:uid="{00000000-0005-0000-0000-0000B42E0000}"/>
    <cellStyle name="Normal 2 3 2 3 2 2 2 4 2" xfId="20041" xr:uid="{00000000-0005-0000-0000-0000B52E0000}"/>
    <cellStyle name="Normal 2 3 2 3 2 2 2 5" xfId="2906" xr:uid="{00000000-0005-0000-0000-0000B62E0000}"/>
    <cellStyle name="Normal 2 3 2 3 2 2 2 6" xfId="13689" xr:uid="{00000000-0005-0000-0000-0000B72E0000}"/>
    <cellStyle name="Normal 2 3 2 3 2 2 2 7" xfId="11340" xr:uid="{00000000-0005-0000-0000-0000B82E0000}"/>
    <cellStyle name="Normal 2 3 2 3 2 2 2 8" xfId="15236" xr:uid="{00000000-0005-0000-0000-0000B92E0000}"/>
    <cellStyle name="Normal 2 3 2 3 2 2 3" xfId="2907" xr:uid="{00000000-0005-0000-0000-0000BA2E0000}"/>
    <cellStyle name="Normal 2 3 2 3 2 2 3 2" xfId="2908" xr:uid="{00000000-0005-0000-0000-0000BB2E0000}"/>
    <cellStyle name="Normal 2 3 2 3 2 2 3 3" xfId="2909" xr:uid="{00000000-0005-0000-0000-0000BC2E0000}"/>
    <cellStyle name="Normal 2 3 2 3 2 2 3 4" xfId="16808" xr:uid="{00000000-0005-0000-0000-0000BD2E0000}"/>
    <cellStyle name="Normal 2 3 2 3 2 2 4" xfId="2910" xr:uid="{00000000-0005-0000-0000-0000BE2E0000}"/>
    <cellStyle name="Normal 2 3 2 3 2 2 4 2" xfId="18331" xr:uid="{00000000-0005-0000-0000-0000BF2E0000}"/>
    <cellStyle name="Normal 2 3 2 3 2 2 5" xfId="2911" xr:uid="{00000000-0005-0000-0000-0000C02E0000}"/>
    <cellStyle name="Normal 2 3 2 3 2 2 5 2" xfId="19280" xr:uid="{00000000-0005-0000-0000-0000C12E0000}"/>
    <cellStyle name="Normal 2 3 2 3 2 2 6" xfId="2912" xr:uid="{00000000-0005-0000-0000-0000C22E0000}"/>
    <cellStyle name="Normal 2 3 2 3 2 2 6 2" xfId="20919" xr:uid="{00000000-0005-0000-0000-0000C32E0000}"/>
    <cellStyle name="Normal 2 3 2 3 2 2 7" xfId="13280" xr:uid="{00000000-0005-0000-0000-0000C42E0000}"/>
    <cellStyle name="Normal 2 3 2 3 2 2 8" xfId="10634" xr:uid="{00000000-0005-0000-0000-0000C52E0000}"/>
    <cellStyle name="Normal 2 3 2 3 2 2 9" xfId="14826" xr:uid="{00000000-0005-0000-0000-0000C62E0000}"/>
    <cellStyle name="Normal 2 3 2 3 2 3" xfId="2913" xr:uid="{00000000-0005-0000-0000-0000C72E0000}"/>
    <cellStyle name="Normal 2 3 2 3 2 3 2" xfId="2914" xr:uid="{00000000-0005-0000-0000-0000C82E0000}"/>
    <cellStyle name="Normal 2 3 2 3 2 3 2 2" xfId="2915" xr:uid="{00000000-0005-0000-0000-0000C92E0000}"/>
    <cellStyle name="Normal 2 3 2 3 2 3 2 2 2" xfId="17218" xr:uid="{00000000-0005-0000-0000-0000CA2E0000}"/>
    <cellStyle name="Normal 2 3 2 3 2 3 2 3" xfId="2916" xr:uid="{00000000-0005-0000-0000-0000CB2E0000}"/>
    <cellStyle name="Normal 2 3 2 3 2 3 2 3 2" xfId="18741" xr:uid="{00000000-0005-0000-0000-0000CC2E0000}"/>
    <cellStyle name="Normal 2 3 2 3 2 3 2 4" xfId="2917" xr:uid="{00000000-0005-0000-0000-0000CD2E0000}"/>
    <cellStyle name="Normal 2 3 2 3 2 3 2 4 2" xfId="20042" xr:uid="{00000000-0005-0000-0000-0000CE2E0000}"/>
    <cellStyle name="Normal 2 3 2 3 2 3 2 5" xfId="2918" xr:uid="{00000000-0005-0000-0000-0000CF2E0000}"/>
    <cellStyle name="Normal 2 3 2 3 2 3 2 6" xfId="13690" xr:uid="{00000000-0005-0000-0000-0000D02E0000}"/>
    <cellStyle name="Normal 2 3 2 3 2 3 2 7" xfId="11341" xr:uid="{00000000-0005-0000-0000-0000D12E0000}"/>
    <cellStyle name="Normal 2 3 2 3 2 3 2 8" xfId="15237" xr:uid="{00000000-0005-0000-0000-0000D22E0000}"/>
    <cellStyle name="Normal 2 3 2 3 2 3 3" xfId="2919" xr:uid="{00000000-0005-0000-0000-0000D32E0000}"/>
    <cellStyle name="Normal 2 3 2 3 2 3 3 2" xfId="2920" xr:uid="{00000000-0005-0000-0000-0000D42E0000}"/>
    <cellStyle name="Normal 2 3 2 3 2 3 3 3" xfId="2921" xr:uid="{00000000-0005-0000-0000-0000D52E0000}"/>
    <cellStyle name="Normal 2 3 2 3 2 3 3 4" xfId="16560" xr:uid="{00000000-0005-0000-0000-0000D62E0000}"/>
    <cellStyle name="Normal 2 3 2 3 2 3 4" xfId="2922" xr:uid="{00000000-0005-0000-0000-0000D72E0000}"/>
    <cellStyle name="Normal 2 3 2 3 2 3 4 2" xfId="18083" xr:uid="{00000000-0005-0000-0000-0000D82E0000}"/>
    <cellStyle name="Normal 2 3 2 3 2 3 5" xfId="2923" xr:uid="{00000000-0005-0000-0000-0000D92E0000}"/>
    <cellStyle name="Normal 2 3 2 3 2 3 5 2" xfId="19281" xr:uid="{00000000-0005-0000-0000-0000DA2E0000}"/>
    <cellStyle name="Normal 2 3 2 3 2 3 6" xfId="2924" xr:uid="{00000000-0005-0000-0000-0000DB2E0000}"/>
    <cellStyle name="Normal 2 3 2 3 2 3 6 2" xfId="20671" xr:uid="{00000000-0005-0000-0000-0000DC2E0000}"/>
    <cellStyle name="Normal 2 3 2 3 2 3 7" xfId="13032" xr:uid="{00000000-0005-0000-0000-0000DD2E0000}"/>
    <cellStyle name="Normal 2 3 2 3 2 3 8" xfId="10872" xr:uid="{00000000-0005-0000-0000-0000DE2E0000}"/>
    <cellStyle name="Normal 2 3 2 3 2 3 9" xfId="14577" xr:uid="{00000000-0005-0000-0000-0000DF2E0000}"/>
    <cellStyle name="Normal 2 3 2 3 2 4" xfId="2925" xr:uid="{00000000-0005-0000-0000-0000E02E0000}"/>
    <cellStyle name="Normal 2 3 2 3 2 4 2" xfId="2926" xr:uid="{00000000-0005-0000-0000-0000E12E0000}"/>
    <cellStyle name="Normal 2 3 2 3 2 4 2 2" xfId="16918" xr:uid="{00000000-0005-0000-0000-0000E22E0000}"/>
    <cellStyle name="Normal 2 3 2 3 2 4 3" xfId="2927" xr:uid="{00000000-0005-0000-0000-0000E32E0000}"/>
    <cellStyle name="Normal 2 3 2 3 2 4 3 2" xfId="18441" xr:uid="{00000000-0005-0000-0000-0000E42E0000}"/>
    <cellStyle name="Normal 2 3 2 3 2 4 4" xfId="2928" xr:uid="{00000000-0005-0000-0000-0000E52E0000}"/>
    <cellStyle name="Normal 2 3 2 3 2 4 4 2" xfId="19742" xr:uid="{00000000-0005-0000-0000-0000E62E0000}"/>
    <cellStyle name="Normal 2 3 2 3 2 4 5" xfId="2929" xr:uid="{00000000-0005-0000-0000-0000E72E0000}"/>
    <cellStyle name="Normal 2 3 2 3 2 4 6" xfId="13390" xr:uid="{00000000-0005-0000-0000-0000E82E0000}"/>
    <cellStyle name="Normal 2 3 2 3 2 4 7" xfId="10965" xr:uid="{00000000-0005-0000-0000-0000E92E0000}"/>
    <cellStyle name="Normal 2 3 2 3 2 4 8" xfId="14937" xr:uid="{00000000-0005-0000-0000-0000EA2E0000}"/>
    <cellStyle name="Normal 2 3 2 3 2 5" xfId="2930" xr:uid="{00000000-0005-0000-0000-0000EB2E0000}"/>
    <cellStyle name="Normal 2 3 2 3 2 5 2" xfId="2931" xr:uid="{00000000-0005-0000-0000-0000EC2E0000}"/>
    <cellStyle name="Normal 2 3 2 3 2 5 3" xfId="2932" xr:uid="{00000000-0005-0000-0000-0000ED2E0000}"/>
    <cellStyle name="Normal 2 3 2 3 2 5 4" xfId="15831" xr:uid="{00000000-0005-0000-0000-0000EE2E0000}"/>
    <cellStyle name="Normal 2 3 2 3 2 6" xfId="2933" xr:uid="{00000000-0005-0000-0000-0000EF2E0000}"/>
    <cellStyle name="Normal 2 3 2 3 2 6 2" xfId="15923" xr:uid="{00000000-0005-0000-0000-0000F02E0000}"/>
    <cellStyle name="Normal 2 3 2 3 2 7" xfId="2934" xr:uid="{00000000-0005-0000-0000-0000F12E0000}"/>
    <cellStyle name="Normal 2 3 2 3 2 7 2" xfId="16157" xr:uid="{00000000-0005-0000-0000-0000F22E0000}"/>
    <cellStyle name="Normal 2 3 2 3 2 8" xfId="2935" xr:uid="{00000000-0005-0000-0000-0000F32E0000}"/>
    <cellStyle name="Normal 2 3 2 3 2 8 2" xfId="17680" xr:uid="{00000000-0005-0000-0000-0000F42E0000}"/>
    <cellStyle name="Normal 2 3 2 3 2 9" xfId="2936" xr:uid="{00000000-0005-0000-0000-0000F52E0000}"/>
    <cellStyle name="Normal 2 3 2 3 3" xfId="365" xr:uid="{00000000-0005-0000-0000-0000F62E0000}"/>
    <cellStyle name="Normal 2 3 2 3 3 2" xfId="2937" xr:uid="{00000000-0005-0000-0000-0000F72E0000}"/>
    <cellStyle name="Normal 2 3 2 3 3 2 2" xfId="2938" xr:uid="{00000000-0005-0000-0000-0000F82E0000}"/>
    <cellStyle name="Normal 2 3 2 3 3 2 2 2" xfId="17219" xr:uid="{00000000-0005-0000-0000-0000F92E0000}"/>
    <cellStyle name="Normal 2 3 2 3 3 2 3" xfId="2939" xr:uid="{00000000-0005-0000-0000-0000FA2E0000}"/>
    <cellStyle name="Normal 2 3 2 3 3 2 3 2" xfId="18742" xr:uid="{00000000-0005-0000-0000-0000FB2E0000}"/>
    <cellStyle name="Normal 2 3 2 3 3 2 4" xfId="2940" xr:uid="{00000000-0005-0000-0000-0000FC2E0000}"/>
    <cellStyle name="Normal 2 3 2 3 3 2 4 2" xfId="20043" xr:uid="{00000000-0005-0000-0000-0000FD2E0000}"/>
    <cellStyle name="Normal 2 3 2 3 3 2 5" xfId="2941" xr:uid="{00000000-0005-0000-0000-0000FE2E0000}"/>
    <cellStyle name="Normal 2 3 2 3 3 2 6" xfId="13691" xr:uid="{00000000-0005-0000-0000-0000FF2E0000}"/>
    <cellStyle name="Normal 2 3 2 3 3 2 7" xfId="11342" xr:uid="{00000000-0005-0000-0000-0000002F0000}"/>
    <cellStyle name="Normal 2 3 2 3 3 2 8" xfId="15238" xr:uid="{00000000-0005-0000-0000-0000012F0000}"/>
    <cellStyle name="Normal 2 3 2 3 3 3" xfId="2942" xr:uid="{00000000-0005-0000-0000-0000022F0000}"/>
    <cellStyle name="Normal 2 3 2 3 3 3 2" xfId="2943" xr:uid="{00000000-0005-0000-0000-0000032F0000}"/>
    <cellStyle name="Normal 2 3 2 3 3 3 3" xfId="2944" xr:uid="{00000000-0005-0000-0000-0000042F0000}"/>
    <cellStyle name="Normal 2 3 2 3 3 3 4" xfId="16684" xr:uid="{00000000-0005-0000-0000-0000052F0000}"/>
    <cellStyle name="Normal 2 3 2 3 3 4" xfId="2945" xr:uid="{00000000-0005-0000-0000-0000062F0000}"/>
    <cellStyle name="Normal 2 3 2 3 3 4 2" xfId="18207" xr:uid="{00000000-0005-0000-0000-0000072F0000}"/>
    <cellStyle name="Normal 2 3 2 3 3 5" xfId="2946" xr:uid="{00000000-0005-0000-0000-0000082F0000}"/>
    <cellStyle name="Normal 2 3 2 3 3 5 2" xfId="19282" xr:uid="{00000000-0005-0000-0000-0000092F0000}"/>
    <cellStyle name="Normal 2 3 2 3 3 6" xfId="2947" xr:uid="{00000000-0005-0000-0000-00000A2F0000}"/>
    <cellStyle name="Normal 2 3 2 3 3 6 2" xfId="20795" xr:uid="{00000000-0005-0000-0000-00000B2F0000}"/>
    <cellStyle name="Normal 2 3 2 3 3 7" xfId="13156" xr:uid="{00000000-0005-0000-0000-00000C2F0000}"/>
    <cellStyle name="Normal 2 3 2 3 3 8" xfId="10515" xr:uid="{00000000-0005-0000-0000-00000D2F0000}"/>
    <cellStyle name="Normal 2 3 2 3 3 9" xfId="14702" xr:uid="{00000000-0005-0000-0000-00000E2F0000}"/>
    <cellStyle name="Normal 2 3 2 3 4" xfId="2948" xr:uid="{00000000-0005-0000-0000-00000F2F0000}"/>
    <cellStyle name="Normal 2 3 2 3 4 2" xfId="2949" xr:uid="{00000000-0005-0000-0000-0000102F0000}"/>
    <cellStyle name="Normal 2 3 2 3 4 2 2" xfId="2950" xr:uid="{00000000-0005-0000-0000-0000112F0000}"/>
    <cellStyle name="Normal 2 3 2 3 4 2 2 2" xfId="17220" xr:uid="{00000000-0005-0000-0000-0000122F0000}"/>
    <cellStyle name="Normal 2 3 2 3 4 2 3" xfId="2951" xr:uid="{00000000-0005-0000-0000-0000132F0000}"/>
    <cellStyle name="Normal 2 3 2 3 4 2 3 2" xfId="18743" xr:uid="{00000000-0005-0000-0000-0000142F0000}"/>
    <cellStyle name="Normal 2 3 2 3 4 2 4" xfId="2952" xr:uid="{00000000-0005-0000-0000-0000152F0000}"/>
    <cellStyle name="Normal 2 3 2 3 4 2 4 2" xfId="20044" xr:uid="{00000000-0005-0000-0000-0000162F0000}"/>
    <cellStyle name="Normal 2 3 2 3 4 2 5" xfId="2953" xr:uid="{00000000-0005-0000-0000-0000172F0000}"/>
    <cellStyle name="Normal 2 3 2 3 4 2 6" xfId="13692" xr:uid="{00000000-0005-0000-0000-0000182F0000}"/>
    <cellStyle name="Normal 2 3 2 3 4 2 7" xfId="11343" xr:uid="{00000000-0005-0000-0000-0000192F0000}"/>
    <cellStyle name="Normal 2 3 2 3 4 2 8" xfId="15239" xr:uid="{00000000-0005-0000-0000-00001A2F0000}"/>
    <cellStyle name="Normal 2 3 2 3 4 3" xfId="2954" xr:uid="{00000000-0005-0000-0000-00001B2F0000}"/>
    <cellStyle name="Normal 2 3 2 3 4 3 2" xfId="2955" xr:uid="{00000000-0005-0000-0000-00001C2F0000}"/>
    <cellStyle name="Normal 2 3 2 3 4 3 3" xfId="2956" xr:uid="{00000000-0005-0000-0000-00001D2F0000}"/>
    <cellStyle name="Normal 2 3 2 3 4 3 4" xfId="16369" xr:uid="{00000000-0005-0000-0000-00001E2F0000}"/>
    <cellStyle name="Normal 2 3 2 3 4 4" xfId="2957" xr:uid="{00000000-0005-0000-0000-00001F2F0000}"/>
    <cellStyle name="Normal 2 3 2 3 4 4 2" xfId="17892" xr:uid="{00000000-0005-0000-0000-0000202F0000}"/>
    <cellStyle name="Normal 2 3 2 3 4 5" xfId="2958" xr:uid="{00000000-0005-0000-0000-0000212F0000}"/>
    <cellStyle name="Normal 2 3 2 3 4 5 2" xfId="19283" xr:uid="{00000000-0005-0000-0000-0000222F0000}"/>
    <cellStyle name="Normal 2 3 2 3 4 6" xfId="2959" xr:uid="{00000000-0005-0000-0000-0000232F0000}"/>
    <cellStyle name="Normal 2 3 2 3 4 6 2" xfId="20480" xr:uid="{00000000-0005-0000-0000-0000242F0000}"/>
    <cellStyle name="Normal 2 3 2 3 4 7" xfId="12841" xr:uid="{00000000-0005-0000-0000-0000252F0000}"/>
    <cellStyle name="Normal 2 3 2 3 4 8" xfId="10753" xr:uid="{00000000-0005-0000-0000-0000262F0000}"/>
    <cellStyle name="Normal 2 3 2 3 4 9" xfId="14378" xr:uid="{00000000-0005-0000-0000-0000272F0000}"/>
    <cellStyle name="Normal 2 3 2 3 5" xfId="2960" xr:uid="{00000000-0005-0000-0000-0000282F0000}"/>
    <cellStyle name="Normal 2 3 2 3 5 2" xfId="2961" xr:uid="{00000000-0005-0000-0000-0000292F0000}"/>
    <cellStyle name="Normal 2 3 2 3 5 2 2" xfId="16917" xr:uid="{00000000-0005-0000-0000-00002A2F0000}"/>
    <cellStyle name="Normal 2 3 2 3 5 3" xfId="2962" xr:uid="{00000000-0005-0000-0000-00002B2F0000}"/>
    <cellStyle name="Normal 2 3 2 3 5 3 2" xfId="18440" xr:uid="{00000000-0005-0000-0000-00002C2F0000}"/>
    <cellStyle name="Normal 2 3 2 3 5 4" xfId="2963" xr:uid="{00000000-0005-0000-0000-00002D2F0000}"/>
    <cellStyle name="Normal 2 3 2 3 5 4 2" xfId="19741" xr:uid="{00000000-0005-0000-0000-00002E2F0000}"/>
    <cellStyle name="Normal 2 3 2 3 5 5" xfId="2964" xr:uid="{00000000-0005-0000-0000-00002F2F0000}"/>
    <cellStyle name="Normal 2 3 2 3 5 6" xfId="13389" xr:uid="{00000000-0005-0000-0000-0000302F0000}"/>
    <cellStyle name="Normal 2 3 2 3 5 7" xfId="10964" xr:uid="{00000000-0005-0000-0000-0000312F0000}"/>
    <cellStyle name="Normal 2 3 2 3 5 8" xfId="14936" xr:uid="{00000000-0005-0000-0000-0000322F0000}"/>
    <cellStyle name="Normal 2 3 2 3 6" xfId="2965" xr:uid="{00000000-0005-0000-0000-0000332F0000}"/>
    <cellStyle name="Normal 2 3 2 3 6 2" xfId="2966" xr:uid="{00000000-0005-0000-0000-0000342F0000}"/>
    <cellStyle name="Normal 2 3 2 3 6 3" xfId="2967" xr:uid="{00000000-0005-0000-0000-0000352F0000}"/>
    <cellStyle name="Normal 2 3 2 3 6 4" xfId="15719" xr:uid="{00000000-0005-0000-0000-0000362F0000}"/>
    <cellStyle name="Normal 2 3 2 3 7" xfId="2968" xr:uid="{00000000-0005-0000-0000-0000372F0000}"/>
    <cellStyle name="Normal 2 3 2 3 7 2" xfId="15922" xr:uid="{00000000-0005-0000-0000-0000382F0000}"/>
    <cellStyle name="Normal 2 3 2 3 8" xfId="2969" xr:uid="{00000000-0005-0000-0000-0000392F0000}"/>
    <cellStyle name="Normal 2 3 2 3 8 2" xfId="16156" xr:uid="{00000000-0005-0000-0000-00003A2F0000}"/>
    <cellStyle name="Normal 2 3 2 3 9" xfId="2970" xr:uid="{00000000-0005-0000-0000-00003B2F0000}"/>
    <cellStyle name="Normal 2 3 2 3 9 2" xfId="17679" xr:uid="{00000000-0005-0000-0000-00003C2F0000}"/>
    <cellStyle name="Normal 2 3 2 4" xfId="366" xr:uid="{00000000-0005-0000-0000-00003D2F0000}"/>
    <cellStyle name="Normal 2 3 2 4 10" xfId="2971" xr:uid="{00000000-0005-0000-0000-00003E2F0000}"/>
    <cellStyle name="Normal 2 3 2 4 11" xfId="12631" xr:uid="{00000000-0005-0000-0000-00003F2F0000}"/>
    <cellStyle name="Normal 2 3 2 4 12" xfId="10253" xr:uid="{00000000-0005-0000-0000-0000402F0000}"/>
    <cellStyle name="Normal 2 3 2 4 13" xfId="14167" xr:uid="{00000000-0005-0000-0000-0000412F0000}"/>
    <cellStyle name="Normal 2 3 2 4 2" xfId="367" xr:uid="{00000000-0005-0000-0000-0000422F0000}"/>
    <cellStyle name="Normal 2 3 2 4 2 2" xfId="2972" xr:uid="{00000000-0005-0000-0000-0000432F0000}"/>
    <cellStyle name="Normal 2 3 2 4 2 2 2" xfId="2973" xr:uid="{00000000-0005-0000-0000-0000442F0000}"/>
    <cellStyle name="Normal 2 3 2 4 2 2 2 2" xfId="17221" xr:uid="{00000000-0005-0000-0000-0000452F0000}"/>
    <cellStyle name="Normal 2 3 2 4 2 2 3" xfId="2974" xr:uid="{00000000-0005-0000-0000-0000462F0000}"/>
    <cellStyle name="Normal 2 3 2 4 2 2 3 2" xfId="18744" xr:uid="{00000000-0005-0000-0000-0000472F0000}"/>
    <cellStyle name="Normal 2 3 2 4 2 2 4" xfId="2975" xr:uid="{00000000-0005-0000-0000-0000482F0000}"/>
    <cellStyle name="Normal 2 3 2 4 2 2 4 2" xfId="20045" xr:uid="{00000000-0005-0000-0000-0000492F0000}"/>
    <cellStyle name="Normal 2 3 2 4 2 2 5" xfId="2976" xr:uid="{00000000-0005-0000-0000-00004A2F0000}"/>
    <cellStyle name="Normal 2 3 2 4 2 2 6" xfId="13693" xr:uid="{00000000-0005-0000-0000-00004B2F0000}"/>
    <cellStyle name="Normal 2 3 2 4 2 2 7" xfId="11344" xr:uid="{00000000-0005-0000-0000-00004C2F0000}"/>
    <cellStyle name="Normal 2 3 2 4 2 2 8" xfId="15240" xr:uid="{00000000-0005-0000-0000-00004D2F0000}"/>
    <cellStyle name="Normal 2 3 2 4 2 3" xfId="2977" xr:uid="{00000000-0005-0000-0000-00004E2F0000}"/>
    <cellStyle name="Normal 2 3 2 4 2 3 2" xfId="2978" xr:uid="{00000000-0005-0000-0000-00004F2F0000}"/>
    <cellStyle name="Normal 2 3 2 4 2 3 3" xfId="2979" xr:uid="{00000000-0005-0000-0000-0000502F0000}"/>
    <cellStyle name="Normal 2 3 2 4 2 3 4" xfId="16741" xr:uid="{00000000-0005-0000-0000-0000512F0000}"/>
    <cellStyle name="Normal 2 3 2 4 2 4" xfId="2980" xr:uid="{00000000-0005-0000-0000-0000522F0000}"/>
    <cellStyle name="Normal 2 3 2 4 2 4 2" xfId="18264" xr:uid="{00000000-0005-0000-0000-0000532F0000}"/>
    <cellStyle name="Normal 2 3 2 4 2 5" xfId="2981" xr:uid="{00000000-0005-0000-0000-0000542F0000}"/>
    <cellStyle name="Normal 2 3 2 4 2 5 2" xfId="19284" xr:uid="{00000000-0005-0000-0000-0000552F0000}"/>
    <cellStyle name="Normal 2 3 2 4 2 6" xfId="2982" xr:uid="{00000000-0005-0000-0000-0000562F0000}"/>
    <cellStyle name="Normal 2 3 2 4 2 6 2" xfId="20852" xr:uid="{00000000-0005-0000-0000-0000572F0000}"/>
    <cellStyle name="Normal 2 3 2 4 2 7" xfId="13213" xr:uid="{00000000-0005-0000-0000-0000582F0000}"/>
    <cellStyle name="Normal 2 3 2 4 2 8" xfId="10567" xr:uid="{00000000-0005-0000-0000-0000592F0000}"/>
    <cellStyle name="Normal 2 3 2 4 2 9" xfId="14759" xr:uid="{00000000-0005-0000-0000-00005A2F0000}"/>
    <cellStyle name="Normal 2 3 2 4 3" xfId="2983" xr:uid="{00000000-0005-0000-0000-00005B2F0000}"/>
    <cellStyle name="Normal 2 3 2 4 3 2" xfId="2984" xr:uid="{00000000-0005-0000-0000-00005C2F0000}"/>
    <cellStyle name="Normal 2 3 2 4 3 2 2" xfId="2985" xr:uid="{00000000-0005-0000-0000-00005D2F0000}"/>
    <cellStyle name="Normal 2 3 2 4 3 2 2 2" xfId="17222" xr:uid="{00000000-0005-0000-0000-00005E2F0000}"/>
    <cellStyle name="Normal 2 3 2 4 3 2 3" xfId="2986" xr:uid="{00000000-0005-0000-0000-00005F2F0000}"/>
    <cellStyle name="Normal 2 3 2 4 3 2 3 2" xfId="18745" xr:uid="{00000000-0005-0000-0000-0000602F0000}"/>
    <cellStyle name="Normal 2 3 2 4 3 2 4" xfId="2987" xr:uid="{00000000-0005-0000-0000-0000612F0000}"/>
    <cellStyle name="Normal 2 3 2 4 3 2 4 2" xfId="20046" xr:uid="{00000000-0005-0000-0000-0000622F0000}"/>
    <cellStyle name="Normal 2 3 2 4 3 2 5" xfId="2988" xr:uid="{00000000-0005-0000-0000-0000632F0000}"/>
    <cellStyle name="Normal 2 3 2 4 3 2 6" xfId="13694" xr:uid="{00000000-0005-0000-0000-0000642F0000}"/>
    <cellStyle name="Normal 2 3 2 4 3 2 7" xfId="11345" xr:uid="{00000000-0005-0000-0000-0000652F0000}"/>
    <cellStyle name="Normal 2 3 2 4 3 2 8" xfId="15241" xr:uid="{00000000-0005-0000-0000-0000662F0000}"/>
    <cellStyle name="Normal 2 3 2 4 3 3" xfId="2989" xr:uid="{00000000-0005-0000-0000-0000672F0000}"/>
    <cellStyle name="Normal 2 3 2 4 3 3 2" xfId="2990" xr:uid="{00000000-0005-0000-0000-0000682F0000}"/>
    <cellStyle name="Normal 2 3 2 4 3 3 3" xfId="2991" xr:uid="{00000000-0005-0000-0000-0000692F0000}"/>
    <cellStyle name="Normal 2 3 2 4 3 3 4" xfId="16493" xr:uid="{00000000-0005-0000-0000-00006A2F0000}"/>
    <cellStyle name="Normal 2 3 2 4 3 4" xfId="2992" xr:uid="{00000000-0005-0000-0000-00006B2F0000}"/>
    <cellStyle name="Normal 2 3 2 4 3 4 2" xfId="18016" xr:uid="{00000000-0005-0000-0000-00006C2F0000}"/>
    <cellStyle name="Normal 2 3 2 4 3 5" xfId="2993" xr:uid="{00000000-0005-0000-0000-00006D2F0000}"/>
    <cellStyle name="Normal 2 3 2 4 3 5 2" xfId="19285" xr:uid="{00000000-0005-0000-0000-00006E2F0000}"/>
    <cellStyle name="Normal 2 3 2 4 3 6" xfId="2994" xr:uid="{00000000-0005-0000-0000-00006F2F0000}"/>
    <cellStyle name="Normal 2 3 2 4 3 6 2" xfId="20604" xr:uid="{00000000-0005-0000-0000-0000702F0000}"/>
    <cellStyle name="Normal 2 3 2 4 3 7" xfId="12965" xr:uid="{00000000-0005-0000-0000-0000712F0000}"/>
    <cellStyle name="Normal 2 3 2 4 3 8" xfId="10805" xr:uid="{00000000-0005-0000-0000-0000722F0000}"/>
    <cellStyle name="Normal 2 3 2 4 3 9" xfId="14510" xr:uid="{00000000-0005-0000-0000-0000732F0000}"/>
    <cellStyle name="Normal 2 3 2 4 4" xfId="2995" xr:uid="{00000000-0005-0000-0000-0000742F0000}"/>
    <cellStyle name="Normal 2 3 2 4 4 2" xfId="2996" xr:uid="{00000000-0005-0000-0000-0000752F0000}"/>
    <cellStyle name="Normal 2 3 2 4 4 2 2" xfId="16919" xr:uid="{00000000-0005-0000-0000-0000762F0000}"/>
    <cellStyle name="Normal 2 3 2 4 4 3" xfId="2997" xr:uid="{00000000-0005-0000-0000-0000772F0000}"/>
    <cellStyle name="Normal 2 3 2 4 4 3 2" xfId="18442" xr:uid="{00000000-0005-0000-0000-0000782F0000}"/>
    <cellStyle name="Normal 2 3 2 4 4 4" xfId="2998" xr:uid="{00000000-0005-0000-0000-0000792F0000}"/>
    <cellStyle name="Normal 2 3 2 4 4 4 2" xfId="19743" xr:uid="{00000000-0005-0000-0000-00007A2F0000}"/>
    <cellStyle name="Normal 2 3 2 4 4 5" xfId="2999" xr:uid="{00000000-0005-0000-0000-00007B2F0000}"/>
    <cellStyle name="Normal 2 3 2 4 4 6" xfId="13391" xr:uid="{00000000-0005-0000-0000-00007C2F0000}"/>
    <cellStyle name="Normal 2 3 2 4 4 7" xfId="10966" xr:uid="{00000000-0005-0000-0000-00007D2F0000}"/>
    <cellStyle name="Normal 2 3 2 4 4 8" xfId="14938" xr:uid="{00000000-0005-0000-0000-00007E2F0000}"/>
    <cellStyle name="Normal 2 3 2 4 5" xfId="3000" xr:uid="{00000000-0005-0000-0000-00007F2F0000}"/>
    <cellStyle name="Normal 2 3 2 4 5 2" xfId="3001" xr:uid="{00000000-0005-0000-0000-0000802F0000}"/>
    <cellStyle name="Normal 2 3 2 4 5 3" xfId="3002" xr:uid="{00000000-0005-0000-0000-0000812F0000}"/>
    <cellStyle name="Normal 2 3 2 4 5 4" xfId="15768" xr:uid="{00000000-0005-0000-0000-0000822F0000}"/>
    <cellStyle name="Normal 2 3 2 4 6" xfId="3003" xr:uid="{00000000-0005-0000-0000-0000832F0000}"/>
    <cellStyle name="Normal 2 3 2 4 6 2" xfId="15924" xr:uid="{00000000-0005-0000-0000-0000842F0000}"/>
    <cellStyle name="Normal 2 3 2 4 7" xfId="3004" xr:uid="{00000000-0005-0000-0000-0000852F0000}"/>
    <cellStyle name="Normal 2 3 2 4 7 2" xfId="16158" xr:uid="{00000000-0005-0000-0000-0000862F0000}"/>
    <cellStyle name="Normal 2 3 2 4 8" xfId="3005" xr:uid="{00000000-0005-0000-0000-0000872F0000}"/>
    <cellStyle name="Normal 2 3 2 4 8 2" xfId="17681" xr:uid="{00000000-0005-0000-0000-0000882F0000}"/>
    <cellStyle name="Normal 2 3 2 4 9" xfId="3006" xr:uid="{00000000-0005-0000-0000-0000892F0000}"/>
    <cellStyle name="Normal 2 3 2 5" xfId="368" xr:uid="{00000000-0005-0000-0000-00008A2F0000}"/>
    <cellStyle name="Normal 2 3 2 5 2" xfId="3007" xr:uid="{00000000-0005-0000-0000-00008B2F0000}"/>
    <cellStyle name="Normal 2 3 2 5 2 2" xfId="3008" xr:uid="{00000000-0005-0000-0000-00008C2F0000}"/>
    <cellStyle name="Normal 2 3 2 5 2 2 2" xfId="17223" xr:uid="{00000000-0005-0000-0000-00008D2F0000}"/>
    <cellStyle name="Normal 2 3 2 5 2 3" xfId="3009" xr:uid="{00000000-0005-0000-0000-00008E2F0000}"/>
    <cellStyle name="Normal 2 3 2 5 2 3 2" xfId="18746" xr:uid="{00000000-0005-0000-0000-00008F2F0000}"/>
    <cellStyle name="Normal 2 3 2 5 2 4" xfId="3010" xr:uid="{00000000-0005-0000-0000-0000902F0000}"/>
    <cellStyle name="Normal 2 3 2 5 2 4 2" xfId="20047" xr:uid="{00000000-0005-0000-0000-0000912F0000}"/>
    <cellStyle name="Normal 2 3 2 5 2 5" xfId="3011" xr:uid="{00000000-0005-0000-0000-0000922F0000}"/>
    <cellStyle name="Normal 2 3 2 5 2 6" xfId="13695" xr:uid="{00000000-0005-0000-0000-0000932F0000}"/>
    <cellStyle name="Normal 2 3 2 5 2 7" xfId="11346" xr:uid="{00000000-0005-0000-0000-0000942F0000}"/>
    <cellStyle name="Normal 2 3 2 5 2 8" xfId="15242" xr:uid="{00000000-0005-0000-0000-0000952F0000}"/>
    <cellStyle name="Normal 2 3 2 5 3" xfId="3012" xr:uid="{00000000-0005-0000-0000-0000962F0000}"/>
    <cellStyle name="Normal 2 3 2 5 3 2" xfId="3013" xr:uid="{00000000-0005-0000-0000-0000972F0000}"/>
    <cellStyle name="Normal 2 3 2 5 3 3" xfId="3014" xr:uid="{00000000-0005-0000-0000-0000982F0000}"/>
    <cellStyle name="Normal 2 3 2 5 3 4" xfId="16617" xr:uid="{00000000-0005-0000-0000-0000992F0000}"/>
    <cellStyle name="Normal 2 3 2 5 4" xfId="3015" xr:uid="{00000000-0005-0000-0000-00009A2F0000}"/>
    <cellStyle name="Normal 2 3 2 5 4 2" xfId="18140" xr:uid="{00000000-0005-0000-0000-00009B2F0000}"/>
    <cellStyle name="Normal 2 3 2 5 5" xfId="3016" xr:uid="{00000000-0005-0000-0000-00009C2F0000}"/>
    <cellStyle name="Normal 2 3 2 5 5 2" xfId="19286" xr:uid="{00000000-0005-0000-0000-00009D2F0000}"/>
    <cellStyle name="Normal 2 3 2 5 6" xfId="3017" xr:uid="{00000000-0005-0000-0000-00009E2F0000}"/>
    <cellStyle name="Normal 2 3 2 5 6 2" xfId="20728" xr:uid="{00000000-0005-0000-0000-00009F2F0000}"/>
    <cellStyle name="Normal 2 3 2 5 7" xfId="13089" xr:uid="{00000000-0005-0000-0000-0000A02F0000}"/>
    <cellStyle name="Normal 2 3 2 5 8" xfId="10448" xr:uid="{00000000-0005-0000-0000-0000A12F0000}"/>
    <cellStyle name="Normal 2 3 2 5 9" xfId="14635" xr:uid="{00000000-0005-0000-0000-0000A22F0000}"/>
    <cellStyle name="Normal 2 3 2 6" xfId="369" xr:uid="{00000000-0005-0000-0000-0000A32F0000}"/>
    <cellStyle name="Normal 2 3 2 6 2" xfId="3018" xr:uid="{00000000-0005-0000-0000-0000A42F0000}"/>
    <cellStyle name="Normal 2 3 2 6 2 2" xfId="3019" xr:uid="{00000000-0005-0000-0000-0000A52F0000}"/>
    <cellStyle name="Normal 2 3 2 6 2 2 2" xfId="17224" xr:uid="{00000000-0005-0000-0000-0000A62F0000}"/>
    <cellStyle name="Normal 2 3 2 6 2 3" xfId="3020" xr:uid="{00000000-0005-0000-0000-0000A72F0000}"/>
    <cellStyle name="Normal 2 3 2 6 2 3 2" xfId="18747" xr:uid="{00000000-0005-0000-0000-0000A82F0000}"/>
    <cellStyle name="Normal 2 3 2 6 2 4" xfId="3021" xr:uid="{00000000-0005-0000-0000-0000A92F0000}"/>
    <cellStyle name="Normal 2 3 2 6 2 4 2" xfId="20048" xr:uid="{00000000-0005-0000-0000-0000AA2F0000}"/>
    <cellStyle name="Normal 2 3 2 6 2 5" xfId="3022" xr:uid="{00000000-0005-0000-0000-0000AB2F0000}"/>
    <cellStyle name="Normal 2 3 2 6 2 6" xfId="13696" xr:uid="{00000000-0005-0000-0000-0000AC2F0000}"/>
    <cellStyle name="Normal 2 3 2 6 2 7" xfId="11347" xr:uid="{00000000-0005-0000-0000-0000AD2F0000}"/>
    <cellStyle name="Normal 2 3 2 6 2 8" xfId="15243" xr:uid="{00000000-0005-0000-0000-0000AE2F0000}"/>
    <cellStyle name="Normal 2 3 2 6 3" xfId="3023" xr:uid="{00000000-0005-0000-0000-0000AF2F0000}"/>
    <cellStyle name="Normal 2 3 2 6 3 2" xfId="3024" xr:uid="{00000000-0005-0000-0000-0000B02F0000}"/>
    <cellStyle name="Normal 2 3 2 6 3 3" xfId="3025" xr:uid="{00000000-0005-0000-0000-0000B12F0000}"/>
    <cellStyle name="Normal 2 3 2 6 3 4" xfId="16366" xr:uid="{00000000-0005-0000-0000-0000B22F0000}"/>
    <cellStyle name="Normal 2 3 2 6 4" xfId="3026" xr:uid="{00000000-0005-0000-0000-0000B32F0000}"/>
    <cellStyle name="Normal 2 3 2 6 4 2" xfId="17889" xr:uid="{00000000-0005-0000-0000-0000B42F0000}"/>
    <cellStyle name="Normal 2 3 2 6 5" xfId="3027" xr:uid="{00000000-0005-0000-0000-0000B52F0000}"/>
    <cellStyle name="Normal 2 3 2 6 5 2" xfId="19287" xr:uid="{00000000-0005-0000-0000-0000B62F0000}"/>
    <cellStyle name="Normal 2 3 2 6 6" xfId="3028" xr:uid="{00000000-0005-0000-0000-0000B72F0000}"/>
    <cellStyle name="Normal 2 3 2 6 6 2" xfId="20477" xr:uid="{00000000-0005-0000-0000-0000B82F0000}"/>
    <cellStyle name="Normal 2 3 2 6 7" xfId="12838" xr:uid="{00000000-0005-0000-0000-0000B92F0000}"/>
    <cellStyle name="Normal 2 3 2 6 8" xfId="10686" xr:uid="{00000000-0005-0000-0000-0000BA2F0000}"/>
    <cellStyle name="Normal 2 3 2 6 9" xfId="14375" xr:uid="{00000000-0005-0000-0000-0000BB2F0000}"/>
    <cellStyle name="Normal 2 3 2 7" xfId="3029" xr:uid="{00000000-0005-0000-0000-0000BC2F0000}"/>
    <cellStyle name="Normal 2 3 2 7 2" xfId="3030" xr:uid="{00000000-0005-0000-0000-0000BD2F0000}"/>
    <cellStyle name="Normal 2 3 2 7 2 2" xfId="16912" xr:uid="{00000000-0005-0000-0000-0000BE2F0000}"/>
    <cellStyle name="Normal 2 3 2 7 3" xfId="3031" xr:uid="{00000000-0005-0000-0000-0000BF2F0000}"/>
    <cellStyle name="Normal 2 3 2 7 3 2" xfId="18435" xr:uid="{00000000-0005-0000-0000-0000C02F0000}"/>
    <cellStyle name="Normal 2 3 2 7 4" xfId="3032" xr:uid="{00000000-0005-0000-0000-0000C12F0000}"/>
    <cellStyle name="Normal 2 3 2 7 4 2" xfId="19736" xr:uid="{00000000-0005-0000-0000-0000C22F0000}"/>
    <cellStyle name="Normal 2 3 2 7 5" xfId="3033" xr:uid="{00000000-0005-0000-0000-0000C32F0000}"/>
    <cellStyle name="Normal 2 3 2 7 6" xfId="13384" xr:uid="{00000000-0005-0000-0000-0000C42F0000}"/>
    <cellStyle name="Normal 2 3 2 7 7" xfId="10959" xr:uid="{00000000-0005-0000-0000-0000C52F0000}"/>
    <cellStyle name="Normal 2 3 2 7 8" xfId="14931" xr:uid="{00000000-0005-0000-0000-0000C62F0000}"/>
    <cellStyle name="Normal 2 3 2 8" xfId="3034" xr:uid="{00000000-0005-0000-0000-0000C72F0000}"/>
    <cellStyle name="Normal 2 3 2 8 2" xfId="3035" xr:uid="{00000000-0005-0000-0000-0000C82F0000}"/>
    <cellStyle name="Normal 2 3 2 8 3" xfId="3036" xr:uid="{00000000-0005-0000-0000-0000C92F0000}"/>
    <cellStyle name="Normal 2 3 2 8 4" xfId="15657" xr:uid="{00000000-0005-0000-0000-0000CA2F0000}"/>
    <cellStyle name="Normal 2 3 2 9" xfId="3037" xr:uid="{00000000-0005-0000-0000-0000CB2F0000}"/>
    <cellStyle name="Normal 2 3 2 9 2" xfId="15917" xr:uid="{00000000-0005-0000-0000-0000CC2F0000}"/>
    <cellStyle name="Normal 2 4" xfId="370" xr:uid="{00000000-0005-0000-0000-0000CD2F0000}"/>
    <cellStyle name="Normal 2 4 2" xfId="371" xr:uid="{00000000-0005-0000-0000-0000CE2F0000}"/>
    <cellStyle name="Normal 2 4 3" xfId="372" xr:uid="{00000000-0005-0000-0000-0000CF2F0000}"/>
    <cellStyle name="Normal 2 5" xfId="373" xr:uid="{00000000-0005-0000-0000-0000D02F0000}"/>
    <cellStyle name="Normal 2 5 2" xfId="374" xr:uid="{00000000-0005-0000-0000-0000D12F0000}"/>
    <cellStyle name="Normal 2 5 2 2" xfId="968" xr:uid="{00000000-0005-0000-0000-0000D22F0000}"/>
    <cellStyle name="Normal 2 5 3" xfId="375" xr:uid="{00000000-0005-0000-0000-0000D32F0000}"/>
    <cellStyle name="Normal 2 6" xfId="376" xr:uid="{00000000-0005-0000-0000-0000D42F0000}"/>
    <cellStyle name="Normal 20" xfId="377" xr:uid="{00000000-0005-0000-0000-0000D52F0000}"/>
    <cellStyle name="Normal 20 10" xfId="3038" xr:uid="{00000000-0005-0000-0000-0000D62F0000}"/>
    <cellStyle name="Normal 20 10 2" xfId="16159" xr:uid="{00000000-0005-0000-0000-0000D72F0000}"/>
    <cellStyle name="Normal 20 11" xfId="3039" xr:uid="{00000000-0005-0000-0000-0000D82F0000}"/>
    <cellStyle name="Normal 20 11 2" xfId="17682" xr:uid="{00000000-0005-0000-0000-0000D92F0000}"/>
    <cellStyle name="Normal 20 12" xfId="3040" xr:uid="{00000000-0005-0000-0000-0000DA2F0000}"/>
    <cellStyle name="Normal 20 13" xfId="3041" xr:uid="{00000000-0005-0000-0000-0000DB2F0000}"/>
    <cellStyle name="Normal 20 14" xfId="12632" xr:uid="{00000000-0005-0000-0000-0000DC2F0000}"/>
    <cellStyle name="Normal 20 15" xfId="10254" xr:uid="{00000000-0005-0000-0000-0000DD2F0000}"/>
    <cellStyle name="Normal 20 16" xfId="14168" xr:uid="{00000000-0005-0000-0000-0000DE2F0000}"/>
    <cellStyle name="Normal 20 2" xfId="378" xr:uid="{00000000-0005-0000-0000-0000DF2F0000}"/>
    <cellStyle name="Normal 20 2 10" xfId="3042" xr:uid="{00000000-0005-0000-0000-0000E02F0000}"/>
    <cellStyle name="Normal 20 2 10 2" xfId="17683" xr:uid="{00000000-0005-0000-0000-0000E12F0000}"/>
    <cellStyle name="Normal 20 2 11" xfId="3043" xr:uid="{00000000-0005-0000-0000-0000E22F0000}"/>
    <cellStyle name="Normal 20 2 12" xfId="3044" xr:uid="{00000000-0005-0000-0000-0000E32F0000}"/>
    <cellStyle name="Normal 20 2 13" xfId="12633" xr:uid="{00000000-0005-0000-0000-0000E42F0000}"/>
    <cellStyle name="Normal 20 2 14" xfId="10255" xr:uid="{00000000-0005-0000-0000-0000E52F0000}"/>
    <cellStyle name="Normal 20 2 15" xfId="14169" xr:uid="{00000000-0005-0000-0000-0000E62F0000}"/>
    <cellStyle name="Normal 20 2 2" xfId="379" xr:uid="{00000000-0005-0000-0000-0000E72F0000}"/>
    <cellStyle name="Normal 20 2 2 10" xfId="3045" xr:uid="{00000000-0005-0000-0000-0000E82F0000}"/>
    <cellStyle name="Normal 20 2 2 11" xfId="3046" xr:uid="{00000000-0005-0000-0000-0000E92F0000}"/>
    <cellStyle name="Normal 20 2 2 12" xfId="12634" xr:uid="{00000000-0005-0000-0000-0000EA2F0000}"/>
    <cellStyle name="Normal 20 2 2 13" xfId="10256" xr:uid="{00000000-0005-0000-0000-0000EB2F0000}"/>
    <cellStyle name="Normal 20 2 2 14" xfId="14170" xr:uid="{00000000-0005-0000-0000-0000EC2F0000}"/>
    <cellStyle name="Normal 20 2 2 2" xfId="380" xr:uid="{00000000-0005-0000-0000-0000ED2F0000}"/>
    <cellStyle name="Normal 20 2 2 2 10" xfId="3047" xr:uid="{00000000-0005-0000-0000-0000EE2F0000}"/>
    <cellStyle name="Normal 20 2 2 2 11" xfId="12635" xr:uid="{00000000-0005-0000-0000-0000EF2F0000}"/>
    <cellStyle name="Normal 20 2 2 2 12" xfId="10257" xr:uid="{00000000-0005-0000-0000-0000F02F0000}"/>
    <cellStyle name="Normal 20 2 2 2 13" xfId="14171" xr:uid="{00000000-0005-0000-0000-0000F12F0000}"/>
    <cellStyle name="Normal 20 2 2 2 2" xfId="381" xr:uid="{00000000-0005-0000-0000-0000F22F0000}"/>
    <cellStyle name="Normal 20 2 2 2 2 2" xfId="3048" xr:uid="{00000000-0005-0000-0000-0000F32F0000}"/>
    <cellStyle name="Normal 20 2 2 2 2 2 2" xfId="3049" xr:uid="{00000000-0005-0000-0000-0000F42F0000}"/>
    <cellStyle name="Normal 20 2 2 2 2 2 2 2" xfId="17225" xr:uid="{00000000-0005-0000-0000-0000F52F0000}"/>
    <cellStyle name="Normal 20 2 2 2 2 2 3" xfId="3050" xr:uid="{00000000-0005-0000-0000-0000F62F0000}"/>
    <cellStyle name="Normal 20 2 2 2 2 2 3 2" xfId="18748" xr:uid="{00000000-0005-0000-0000-0000F72F0000}"/>
    <cellStyle name="Normal 20 2 2 2 2 2 4" xfId="3051" xr:uid="{00000000-0005-0000-0000-0000F82F0000}"/>
    <cellStyle name="Normal 20 2 2 2 2 2 4 2" xfId="20049" xr:uid="{00000000-0005-0000-0000-0000F92F0000}"/>
    <cellStyle name="Normal 20 2 2 2 2 2 5" xfId="3052" xr:uid="{00000000-0005-0000-0000-0000FA2F0000}"/>
    <cellStyle name="Normal 20 2 2 2 2 2 6" xfId="13697" xr:uid="{00000000-0005-0000-0000-0000FB2F0000}"/>
    <cellStyle name="Normal 20 2 2 2 2 2 7" xfId="11348" xr:uid="{00000000-0005-0000-0000-0000FC2F0000}"/>
    <cellStyle name="Normal 20 2 2 2 2 2 8" xfId="15244" xr:uid="{00000000-0005-0000-0000-0000FD2F0000}"/>
    <cellStyle name="Normal 20 2 2 2 2 3" xfId="3053" xr:uid="{00000000-0005-0000-0000-0000FE2F0000}"/>
    <cellStyle name="Normal 20 2 2 2 2 3 2" xfId="3054" xr:uid="{00000000-0005-0000-0000-0000FF2F0000}"/>
    <cellStyle name="Normal 20 2 2 2 2 3 3" xfId="3055" xr:uid="{00000000-0005-0000-0000-000000300000}"/>
    <cellStyle name="Normal 20 2 2 2 2 3 4" xfId="16839" xr:uid="{00000000-0005-0000-0000-000001300000}"/>
    <cellStyle name="Normal 20 2 2 2 2 4" xfId="3056" xr:uid="{00000000-0005-0000-0000-000002300000}"/>
    <cellStyle name="Normal 20 2 2 2 2 4 2" xfId="18362" xr:uid="{00000000-0005-0000-0000-000003300000}"/>
    <cellStyle name="Normal 20 2 2 2 2 5" xfId="3057" xr:uid="{00000000-0005-0000-0000-000004300000}"/>
    <cellStyle name="Normal 20 2 2 2 2 5 2" xfId="19288" xr:uid="{00000000-0005-0000-0000-000005300000}"/>
    <cellStyle name="Normal 20 2 2 2 2 6" xfId="3058" xr:uid="{00000000-0005-0000-0000-000006300000}"/>
    <cellStyle name="Normal 20 2 2 2 2 6 2" xfId="20950" xr:uid="{00000000-0005-0000-0000-000007300000}"/>
    <cellStyle name="Normal 20 2 2 2 2 7" xfId="13311" xr:uid="{00000000-0005-0000-0000-000008300000}"/>
    <cellStyle name="Normal 20 2 2 2 2 8" xfId="10665" xr:uid="{00000000-0005-0000-0000-000009300000}"/>
    <cellStyle name="Normal 20 2 2 2 2 9" xfId="14857" xr:uid="{00000000-0005-0000-0000-00000A300000}"/>
    <cellStyle name="Normal 20 2 2 2 3" xfId="3059" xr:uid="{00000000-0005-0000-0000-00000B300000}"/>
    <cellStyle name="Normal 20 2 2 2 3 2" xfId="3060" xr:uid="{00000000-0005-0000-0000-00000C300000}"/>
    <cellStyle name="Normal 20 2 2 2 3 2 2" xfId="3061" xr:uid="{00000000-0005-0000-0000-00000D300000}"/>
    <cellStyle name="Normal 20 2 2 2 3 2 2 2" xfId="17226" xr:uid="{00000000-0005-0000-0000-00000E300000}"/>
    <cellStyle name="Normal 20 2 2 2 3 2 3" xfId="3062" xr:uid="{00000000-0005-0000-0000-00000F300000}"/>
    <cellStyle name="Normal 20 2 2 2 3 2 3 2" xfId="18749" xr:uid="{00000000-0005-0000-0000-000010300000}"/>
    <cellStyle name="Normal 20 2 2 2 3 2 4" xfId="3063" xr:uid="{00000000-0005-0000-0000-000011300000}"/>
    <cellStyle name="Normal 20 2 2 2 3 2 4 2" xfId="20050" xr:uid="{00000000-0005-0000-0000-000012300000}"/>
    <cellStyle name="Normal 20 2 2 2 3 2 5" xfId="3064" xr:uid="{00000000-0005-0000-0000-000013300000}"/>
    <cellStyle name="Normal 20 2 2 2 3 2 6" xfId="13698" xr:uid="{00000000-0005-0000-0000-000014300000}"/>
    <cellStyle name="Normal 20 2 2 2 3 2 7" xfId="11349" xr:uid="{00000000-0005-0000-0000-000015300000}"/>
    <cellStyle name="Normal 20 2 2 2 3 2 8" xfId="15245" xr:uid="{00000000-0005-0000-0000-000016300000}"/>
    <cellStyle name="Normal 20 2 2 2 3 3" xfId="3065" xr:uid="{00000000-0005-0000-0000-000017300000}"/>
    <cellStyle name="Normal 20 2 2 2 3 3 2" xfId="3066" xr:uid="{00000000-0005-0000-0000-000018300000}"/>
    <cellStyle name="Normal 20 2 2 2 3 3 3" xfId="3067" xr:uid="{00000000-0005-0000-0000-000019300000}"/>
    <cellStyle name="Normal 20 2 2 2 3 3 4" xfId="16591" xr:uid="{00000000-0005-0000-0000-00001A300000}"/>
    <cellStyle name="Normal 20 2 2 2 3 4" xfId="3068" xr:uid="{00000000-0005-0000-0000-00001B300000}"/>
    <cellStyle name="Normal 20 2 2 2 3 4 2" xfId="18114" xr:uid="{00000000-0005-0000-0000-00001C300000}"/>
    <cellStyle name="Normal 20 2 2 2 3 5" xfId="3069" xr:uid="{00000000-0005-0000-0000-00001D300000}"/>
    <cellStyle name="Normal 20 2 2 2 3 5 2" xfId="19289" xr:uid="{00000000-0005-0000-0000-00001E300000}"/>
    <cellStyle name="Normal 20 2 2 2 3 6" xfId="3070" xr:uid="{00000000-0005-0000-0000-00001F300000}"/>
    <cellStyle name="Normal 20 2 2 2 3 6 2" xfId="20702" xr:uid="{00000000-0005-0000-0000-000020300000}"/>
    <cellStyle name="Normal 20 2 2 2 3 7" xfId="13063" xr:uid="{00000000-0005-0000-0000-000021300000}"/>
    <cellStyle name="Normal 20 2 2 2 3 8" xfId="10903" xr:uid="{00000000-0005-0000-0000-000022300000}"/>
    <cellStyle name="Normal 20 2 2 2 3 9" xfId="14608" xr:uid="{00000000-0005-0000-0000-000023300000}"/>
    <cellStyle name="Normal 20 2 2 2 4" xfId="3071" xr:uid="{00000000-0005-0000-0000-000024300000}"/>
    <cellStyle name="Normal 20 2 2 2 4 2" xfId="3072" xr:uid="{00000000-0005-0000-0000-000025300000}"/>
    <cellStyle name="Normal 20 2 2 2 4 2 2" xfId="16923" xr:uid="{00000000-0005-0000-0000-000026300000}"/>
    <cellStyle name="Normal 20 2 2 2 4 3" xfId="3073" xr:uid="{00000000-0005-0000-0000-000027300000}"/>
    <cellStyle name="Normal 20 2 2 2 4 3 2" xfId="18446" xr:uid="{00000000-0005-0000-0000-000028300000}"/>
    <cellStyle name="Normal 20 2 2 2 4 4" xfId="3074" xr:uid="{00000000-0005-0000-0000-000029300000}"/>
    <cellStyle name="Normal 20 2 2 2 4 4 2" xfId="19747" xr:uid="{00000000-0005-0000-0000-00002A300000}"/>
    <cellStyle name="Normal 20 2 2 2 4 5" xfId="3075" xr:uid="{00000000-0005-0000-0000-00002B300000}"/>
    <cellStyle name="Normal 20 2 2 2 4 6" xfId="13395" xr:uid="{00000000-0005-0000-0000-00002C300000}"/>
    <cellStyle name="Normal 20 2 2 2 4 7" xfId="10970" xr:uid="{00000000-0005-0000-0000-00002D300000}"/>
    <cellStyle name="Normal 20 2 2 2 4 8" xfId="14942" xr:uid="{00000000-0005-0000-0000-00002E300000}"/>
    <cellStyle name="Normal 20 2 2 2 5" xfId="3076" xr:uid="{00000000-0005-0000-0000-00002F300000}"/>
    <cellStyle name="Normal 20 2 2 2 5 2" xfId="3077" xr:uid="{00000000-0005-0000-0000-000030300000}"/>
    <cellStyle name="Normal 20 2 2 2 5 3" xfId="3078" xr:uid="{00000000-0005-0000-0000-000031300000}"/>
    <cellStyle name="Normal 20 2 2 2 5 4" xfId="15862" xr:uid="{00000000-0005-0000-0000-000032300000}"/>
    <cellStyle name="Normal 20 2 2 2 6" xfId="3079" xr:uid="{00000000-0005-0000-0000-000033300000}"/>
    <cellStyle name="Normal 20 2 2 2 6 2" xfId="15928" xr:uid="{00000000-0005-0000-0000-000034300000}"/>
    <cellStyle name="Normal 20 2 2 2 7" xfId="3080" xr:uid="{00000000-0005-0000-0000-000035300000}"/>
    <cellStyle name="Normal 20 2 2 2 7 2" xfId="16162" xr:uid="{00000000-0005-0000-0000-000036300000}"/>
    <cellStyle name="Normal 20 2 2 2 8" xfId="3081" xr:uid="{00000000-0005-0000-0000-000037300000}"/>
    <cellStyle name="Normal 20 2 2 2 8 2" xfId="17685" xr:uid="{00000000-0005-0000-0000-000038300000}"/>
    <cellStyle name="Normal 20 2 2 2 9" xfId="3082" xr:uid="{00000000-0005-0000-0000-000039300000}"/>
    <cellStyle name="Normal 20 2 2 3" xfId="382" xr:uid="{00000000-0005-0000-0000-00003A300000}"/>
    <cellStyle name="Normal 20 2 2 3 2" xfId="3083" xr:uid="{00000000-0005-0000-0000-00003B300000}"/>
    <cellStyle name="Normal 20 2 2 3 2 2" xfId="3084" xr:uid="{00000000-0005-0000-0000-00003C300000}"/>
    <cellStyle name="Normal 20 2 2 3 2 2 2" xfId="17227" xr:uid="{00000000-0005-0000-0000-00003D300000}"/>
    <cellStyle name="Normal 20 2 2 3 2 3" xfId="3085" xr:uid="{00000000-0005-0000-0000-00003E300000}"/>
    <cellStyle name="Normal 20 2 2 3 2 3 2" xfId="18750" xr:uid="{00000000-0005-0000-0000-00003F300000}"/>
    <cellStyle name="Normal 20 2 2 3 2 4" xfId="3086" xr:uid="{00000000-0005-0000-0000-000040300000}"/>
    <cellStyle name="Normal 20 2 2 3 2 4 2" xfId="20051" xr:uid="{00000000-0005-0000-0000-000041300000}"/>
    <cellStyle name="Normal 20 2 2 3 2 5" xfId="3087" xr:uid="{00000000-0005-0000-0000-000042300000}"/>
    <cellStyle name="Normal 20 2 2 3 2 6" xfId="13699" xr:uid="{00000000-0005-0000-0000-000043300000}"/>
    <cellStyle name="Normal 20 2 2 3 2 7" xfId="11350" xr:uid="{00000000-0005-0000-0000-000044300000}"/>
    <cellStyle name="Normal 20 2 2 3 2 8" xfId="15246" xr:uid="{00000000-0005-0000-0000-000045300000}"/>
    <cellStyle name="Normal 20 2 2 3 3" xfId="3088" xr:uid="{00000000-0005-0000-0000-000046300000}"/>
    <cellStyle name="Normal 20 2 2 3 3 2" xfId="3089" xr:uid="{00000000-0005-0000-0000-000047300000}"/>
    <cellStyle name="Normal 20 2 2 3 3 3" xfId="3090" xr:uid="{00000000-0005-0000-0000-000048300000}"/>
    <cellStyle name="Normal 20 2 2 3 3 4" xfId="16715" xr:uid="{00000000-0005-0000-0000-000049300000}"/>
    <cellStyle name="Normal 20 2 2 3 4" xfId="3091" xr:uid="{00000000-0005-0000-0000-00004A300000}"/>
    <cellStyle name="Normal 20 2 2 3 4 2" xfId="18238" xr:uid="{00000000-0005-0000-0000-00004B300000}"/>
    <cellStyle name="Normal 20 2 2 3 5" xfId="3092" xr:uid="{00000000-0005-0000-0000-00004C300000}"/>
    <cellStyle name="Normal 20 2 2 3 5 2" xfId="19290" xr:uid="{00000000-0005-0000-0000-00004D300000}"/>
    <cellStyle name="Normal 20 2 2 3 6" xfId="3093" xr:uid="{00000000-0005-0000-0000-00004E300000}"/>
    <cellStyle name="Normal 20 2 2 3 6 2" xfId="20826" xr:uid="{00000000-0005-0000-0000-00004F300000}"/>
    <cellStyle name="Normal 20 2 2 3 7" xfId="13187" xr:uid="{00000000-0005-0000-0000-000050300000}"/>
    <cellStyle name="Normal 20 2 2 3 8" xfId="10546" xr:uid="{00000000-0005-0000-0000-000051300000}"/>
    <cellStyle name="Normal 20 2 2 3 9" xfId="14733" xr:uid="{00000000-0005-0000-0000-000052300000}"/>
    <cellStyle name="Normal 20 2 2 4" xfId="3094" xr:uid="{00000000-0005-0000-0000-000053300000}"/>
    <cellStyle name="Normal 20 2 2 4 2" xfId="3095" xr:uid="{00000000-0005-0000-0000-000054300000}"/>
    <cellStyle name="Normal 20 2 2 4 2 2" xfId="3096" xr:uid="{00000000-0005-0000-0000-000055300000}"/>
    <cellStyle name="Normal 20 2 2 4 2 2 2" xfId="17228" xr:uid="{00000000-0005-0000-0000-000056300000}"/>
    <cellStyle name="Normal 20 2 2 4 2 3" xfId="3097" xr:uid="{00000000-0005-0000-0000-000057300000}"/>
    <cellStyle name="Normal 20 2 2 4 2 3 2" xfId="18751" xr:uid="{00000000-0005-0000-0000-000058300000}"/>
    <cellStyle name="Normal 20 2 2 4 2 4" xfId="3098" xr:uid="{00000000-0005-0000-0000-000059300000}"/>
    <cellStyle name="Normal 20 2 2 4 2 4 2" xfId="20052" xr:uid="{00000000-0005-0000-0000-00005A300000}"/>
    <cellStyle name="Normal 20 2 2 4 2 5" xfId="3099" xr:uid="{00000000-0005-0000-0000-00005B300000}"/>
    <cellStyle name="Normal 20 2 2 4 2 6" xfId="13700" xr:uid="{00000000-0005-0000-0000-00005C300000}"/>
    <cellStyle name="Normal 20 2 2 4 2 7" xfId="11351" xr:uid="{00000000-0005-0000-0000-00005D300000}"/>
    <cellStyle name="Normal 20 2 2 4 2 8" xfId="15247" xr:uid="{00000000-0005-0000-0000-00005E300000}"/>
    <cellStyle name="Normal 20 2 2 4 3" xfId="3100" xr:uid="{00000000-0005-0000-0000-00005F300000}"/>
    <cellStyle name="Normal 20 2 2 4 3 2" xfId="3101" xr:uid="{00000000-0005-0000-0000-000060300000}"/>
    <cellStyle name="Normal 20 2 2 4 3 3" xfId="3102" xr:uid="{00000000-0005-0000-0000-000061300000}"/>
    <cellStyle name="Normal 20 2 2 4 3 4" xfId="16372" xr:uid="{00000000-0005-0000-0000-000062300000}"/>
    <cellStyle name="Normal 20 2 2 4 4" xfId="3103" xr:uid="{00000000-0005-0000-0000-000063300000}"/>
    <cellStyle name="Normal 20 2 2 4 4 2" xfId="17895" xr:uid="{00000000-0005-0000-0000-000064300000}"/>
    <cellStyle name="Normal 20 2 2 4 5" xfId="3104" xr:uid="{00000000-0005-0000-0000-000065300000}"/>
    <cellStyle name="Normal 20 2 2 4 5 2" xfId="19291" xr:uid="{00000000-0005-0000-0000-000066300000}"/>
    <cellStyle name="Normal 20 2 2 4 6" xfId="3105" xr:uid="{00000000-0005-0000-0000-000067300000}"/>
    <cellStyle name="Normal 20 2 2 4 6 2" xfId="20483" xr:uid="{00000000-0005-0000-0000-000068300000}"/>
    <cellStyle name="Normal 20 2 2 4 7" xfId="12844" xr:uid="{00000000-0005-0000-0000-000069300000}"/>
    <cellStyle name="Normal 20 2 2 4 8" xfId="10784" xr:uid="{00000000-0005-0000-0000-00006A300000}"/>
    <cellStyle name="Normal 20 2 2 4 9" xfId="14381" xr:uid="{00000000-0005-0000-0000-00006B300000}"/>
    <cellStyle name="Normal 20 2 2 5" xfId="3106" xr:uid="{00000000-0005-0000-0000-00006C300000}"/>
    <cellStyle name="Normal 20 2 2 5 2" xfId="3107" xr:uid="{00000000-0005-0000-0000-00006D300000}"/>
    <cellStyle name="Normal 20 2 2 5 2 2" xfId="16922" xr:uid="{00000000-0005-0000-0000-00006E300000}"/>
    <cellStyle name="Normal 20 2 2 5 3" xfId="3108" xr:uid="{00000000-0005-0000-0000-00006F300000}"/>
    <cellStyle name="Normal 20 2 2 5 3 2" xfId="18445" xr:uid="{00000000-0005-0000-0000-000070300000}"/>
    <cellStyle name="Normal 20 2 2 5 4" xfId="3109" xr:uid="{00000000-0005-0000-0000-000071300000}"/>
    <cellStyle name="Normal 20 2 2 5 4 2" xfId="19746" xr:uid="{00000000-0005-0000-0000-000072300000}"/>
    <cellStyle name="Normal 20 2 2 5 5" xfId="3110" xr:uid="{00000000-0005-0000-0000-000073300000}"/>
    <cellStyle name="Normal 20 2 2 5 6" xfId="13394" xr:uid="{00000000-0005-0000-0000-000074300000}"/>
    <cellStyle name="Normal 20 2 2 5 7" xfId="10969" xr:uid="{00000000-0005-0000-0000-000075300000}"/>
    <cellStyle name="Normal 20 2 2 5 8" xfId="14941" xr:uid="{00000000-0005-0000-0000-000076300000}"/>
    <cellStyle name="Normal 20 2 2 6" xfId="3111" xr:uid="{00000000-0005-0000-0000-000077300000}"/>
    <cellStyle name="Normal 20 2 2 6 2" xfId="3112" xr:uid="{00000000-0005-0000-0000-000078300000}"/>
    <cellStyle name="Normal 20 2 2 6 3" xfId="3113" xr:uid="{00000000-0005-0000-0000-000079300000}"/>
    <cellStyle name="Normal 20 2 2 6 4" xfId="15750" xr:uid="{00000000-0005-0000-0000-00007A300000}"/>
    <cellStyle name="Normal 20 2 2 7" xfId="3114" xr:uid="{00000000-0005-0000-0000-00007B300000}"/>
    <cellStyle name="Normal 20 2 2 7 2" xfId="15927" xr:uid="{00000000-0005-0000-0000-00007C300000}"/>
    <cellStyle name="Normal 20 2 2 8" xfId="3115" xr:uid="{00000000-0005-0000-0000-00007D300000}"/>
    <cellStyle name="Normal 20 2 2 8 2" xfId="16161" xr:uid="{00000000-0005-0000-0000-00007E300000}"/>
    <cellStyle name="Normal 20 2 2 9" xfId="3116" xr:uid="{00000000-0005-0000-0000-00007F300000}"/>
    <cellStyle name="Normal 20 2 2 9 2" xfId="17684" xr:uid="{00000000-0005-0000-0000-000080300000}"/>
    <cellStyle name="Normal 20 2 3" xfId="383" xr:uid="{00000000-0005-0000-0000-000081300000}"/>
    <cellStyle name="Normal 20 2 3 10" xfId="3117" xr:uid="{00000000-0005-0000-0000-000082300000}"/>
    <cellStyle name="Normal 20 2 3 11" xfId="12636" xr:uid="{00000000-0005-0000-0000-000083300000}"/>
    <cellStyle name="Normal 20 2 3 12" xfId="10258" xr:uid="{00000000-0005-0000-0000-000084300000}"/>
    <cellStyle name="Normal 20 2 3 13" xfId="14172" xr:uid="{00000000-0005-0000-0000-000085300000}"/>
    <cellStyle name="Normal 20 2 3 2" xfId="384" xr:uid="{00000000-0005-0000-0000-000086300000}"/>
    <cellStyle name="Normal 20 2 3 2 2" xfId="3118" xr:uid="{00000000-0005-0000-0000-000087300000}"/>
    <cellStyle name="Normal 20 2 3 2 2 2" xfId="3119" xr:uid="{00000000-0005-0000-0000-000088300000}"/>
    <cellStyle name="Normal 20 2 3 2 2 2 2" xfId="17229" xr:uid="{00000000-0005-0000-0000-000089300000}"/>
    <cellStyle name="Normal 20 2 3 2 2 3" xfId="3120" xr:uid="{00000000-0005-0000-0000-00008A300000}"/>
    <cellStyle name="Normal 20 2 3 2 2 3 2" xfId="18752" xr:uid="{00000000-0005-0000-0000-00008B300000}"/>
    <cellStyle name="Normal 20 2 3 2 2 4" xfId="3121" xr:uid="{00000000-0005-0000-0000-00008C300000}"/>
    <cellStyle name="Normal 20 2 3 2 2 4 2" xfId="20053" xr:uid="{00000000-0005-0000-0000-00008D300000}"/>
    <cellStyle name="Normal 20 2 3 2 2 5" xfId="3122" xr:uid="{00000000-0005-0000-0000-00008E300000}"/>
    <cellStyle name="Normal 20 2 3 2 2 6" xfId="13701" xr:uid="{00000000-0005-0000-0000-00008F300000}"/>
    <cellStyle name="Normal 20 2 3 2 2 7" xfId="11352" xr:uid="{00000000-0005-0000-0000-000090300000}"/>
    <cellStyle name="Normal 20 2 3 2 2 8" xfId="15248" xr:uid="{00000000-0005-0000-0000-000091300000}"/>
    <cellStyle name="Normal 20 2 3 2 3" xfId="3123" xr:uid="{00000000-0005-0000-0000-000092300000}"/>
    <cellStyle name="Normal 20 2 3 2 3 2" xfId="3124" xr:uid="{00000000-0005-0000-0000-000093300000}"/>
    <cellStyle name="Normal 20 2 3 2 3 3" xfId="3125" xr:uid="{00000000-0005-0000-0000-000094300000}"/>
    <cellStyle name="Normal 20 2 3 2 3 4" xfId="16744" xr:uid="{00000000-0005-0000-0000-000095300000}"/>
    <cellStyle name="Normal 20 2 3 2 4" xfId="3126" xr:uid="{00000000-0005-0000-0000-000096300000}"/>
    <cellStyle name="Normal 20 2 3 2 4 2" xfId="18267" xr:uid="{00000000-0005-0000-0000-000097300000}"/>
    <cellStyle name="Normal 20 2 3 2 5" xfId="3127" xr:uid="{00000000-0005-0000-0000-000098300000}"/>
    <cellStyle name="Normal 20 2 3 2 5 2" xfId="19292" xr:uid="{00000000-0005-0000-0000-000099300000}"/>
    <cellStyle name="Normal 20 2 3 2 6" xfId="3128" xr:uid="{00000000-0005-0000-0000-00009A300000}"/>
    <cellStyle name="Normal 20 2 3 2 6 2" xfId="20855" xr:uid="{00000000-0005-0000-0000-00009B300000}"/>
    <cellStyle name="Normal 20 2 3 2 7" xfId="13216" xr:uid="{00000000-0005-0000-0000-00009C300000}"/>
    <cellStyle name="Normal 20 2 3 2 8" xfId="10570" xr:uid="{00000000-0005-0000-0000-00009D300000}"/>
    <cellStyle name="Normal 20 2 3 2 9" xfId="14762" xr:uid="{00000000-0005-0000-0000-00009E300000}"/>
    <cellStyle name="Normal 20 2 3 3" xfId="3129" xr:uid="{00000000-0005-0000-0000-00009F300000}"/>
    <cellStyle name="Normal 20 2 3 3 2" xfId="3130" xr:uid="{00000000-0005-0000-0000-0000A0300000}"/>
    <cellStyle name="Normal 20 2 3 3 2 2" xfId="3131" xr:uid="{00000000-0005-0000-0000-0000A1300000}"/>
    <cellStyle name="Normal 20 2 3 3 2 2 2" xfId="17230" xr:uid="{00000000-0005-0000-0000-0000A2300000}"/>
    <cellStyle name="Normal 20 2 3 3 2 3" xfId="3132" xr:uid="{00000000-0005-0000-0000-0000A3300000}"/>
    <cellStyle name="Normal 20 2 3 3 2 3 2" xfId="18753" xr:uid="{00000000-0005-0000-0000-0000A4300000}"/>
    <cellStyle name="Normal 20 2 3 3 2 4" xfId="3133" xr:uid="{00000000-0005-0000-0000-0000A5300000}"/>
    <cellStyle name="Normal 20 2 3 3 2 4 2" xfId="20054" xr:uid="{00000000-0005-0000-0000-0000A6300000}"/>
    <cellStyle name="Normal 20 2 3 3 2 5" xfId="3134" xr:uid="{00000000-0005-0000-0000-0000A7300000}"/>
    <cellStyle name="Normal 20 2 3 3 2 6" xfId="13702" xr:uid="{00000000-0005-0000-0000-0000A8300000}"/>
    <cellStyle name="Normal 20 2 3 3 2 7" xfId="11353" xr:uid="{00000000-0005-0000-0000-0000A9300000}"/>
    <cellStyle name="Normal 20 2 3 3 2 8" xfId="15249" xr:uid="{00000000-0005-0000-0000-0000AA300000}"/>
    <cellStyle name="Normal 20 2 3 3 3" xfId="3135" xr:uid="{00000000-0005-0000-0000-0000AB300000}"/>
    <cellStyle name="Normal 20 2 3 3 3 2" xfId="3136" xr:uid="{00000000-0005-0000-0000-0000AC300000}"/>
    <cellStyle name="Normal 20 2 3 3 3 3" xfId="3137" xr:uid="{00000000-0005-0000-0000-0000AD300000}"/>
    <cellStyle name="Normal 20 2 3 3 3 4" xfId="16496" xr:uid="{00000000-0005-0000-0000-0000AE300000}"/>
    <cellStyle name="Normal 20 2 3 3 4" xfId="3138" xr:uid="{00000000-0005-0000-0000-0000AF300000}"/>
    <cellStyle name="Normal 20 2 3 3 4 2" xfId="18019" xr:uid="{00000000-0005-0000-0000-0000B0300000}"/>
    <cellStyle name="Normal 20 2 3 3 5" xfId="3139" xr:uid="{00000000-0005-0000-0000-0000B1300000}"/>
    <cellStyle name="Normal 20 2 3 3 5 2" xfId="19293" xr:uid="{00000000-0005-0000-0000-0000B2300000}"/>
    <cellStyle name="Normal 20 2 3 3 6" xfId="3140" xr:uid="{00000000-0005-0000-0000-0000B3300000}"/>
    <cellStyle name="Normal 20 2 3 3 6 2" xfId="20607" xr:uid="{00000000-0005-0000-0000-0000B4300000}"/>
    <cellStyle name="Normal 20 2 3 3 7" xfId="12968" xr:uid="{00000000-0005-0000-0000-0000B5300000}"/>
    <cellStyle name="Normal 20 2 3 3 8" xfId="10808" xr:uid="{00000000-0005-0000-0000-0000B6300000}"/>
    <cellStyle name="Normal 20 2 3 3 9" xfId="14513" xr:uid="{00000000-0005-0000-0000-0000B7300000}"/>
    <cellStyle name="Normal 20 2 3 4" xfId="3141" xr:uid="{00000000-0005-0000-0000-0000B8300000}"/>
    <cellStyle name="Normal 20 2 3 4 2" xfId="3142" xr:uid="{00000000-0005-0000-0000-0000B9300000}"/>
    <cellStyle name="Normal 20 2 3 4 2 2" xfId="16924" xr:uid="{00000000-0005-0000-0000-0000BA300000}"/>
    <cellStyle name="Normal 20 2 3 4 3" xfId="3143" xr:uid="{00000000-0005-0000-0000-0000BB300000}"/>
    <cellStyle name="Normal 20 2 3 4 3 2" xfId="18447" xr:uid="{00000000-0005-0000-0000-0000BC300000}"/>
    <cellStyle name="Normal 20 2 3 4 4" xfId="3144" xr:uid="{00000000-0005-0000-0000-0000BD300000}"/>
    <cellStyle name="Normal 20 2 3 4 4 2" xfId="19748" xr:uid="{00000000-0005-0000-0000-0000BE300000}"/>
    <cellStyle name="Normal 20 2 3 4 5" xfId="3145" xr:uid="{00000000-0005-0000-0000-0000BF300000}"/>
    <cellStyle name="Normal 20 2 3 4 6" xfId="13396" xr:uid="{00000000-0005-0000-0000-0000C0300000}"/>
    <cellStyle name="Normal 20 2 3 4 7" xfId="10971" xr:uid="{00000000-0005-0000-0000-0000C1300000}"/>
    <cellStyle name="Normal 20 2 3 4 8" xfId="14943" xr:uid="{00000000-0005-0000-0000-0000C2300000}"/>
    <cellStyle name="Normal 20 2 3 5" xfId="3146" xr:uid="{00000000-0005-0000-0000-0000C3300000}"/>
    <cellStyle name="Normal 20 2 3 5 2" xfId="3147" xr:uid="{00000000-0005-0000-0000-0000C4300000}"/>
    <cellStyle name="Normal 20 2 3 5 3" xfId="3148" xr:uid="{00000000-0005-0000-0000-0000C5300000}"/>
    <cellStyle name="Normal 20 2 3 5 4" xfId="15771" xr:uid="{00000000-0005-0000-0000-0000C6300000}"/>
    <cellStyle name="Normal 20 2 3 6" xfId="3149" xr:uid="{00000000-0005-0000-0000-0000C7300000}"/>
    <cellStyle name="Normal 20 2 3 6 2" xfId="15929" xr:uid="{00000000-0005-0000-0000-0000C8300000}"/>
    <cellStyle name="Normal 20 2 3 7" xfId="3150" xr:uid="{00000000-0005-0000-0000-0000C9300000}"/>
    <cellStyle name="Normal 20 2 3 7 2" xfId="16163" xr:uid="{00000000-0005-0000-0000-0000CA300000}"/>
    <cellStyle name="Normal 20 2 3 8" xfId="3151" xr:uid="{00000000-0005-0000-0000-0000CB300000}"/>
    <cellStyle name="Normal 20 2 3 8 2" xfId="17686" xr:uid="{00000000-0005-0000-0000-0000CC300000}"/>
    <cellStyle name="Normal 20 2 3 9" xfId="3152" xr:uid="{00000000-0005-0000-0000-0000CD300000}"/>
    <cellStyle name="Normal 20 2 4" xfId="385" xr:uid="{00000000-0005-0000-0000-0000CE300000}"/>
    <cellStyle name="Normal 20 2 4 2" xfId="3153" xr:uid="{00000000-0005-0000-0000-0000CF300000}"/>
    <cellStyle name="Normal 20 2 4 2 2" xfId="3154" xr:uid="{00000000-0005-0000-0000-0000D0300000}"/>
    <cellStyle name="Normal 20 2 4 2 2 2" xfId="17231" xr:uid="{00000000-0005-0000-0000-0000D1300000}"/>
    <cellStyle name="Normal 20 2 4 2 3" xfId="3155" xr:uid="{00000000-0005-0000-0000-0000D2300000}"/>
    <cellStyle name="Normal 20 2 4 2 3 2" xfId="18754" xr:uid="{00000000-0005-0000-0000-0000D3300000}"/>
    <cellStyle name="Normal 20 2 4 2 4" xfId="3156" xr:uid="{00000000-0005-0000-0000-0000D4300000}"/>
    <cellStyle name="Normal 20 2 4 2 4 2" xfId="20055" xr:uid="{00000000-0005-0000-0000-0000D5300000}"/>
    <cellStyle name="Normal 20 2 4 2 5" xfId="3157" xr:uid="{00000000-0005-0000-0000-0000D6300000}"/>
    <cellStyle name="Normal 20 2 4 2 6" xfId="13703" xr:uid="{00000000-0005-0000-0000-0000D7300000}"/>
    <cellStyle name="Normal 20 2 4 2 7" xfId="11354" xr:uid="{00000000-0005-0000-0000-0000D8300000}"/>
    <cellStyle name="Normal 20 2 4 2 8" xfId="15250" xr:uid="{00000000-0005-0000-0000-0000D9300000}"/>
    <cellStyle name="Normal 20 2 4 3" xfId="3158" xr:uid="{00000000-0005-0000-0000-0000DA300000}"/>
    <cellStyle name="Normal 20 2 4 3 2" xfId="3159" xr:uid="{00000000-0005-0000-0000-0000DB300000}"/>
    <cellStyle name="Normal 20 2 4 3 3" xfId="3160" xr:uid="{00000000-0005-0000-0000-0000DC300000}"/>
    <cellStyle name="Normal 20 2 4 3 4" xfId="16620" xr:uid="{00000000-0005-0000-0000-0000DD300000}"/>
    <cellStyle name="Normal 20 2 4 4" xfId="3161" xr:uid="{00000000-0005-0000-0000-0000DE300000}"/>
    <cellStyle name="Normal 20 2 4 4 2" xfId="18143" xr:uid="{00000000-0005-0000-0000-0000DF300000}"/>
    <cellStyle name="Normal 20 2 4 5" xfId="3162" xr:uid="{00000000-0005-0000-0000-0000E0300000}"/>
    <cellStyle name="Normal 20 2 4 5 2" xfId="19294" xr:uid="{00000000-0005-0000-0000-0000E1300000}"/>
    <cellStyle name="Normal 20 2 4 6" xfId="3163" xr:uid="{00000000-0005-0000-0000-0000E2300000}"/>
    <cellStyle name="Normal 20 2 4 6 2" xfId="20731" xr:uid="{00000000-0005-0000-0000-0000E3300000}"/>
    <cellStyle name="Normal 20 2 4 7" xfId="13092" xr:uid="{00000000-0005-0000-0000-0000E4300000}"/>
    <cellStyle name="Normal 20 2 4 8" xfId="10451" xr:uid="{00000000-0005-0000-0000-0000E5300000}"/>
    <cellStyle name="Normal 20 2 4 9" xfId="14638" xr:uid="{00000000-0005-0000-0000-0000E6300000}"/>
    <cellStyle name="Normal 20 2 5" xfId="3164" xr:uid="{00000000-0005-0000-0000-0000E7300000}"/>
    <cellStyle name="Normal 20 2 5 2" xfId="3165" xr:uid="{00000000-0005-0000-0000-0000E8300000}"/>
    <cellStyle name="Normal 20 2 5 2 2" xfId="3166" xr:uid="{00000000-0005-0000-0000-0000E9300000}"/>
    <cellStyle name="Normal 20 2 5 2 2 2" xfId="17232" xr:uid="{00000000-0005-0000-0000-0000EA300000}"/>
    <cellStyle name="Normal 20 2 5 2 3" xfId="3167" xr:uid="{00000000-0005-0000-0000-0000EB300000}"/>
    <cellStyle name="Normal 20 2 5 2 3 2" xfId="18755" xr:uid="{00000000-0005-0000-0000-0000EC300000}"/>
    <cellStyle name="Normal 20 2 5 2 4" xfId="3168" xr:uid="{00000000-0005-0000-0000-0000ED300000}"/>
    <cellStyle name="Normal 20 2 5 2 4 2" xfId="20056" xr:uid="{00000000-0005-0000-0000-0000EE300000}"/>
    <cellStyle name="Normal 20 2 5 2 5" xfId="3169" xr:uid="{00000000-0005-0000-0000-0000EF300000}"/>
    <cellStyle name="Normal 20 2 5 2 6" xfId="13704" xr:uid="{00000000-0005-0000-0000-0000F0300000}"/>
    <cellStyle name="Normal 20 2 5 2 7" xfId="11355" xr:uid="{00000000-0005-0000-0000-0000F1300000}"/>
    <cellStyle name="Normal 20 2 5 2 8" xfId="15251" xr:uid="{00000000-0005-0000-0000-0000F2300000}"/>
    <cellStyle name="Normal 20 2 5 3" xfId="3170" xr:uid="{00000000-0005-0000-0000-0000F3300000}"/>
    <cellStyle name="Normal 20 2 5 3 2" xfId="3171" xr:uid="{00000000-0005-0000-0000-0000F4300000}"/>
    <cellStyle name="Normal 20 2 5 3 3" xfId="3172" xr:uid="{00000000-0005-0000-0000-0000F5300000}"/>
    <cellStyle name="Normal 20 2 5 3 4" xfId="16371" xr:uid="{00000000-0005-0000-0000-0000F6300000}"/>
    <cellStyle name="Normal 20 2 5 4" xfId="3173" xr:uid="{00000000-0005-0000-0000-0000F7300000}"/>
    <cellStyle name="Normal 20 2 5 4 2" xfId="17894" xr:uid="{00000000-0005-0000-0000-0000F8300000}"/>
    <cellStyle name="Normal 20 2 5 5" xfId="3174" xr:uid="{00000000-0005-0000-0000-0000F9300000}"/>
    <cellStyle name="Normal 20 2 5 5 2" xfId="19295" xr:uid="{00000000-0005-0000-0000-0000FA300000}"/>
    <cellStyle name="Normal 20 2 5 6" xfId="3175" xr:uid="{00000000-0005-0000-0000-0000FB300000}"/>
    <cellStyle name="Normal 20 2 5 6 2" xfId="20482" xr:uid="{00000000-0005-0000-0000-0000FC300000}"/>
    <cellStyle name="Normal 20 2 5 7" xfId="12843" xr:uid="{00000000-0005-0000-0000-0000FD300000}"/>
    <cellStyle name="Normal 20 2 5 8" xfId="10689" xr:uid="{00000000-0005-0000-0000-0000FE300000}"/>
    <cellStyle name="Normal 20 2 5 9" xfId="14380" xr:uid="{00000000-0005-0000-0000-0000FF300000}"/>
    <cellStyle name="Normal 20 2 6" xfId="3176" xr:uid="{00000000-0005-0000-0000-000000310000}"/>
    <cellStyle name="Normal 20 2 6 2" xfId="3177" xr:uid="{00000000-0005-0000-0000-000001310000}"/>
    <cellStyle name="Normal 20 2 6 2 2" xfId="16921" xr:uid="{00000000-0005-0000-0000-000002310000}"/>
    <cellStyle name="Normal 20 2 6 3" xfId="3178" xr:uid="{00000000-0005-0000-0000-000003310000}"/>
    <cellStyle name="Normal 20 2 6 3 2" xfId="18444" xr:uid="{00000000-0005-0000-0000-000004310000}"/>
    <cellStyle name="Normal 20 2 6 4" xfId="3179" xr:uid="{00000000-0005-0000-0000-000005310000}"/>
    <cellStyle name="Normal 20 2 6 4 2" xfId="19745" xr:uid="{00000000-0005-0000-0000-000006310000}"/>
    <cellStyle name="Normal 20 2 6 5" xfId="3180" xr:uid="{00000000-0005-0000-0000-000007310000}"/>
    <cellStyle name="Normal 20 2 6 6" xfId="13393" xr:uid="{00000000-0005-0000-0000-000008310000}"/>
    <cellStyle name="Normal 20 2 6 7" xfId="10968" xr:uid="{00000000-0005-0000-0000-000009310000}"/>
    <cellStyle name="Normal 20 2 6 8" xfId="14940" xr:uid="{00000000-0005-0000-0000-00000A310000}"/>
    <cellStyle name="Normal 20 2 7" xfId="3181" xr:uid="{00000000-0005-0000-0000-00000B310000}"/>
    <cellStyle name="Normal 20 2 7 2" xfId="3182" xr:uid="{00000000-0005-0000-0000-00000C310000}"/>
    <cellStyle name="Normal 20 2 7 3" xfId="3183" xr:uid="{00000000-0005-0000-0000-00000D310000}"/>
    <cellStyle name="Normal 20 2 7 4" xfId="15660" xr:uid="{00000000-0005-0000-0000-00000E310000}"/>
    <cellStyle name="Normal 20 2 8" xfId="3184" xr:uid="{00000000-0005-0000-0000-00000F310000}"/>
    <cellStyle name="Normal 20 2 8 2" xfId="15926" xr:uid="{00000000-0005-0000-0000-000010310000}"/>
    <cellStyle name="Normal 20 2 9" xfId="3185" xr:uid="{00000000-0005-0000-0000-000011310000}"/>
    <cellStyle name="Normal 20 2 9 2" xfId="16160" xr:uid="{00000000-0005-0000-0000-000012310000}"/>
    <cellStyle name="Normal 20 3" xfId="386" xr:uid="{00000000-0005-0000-0000-000013310000}"/>
    <cellStyle name="Normal 20 3 10" xfId="3186" xr:uid="{00000000-0005-0000-0000-000014310000}"/>
    <cellStyle name="Normal 20 3 11" xfId="3187" xr:uid="{00000000-0005-0000-0000-000015310000}"/>
    <cellStyle name="Normal 20 3 12" xfId="12637" xr:uid="{00000000-0005-0000-0000-000016310000}"/>
    <cellStyle name="Normal 20 3 13" xfId="10259" xr:uid="{00000000-0005-0000-0000-000017310000}"/>
    <cellStyle name="Normal 20 3 14" xfId="14173" xr:uid="{00000000-0005-0000-0000-000018310000}"/>
    <cellStyle name="Normal 20 3 2" xfId="387" xr:uid="{00000000-0005-0000-0000-000019310000}"/>
    <cellStyle name="Normal 20 3 2 10" xfId="3188" xr:uid="{00000000-0005-0000-0000-00001A310000}"/>
    <cellStyle name="Normal 20 3 2 11" xfId="12638" xr:uid="{00000000-0005-0000-0000-00001B310000}"/>
    <cellStyle name="Normal 20 3 2 12" xfId="10260" xr:uid="{00000000-0005-0000-0000-00001C310000}"/>
    <cellStyle name="Normal 20 3 2 13" xfId="14174" xr:uid="{00000000-0005-0000-0000-00001D310000}"/>
    <cellStyle name="Normal 20 3 2 2" xfId="388" xr:uid="{00000000-0005-0000-0000-00001E310000}"/>
    <cellStyle name="Normal 20 3 2 2 2" xfId="3189" xr:uid="{00000000-0005-0000-0000-00001F310000}"/>
    <cellStyle name="Normal 20 3 2 2 2 2" xfId="3190" xr:uid="{00000000-0005-0000-0000-000020310000}"/>
    <cellStyle name="Normal 20 3 2 2 2 2 2" xfId="17233" xr:uid="{00000000-0005-0000-0000-000021310000}"/>
    <cellStyle name="Normal 20 3 2 2 2 3" xfId="3191" xr:uid="{00000000-0005-0000-0000-000022310000}"/>
    <cellStyle name="Normal 20 3 2 2 2 3 2" xfId="18756" xr:uid="{00000000-0005-0000-0000-000023310000}"/>
    <cellStyle name="Normal 20 3 2 2 2 4" xfId="3192" xr:uid="{00000000-0005-0000-0000-000024310000}"/>
    <cellStyle name="Normal 20 3 2 2 2 4 2" xfId="20057" xr:uid="{00000000-0005-0000-0000-000025310000}"/>
    <cellStyle name="Normal 20 3 2 2 2 5" xfId="3193" xr:uid="{00000000-0005-0000-0000-000026310000}"/>
    <cellStyle name="Normal 20 3 2 2 2 6" xfId="13705" xr:uid="{00000000-0005-0000-0000-000027310000}"/>
    <cellStyle name="Normal 20 3 2 2 2 7" xfId="11356" xr:uid="{00000000-0005-0000-0000-000028310000}"/>
    <cellStyle name="Normal 20 3 2 2 2 8" xfId="15252" xr:uid="{00000000-0005-0000-0000-000029310000}"/>
    <cellStyle name="Normal 20 3 2 2 3" xfId="3194" xr:uid="{00000000-0005-0000-0000-00002A310000}"/>
    <cellStyle name="Normal 20 3 2 2 3 2" xfId="3195" xr:uid="{00000000-0005-0000-0000-00002B310000}"/>
    <cellStyle name="Normal 20 3 2 2 3 3" xfId="3196" xr:uid="{00000000-0005-0000-0000-00002C310000}"/>
    <cellStyle name="Normal 20 3 2 2 3 4" xfId="16809" xr:uid="{00000000-0005-0000-0000-00002D310000}"/>
    <cellStyle name="Normal 20 3 2 2 4" xfId="3197" xr:uid="{00000000-0005-0000-0000-00002E310000}"/>
    <cellStyle name="Normal 20 3 2 2 4 2" xfId="18332" xr:uid="{00000000-0005-0000-0000-00002F310000}"/>
    <cellStyle name="Normal 20 3 2 2 5" xfId="3198" xr:uid="{00000000-0005-0000-0000-000030310000}"/>
    <cellStyle name="Normal 20 3 2 2 5 2" xfId="19296" xr:uid="{00000000-0005-0000-0000-000031310000}"/>
    <cellStyle name="Normal 20 3 2 2 6" xfId="3199" xr:uid="{00000000-0005-0000-0000-000032310000}"/>
    <cellStyle name="Normal 20 3 2 2 6 2" xfId="20920" xr:uid="{00000000-0005-0000-0000-000033310000}"/>
    <cellStyle name="Normal 20 3 2 2 7" xfId="13281" xr:uid="{00000000-0005-0000-0000-000034310000}"/>
    <cellStyle name="Normal 20 3 2 2 8" xfId="10635" xr:uid="{00000000-0005-0000-0000-000035310000}"/>
    <cellStyle name="Normal 20 3 2 2 9" xfId="14827" xr:uid="{00000000-0005-0000-0000-000036310000}"/>
    <cellStyle name="Normal 20 3 2 3" xfId="3200" xr:uid="{00000000-0005-0000-0000-000037310000}"/>
    <cellStyle name="Normal 20 3 2 3 2" xfId="3201" xr:uid="{00000000-0005-0000-0000-000038310000}"/>
    <cellStyle name="Normal 20 3 2 3 2 2" xfId="3202" xr:uid="{00000000-0005-0000-0000-000039310000}"/>
    <cellStyle name="Normal 20 3 2 3 2 2 2" xfId="17234" xr:uid="{00000000-0005-0000-0000-00003A310000}"/>
    <cellStyle name="Normal 20 3 2 3 2 3" xfId="3203" xr:uid="{00000000-0005-0000-0000-00003B310000}"/>
    <cellStyle name="Normal 20 3 2 3 2 3 2" xfId="18757" xr:uid="{00000000-0005-0000-0000-00003C310000}"/>
    <cellStyle name="Normal 20 3 2 3 2 4" xfId="3204" xr:uid="{00000000-0005-0000-0000-00003D310000}"/>
    <cellStyle name="Normal 20 3 2 3 2 4 2" xfId="20058" xr:uid="{00000000-0005-0000-0000-00003E310000}"/>
    <cellStyle name="Normal 20 3 2 3 2 5" xfId="3205" xr:uid="{00000000-0005-0000-0000-00003F310000}"/>
    <cellStyle name="Normal 20 3 2 3 2 6" xfId="13706" xr:uid="{00000000-0005-0000-0000-000040310000}"/>
    <cellStyle name="Normal 20 3 2 3 2 7" xfId="11357" xr:uid="{00000000-0005-0000-0000-000041310000}"/>
    <cellStyle name="Normal 20 3 2 3 2 8" xfId="15253" xr:uid="{00000000-0005-0000-0000-000042310000}"/>
    <cellStyle name="Normal 20 3 2 3 3" xfId="3206" xr:uid="{00000000-0005-0000-0000-000043310000}"/>
    <cellStyle name="Normal 20 3 2 3 3 2" xfId="3207" xr:uid="{00000000-0005-0000-0000-000044310000}"/>
    <cellStyle name="Normal 20 3 2 3 3 3" xfId="3208" xr:uid="{00000000-0005-0000-0000-000045310000}"/>
    <cellStyle name="Normal 20 3 2 3 3 4" xfId="16561" xr:uid="{00000000-0005-0000-0000-000046310000}"/>
    <cellStyle name="Normal 20 3 2 3 4" xfId="3209" xr:uid="{00000000-0005-0000-0000-000047310000}"/>
    <cellStyle name="Normal 20 3 2 3 4 2" xfId="18084" xr:uid="{00000000-0005-0000-0000-000048310000}"/>
    <cellStyle name="Normal 20 3 2 3 5" xfId="3210" xr:uid="{00000000-0005-0000-0000-000049310000}"/>
    <cellStyle name="Normal 20 3 2 3 5 2" xfId="19297" xr:uid="{00000000-0005-0000-0000-00004A310000}"/>
    <cellStyle name="Normal 20 3 2 3 6" xfId="3211" xr:uid="{00000000-0005-0000-0000-00004B310000}"/>
    <cellStyle name="Normal 20 3 2 3 6 2" xfId="20672" xr:uid="{00000000-0005-0000-0000-00004C310000}"/>
    <cellStyle name="Normal 20 3 2 3 7" xfId="13033" xr:uid="{00000000-0005-0000-0000-00004D310000}"/>
    <cellStyle name="Normal 20 3 2 3 8" xfId="10873" xr:uid="{00000000-0005-0000-0000-00004E310000}"/>
    <cellStyle name="Normal 20 3 2 3 9" xfId="14578" xr:uid="{00000000-0005-0000-0000-00004F310000}"/>
    <cellStyle name="Normal 20 3 2 4" xfId="3212" xr:uid="{00000000-0005-0000-0000-000050310000}"/>
    <cellStyle name="Normal 20 3 2 4 2" xfId="3213" xr:uid="{00000000-0005-0000-0000-000051310000}"/>
    <cellStyle name="Normal 20 3 2 4 2 2" xfId="16926" xr:uid="{00000000-0005-0000-0000-000052310000}"/>
    <cellStyle name="Normal 20 3 2 4 3" xfId="3214" xr:uid="{00000000-0005-0000-0000-000053310000}"/>
    <cellStyle name="Normal 20 3 2 4 3 2" xfId="18449" xr:uid="{00000000-0005-0000-0000-000054310000}"/>
    <cellStyle name="Normal 20 3 2 4 4" xfId="3215" xr:uid="{00000000-0005-0000-0000-000055310000}"/>
    <cellStyle name="Normal 20 3 2 4 4 2" xfId="19750" xr:uid="{00000000-0005-0000-0000-000056310000}"/>
    <cellStyle name="Normal 20 3 2 4 5" xfId="3216" xr:uid="{00000000-0005-0000-0000-000057310000}"/>
    <cellStyle name="Normal 20 3 2 4 6" xfId="13398" xr:uid="{00000000-0005-0000-0000-000058310000}"/>
    <cellStyle name="Normal 20 3 2 4 7" xfId="10973" xr:uid="{00000000-0005-0000-0000-000059310000}"/>
    <cellStyle name="Normal 20 3 2 4 8" xfId="14945" xr:uid="{00000000-0005-0000-0000-00005A310000}"/>
    <cellStyle name="Normal 20 3 2 5" xfId="3217" xr:uid="{00000000-0005-0000-0000-00005B310000}"/>
    <cellStyle name="Normal 20 3 2 5 2" xfId="3218" xr:uid="{00000000-0005-0000-0000-00005C310000}"/>
    <cellStyle name="Normal 20 3 2 5 3" xfId="3219" xr:uid="{00000000-0005-0000-0000-00005D310000}"/>
    <cellStyle name="Normal 20 3 2 5 4" xfId="15832" xr:uid="{00000000-0005-0000-0000-00005E310000}"/>
    <cellStyle name="Normal 20 3 2 6" xfId="3220" xr:uid="{00000000-0005-0000-0000-00005F310000}"/>
    <cellStyle name="Normal 20 3 2 6 2" xfId="15931" xr:uid="{00000000-0005-0000-0000-000060310000}"/>
    <cellStyle name="Normal 20 3 2 7" xfId="3221" xr:uid="{00000000-0005-0000-0000-000061310000}"/>
    <cellStyle name="Normal 20 3 2 7 2" xfId="16165" xr:uid="{00000000-0005-0000-0000-000062310000}"/>
    <cellStyle name="Normal 20 3 2 8" xfId="3222" xr:uid="{00000000-0005-0000-0000-000063310000}"/>
    <cellStyle name="Normal 20 3 2 8 2" xfId="17688" xr:uid="{00000000-0005-0000-0000-000064310000}"/>
    <cellStyle name="Normal 20 3 2 9" xfId="3223" xr:uid="{00000000-0005-0000-0000-000065310000}"/>
    <cellStyle name="Normal 20 3 3" xfId="389" xr:uid="{00000000-0005-0000-0000-000066310000}"/>
    <cellStyle name="Normal 20 3 3 2" xfId="3224" xr:uid="{00000000-0005-0000-0000-000067310000}"/>
    <cellStyle name="Normal 20 3 3 2 2" xfId="3225" xr:uid="{00000000-0005-0000-0000-000068310000}"/>
    <cellStyle name="Normal 20 3 3 2 2 2" xfId="17235" xr:uid="{00000000-0005-0000-0000-000069310000}"/>
    <cellStyle name="Normal 20 3 3 2 3" xfId="3226" xr:uid="{00000000-0005-0000-0000-00006A310000}"/>
    <cellStyle name="Normal 20 3 3 2 3 2" xfId="18758" xr:uid="{00000000-0005-0000-0000-00006B310000}"/>
    <cellStyle name="Normal 20 3 3 2 4" xfId="3227" xr:uid="{00000000-0005-0000-0000-00006C310000}"/>
    <cellStyle name="Normal 20 3 3 2 4 2" xfId="20059" xr:uid="{00000000-0005-0000-0000-00006D310000}"/>
    <cellStyle name="Normal 20 3 3 2 5" xfId="3228" xr:uid="{00000000-0005-0000-0000-00006E310000}"/>
    <cellStyle name="Normal 20 3 3 2 6" xfId="13707" xr:uid="{00000000-0005-0000-0000-00006F310000}"/>
    <cellStyle name="Normal 20 3 3 2 7" xfId="11358" xr:uid="{00000000-0005-0000-0000-000070310000}"/>
    <cellStyle name="Normal 20 3 3 2 8" xfId="15254" xr:uid="{00000000-0005-0000-0000-000071310000}"/>
    <cellStyle name="Normal 20 3 3 3" xfId="3229" xr:uid="{00000000-0005-0000-0000-000072310000}"/>
    <cellStyle name="Normal 20 3 3 3 2" xfId="3230" xr:uid="{00000000-0005-0000-0000-000073310000}"/>
    <cellStyle name="Normal 20 3 3 3 3" xfId="3231" xr:uid="{00000000-0005-0000-0000-000074310000}"/>
    <cellStyle name="Normal 20 3 3 3 4" xfId="16685" xr:uid="{00000000-0005-0000-0000-000075310000}"/>
    <cellStyle name="Normal 20 3 3 4" xfId="3232" xr:uid="{00000000-0005-0000-0000-000076310000}"/>
    <cellStyle name="Normal 20 3 3 4 2" xfId="18208" xr:uid="{00000000-0005-0000-0000-000077310000}"/>
    <cellStyle name="Normal 20 3 3 5" xfId="3233" xr:uid="{00000000-0005-0000-0000-000078310000}"/>
    <cellStyle name="Normal 20 3 3 5 2" xfId="19298" xr:uid="{00000000-0005-0000-0000-000079310000}"/>
    <cellStyle name="Normal 20 3 3 6" xfId="3234" xr:uid="{00000000-0005-0000-0000-00007A310000}"/>
    <cellStyle name="Normal 20 3 3 6 2" xfId="20796" xr:uid="{00000000-0005-0000-0000-00007B310000}"/>
    <cellStyle name="Normal 20 3 3 7" xfId="13157" xr:uid="{00000000-0005-0000-0000-00007C310000}"/>
    <cellStyle name="Normal 20 3 3 8" xfId="10516" xr:uid="{00000000-0005-0000-0000-00007D310000}"/>
    <cellStyle name="Normal 20 3 3 9" xfId="14703" xr:uid="{00000000-0005-0000-0000-00007E310000}"/>
    <cellStyle name="Normal 20 3 4" xfId="3235" xr:uid="{00000000-0005-0000-0000-00007F310000}"/>
    <cellStyle name="Normal 20 3 4 2" xfId="3236" xr:uid="{00000000-0005-0000-0000-000080310000}"/>
    <cellStyle name="Normal 20 3 4 2 2" xfId="3237" xr:uid="{00000000-0005-0000-0000-000081310000}"/>
    <cellStyle name="Normal 20 3 4 2 2 2" xfId="17236" xr:uid="{00000000-0005-0000-0000-000082310000}"/>
    <cellStyle name="Normal 20 3 4 2 3" xfId="3238" xr:uid="{00000000-0005-0000-0000-000083310000}"/>
    <cellStyle name="Normal 20 3 4 2 3 2" xfId="18759" xr:uid="{00000000-0005-0000-0000-000084310000}"/>
    <cellStyle name="Normal 20 3 4 2 4" xfId="3239" xr:uid="{00000000-0005-0000-0000-000085310000}"/>
    <cellStyle name="Normal 20 3 4 2 4 2" xfId="20060" xr:uid="{00000000-0005-0000-0000-000086310000}"/>
    <cellStyle name="Normal 20 3 4 2 5" xfId="3240" xr:uid="{00000000-0005-0000-0000-000087310000}"/>
    <cellStyle name="Normal 20 3 4 2 6" xfId="13708" xr:uid="{00000000-0005-0000-0000-000088310000}"/>
    <cellStyle name="Normal 20 3 4 2 7" xfId="11359" xr:uid="{00000000-0005-0000-0000-000089310000}"/>
    <cellStyle name="Normal 20 3 4 2 8" xfId="15255" xr:uid="{00000000-0005-0000-0000-00008A310000}"/>
    <cellStyle name="Normal 20 3 4 3" xfId="3241" xr:uid="{00000000-0005-0000-0000-00008B310000}"/>
    <cellStyle name="Normal 20 3 4 3 2" xfId="3242" xr:uid="{00000000-0005-0000-0000-00008C310000}"/>
    <cellStyle name="Normal 20 3 4 3 3" xfId="3243" xr:uid="{00000000-0005-0000-0000-00008D310000}"/>
    <cellStyle name="Normal 20 3 4 3 4" xfId="16373" xr:uid="{00000000-0005-0000-0000-00008E310000}"/>
    <cellStyle name="Normal 20 3 4 4" xfId="3244" xr:uid="{00000000-0005-0000-0000-00008F310000}"/>
    <cellStyle name="Normal 20 3 4 4 2" xfId="17896" xr:uid="{00000000-0005-0000-0000-000090310000}"/>
    <cellStyle name="Normal 20 3 4 5" xfId="3245" xr:uid="{00000000-0005-0000-0000-000091310000}"/>
    <cellStyle name="Normal 20 3 4 5 2" xfId="19299" xr:uid="{00000000-0005-0000-0000-000092310000}"/>
    <cellStyle name="Normal 20 3 4 6" xfId="3246" xr:uid="{00000000-0005-0000-0000-000093310000}"/>
    <cellStyle name="Normal 20 3 4 6 2" xfId="20484" xr:uid="{00000000-0005-0000-0000-000094310000}"/>
    <cellStyle name="Normal 20 3 4 7" xfId="12845" xr:uid="{00000000-0005-0000-0000-000095310000}"/>
    <cellStyle name="Normal 20 3 4 8" xfId="10754" xr:uid="{00000000-0005-0000-0000-000096310000}"/>
    <cellStyle name="Normal 20 3 4 9" xfId="14382" xr:uid="{00000000-0005-0000-0000-000097310000}"/>
    <cellStyle name="Normal 20 3 5" xfId="3247" xr:uid="{00000000-0005-0000-0000-000098310000}"/>
    <cellStyle name="Normal 20 3 5 2" xfId="3248" xr:uid="{00000000-0005-0000-0000-000099310000}"/>
    <cellStyle name="Normal 20 3 5 2 2" xfId="16925" xr:uid="{00000000-0005-0000-0000-00009A310000}"/>
    <cellStyle name="Normal 20 3 5 3" xfId="3249" xr:uid="{00000000-0005-0000-0000-00009B310000}"/>
    <cellStyle name="Normal 20 3 5 3 2" xfId="18448" xr:uid="{00000000-0005-0000-0000-00009C310000}"/>
    <cellStyle name="Normal 20 3 5 4" xfId="3250" xr:uid="{00000000-0005-0000-0000-00009D310000}"/>
    <cellStyle name="Normal 20 3 5 4 2" xfId="19749" xr:uid="{00000000-0005-0000-0000-00009E310000}"/>
    <cellStyle name="Normal 20 3 5 5" xfId="3251" xr:uid="{00000000-0005-0000-0000-00009F310000}"/>
    <cellStyle name="Normal 20 3 5 6" xfId="13397" xr:uid="{00000000-0005-0000-0000-0000A0310000}"/>
    <cellStyle name="Normal 20 3 5 7" xfId="10972" xr:uid="{00000000-0005-0000-0000-0000A1310000}"/>
    <cellStyle name="Normal 20 3 5 8" xfId="14944" xr:uid="{00000000-0005-0000-0000-0000A2310000}"/>
    <cellStyle name="Normal 20 3 6" xfId="3252" xr:uid="{00000000-0005-0000-0000-0000A3310000}"/>
    <cellStyle name="Normal 20 3 6 2" xfId="3253" xr:uid="{00000000-0005-0000-0000-0000A4310000}"/>
    <cellStyle name="Normal 20 3 6 3" xfId="3254" xr:uid="{00000000-0005-0000-0000-0000A5310000}"/>
    <cellStyle name="Normal 20 3 6 4" xfId="15720" xr:uid="{00000000-0005-0000-0000-0000A6310000}"/>
    <cellStyle name="Normal 20 3 7" xfId="3255" xr:uid="{00000000-0005-0000-0000-0000A7310000}"/>
    <cellStyle name="Normal 20 3 7 2" xfId="15930" xr:uid="{00000000-0005-0000-0000-0000A8310000}"/>
    <cellStyle name="Normal 20 3 8" xfId="3256" xr:uid="{00000000-0005-0000-0000-0000A9310000}"/>
    <cellStyle name="Normal 20 3 8 2" xfId="16164" xr:uid="{00000000-0005-0000-0000-0000AA310000}"/>
    <cellStyle name="Normal 20 3 9" xfId="3257" xr:uid="{00000000-0005-0000-0000-0000AB310000}"/>
    <cellStyle name="Normal 20 3 9 2" xfId="17687" xr:uid="{00000000-0005-0000-0000-0000AC310000}"/>
    <cellStyle name="Normal 20 4" xfId="390" xr:uid="{00000000-0005-0000-0000-0000AD310000}"/>
    <cellStyle name="Normal 20 4 10" xfId="3258" xr:uid="{00000000-0005-0000-0000-0000AE310000}"/>
    <cellStyle name="Normal 20 4 11" xfId="12639" xr:uid="{00000000-0005-0000-0000-0000AF310000}"/>
    <cellStyle name="Normal 20 4 12" xfId="10261" xr:uid="{00000000-0005-0000-0000-0000B0310000}"/>
    <cellStyle name="Normal 20 4 13" xfId="14175" xr:uid="{00000000-0005-0000-0000-0000B1310000}"/>
    <cellStyle name="Normal 20 4 2" xfId="391" xr:uid="{00000000-0005-0000-0000-0000B2310000}"/>
    <cellStyle name="Normal 20 4 2 2" xfId="3259" xr:uid="{00000000-0005-0000-0000-0000B3310000}"/>
    <cellStyle name="Normal 20 4 2 2 2" xfId="3260" xr:uid="{00000000-0005-0000-0000-0000B4310000}"/>
    <cellStyle name="Normal 20 4 2 2 2 2" xfId="17237" xr:uid="{00000000-0005-0000-0000-0000B5310000}"/>
    <cellStyle name="Normal 20 4 2 2 3" xfId="3261" xr:uid="{00000000-0005-0000-0000-0000B6310000}"/>
    <cellStyle name="Normal 20 4 2 2 3 2" xfId="18760" xr:uid="{00000000-0005-0000-0000-0000B7310000}"/>
    <cellStyle name="Normal 20 4 2 2 4" xfId="3262" xr:uid="{00000000-0005-0000-0000-0000B8310000}"/>
    <cellStyle name="Normal 20 4 2 2 4 2" xfId="20061" xr:uid="{00000000-0005-0000-0000-0000B9310000}"/>
    <cellStyle name="Normal 20 4 2 2 5" xfId="3263" xr:uid="{00000000-0005-0000-0000-0000BA310000}"/>
    <cellStyle name="Normal 20 4 2 2 6" xfId="13709" xr:uid="{00000000-0005-0000-0000-0000BB310000}"/>
    <cellStyle name="Normal 20 4 2 2 7" xfId="11360" xr:uid="{00000000-0005-0000-0000-0000BC310000}"/>
    <cellStyle name="Normal 20 4 2 2 8" xfId="15256" xr:uid="{00000000-0005-0000-0000-0000BD310000}"/>
    <cellStyle name="Normal 20 4 2 3" xfId="3264" xr:uid="{00000000-0005-0000-0000-0000BE310000}"/>
    <cellStyle name="Normal 20 4 2 3 2" xfId="3265" xr:uid="{00000000-0005-0000-0000-0000BF310000}"/>
    <cellStyle name="Normal 20 4 2 3 3" xfId="3266" xr:uid="{00000000-0005-0000-0000-0000C0310000}"/>
    <cellStyle name="Normal 20 4 2 3 4" xfId="16743" xr:uid="{00000000-0005-0000-0000-0000C1310000}"/>
    <cellStyle name="Normal 20 4 2 4" xfId="3267" xr:uid="{00000000-0005-0000-0000-0000C2310000}"/>
    <cellStyle name="Normal 20 4 2 4 2" xfId="18266" xr:uid="{00000000-0005-0000-0000-0000C3310000}"/>
    <cellStyle name="Normal 20 4 2 5" xfId="3268" xr:uid="{00000000-0005-0000-0000-0000C4310000}"/>
    <cellStyle name="Normal 20 4 2 5 2" xfId="19300" xr:uid="{00000000-0005-0000-0000-0000C5310000}"/>
    <cellStyle name="Normal 20 4 2 6" xfId="3269" xr:uid="{00000000-0005-0000-0000-0000C6310000}"/>
    <cellStyle name="Normal 20 4 2 6 2" xfId="20854" xr:uid="{00000000-0005-0000-0000-0000C7310000}"/>
    <cellStyle name="Normal 20 4 2 7" xfId="13215" xr:uid="{00000000-0005-0000-0000-0000C8310000}"/>
    <cellStyle name="Normal 20 4 2 8" xfId="10569" xr:uid="{00000000-0005-0000-0000-0000C9310000}"/>
    <cellStyle name="Normal 20 4 2 9" xfId="14761" xr:uid="{00000000-0005-0000-0000-0000CA310000}"/>
    <cellStyle name="Normal 20 4 3" xfId="3270" xr:uid="{00000000-0005-0000-0000-0000CB310000}"/>
    <cellStyle name="Normal 20 4 3 2" xfId="3271" xr:uid="{00000000-0005-0000-0000-0000CC310000}"/>
    <cellStyle name="Normal 20 4 3 2 2" xfId="3272" xr:uid="{00000000-0005-0000-0000-0000CD310000}"/>
    <cellStyle name="Normal 20 4 3 2 2 2" xfId="17238" xr:uid="{00000000-0005-0000-0000-0000CE310000}"/>
    <cellStyle name="Normal 20 4 3 2 3" xfId="3273" xr:uid="{00000000-0005-0000-0000-0000CF310000}"/>
    <cellStyle name="Normal 20 4 3 2 3 2" xfId="18761" xr:uid="{00000000-0005-0000-0000-0000D0310000}"/>
    <cellStyle name="Normal 20 4 3 2 4" xfId="3274" xr:uid="{00000000-0005-0000-0000-0000D1310000}"/>
    <cellStyle name="Normal 20 4 3 2 4 2" xfId="20062" xr:uid="{00000000-0005-0000-0000-0000D2310000}"/>
    <cellStyle name="Normal 20 4 3 2 5" xfId="3275" xr:uid="{00000000-0005-0000-0000-0000D3310000}"/>
    <cellStyle name="Normal 20 4 3 2 6" xfId="13710" xr:uid="{00000000-0005-0000-0000-0000D4310000}"/>
    <cellStyle name="Normal 20 4 3 2 7" xfId="11361" xr:uid="{00000000-0005-0000-0000-0000D5310000}"/>
    <cellStyle name="Normal 20 4 3 2 8" xfId="15257" xr:uid="{00000000-0005-0000-0000-0000D6310000}"/>
    <cellStyle name="Normal 20 4 3 3" xfId="3276" xr:uid="{00000000-0005-0000-0000-0000D7310000}"/>
    <cellStyle name="Normal 20 4 3 3 2" xfId="3277" xr:uid="{00000000-0005-0000-0000-0000D8310000}"/>
    <cellStyle name="Normal 20 4 3 3 3" xfId="3278" xr:uid="{00000000-0005-0000-0000-0000D9310000}"/>
    <cellStyle name="Normal 20 4 3 3 4" xfId="16495" xr:uid="{00000000-0005-0000-0000-0000DA310000}"/>
    <cellStyle name="Normal 20 4 3 4" xfId="3279" xr:uid="{00000000-0005-0000-0000-0000DB310000}"/>
    <cellStyle name="Normal 20 4 3 4 2" xfId="18018" xr:uid="{00000000-0005-0000-0000-0000DC310000}"/>
    <cellStyle name="Normal 20 4 3 5" xfId="3280" xr:uid="{00000000-0005-0000-0000-0000DD310000}"/>
    <cellStyle name="Normal 20 4 3 5 2" xfId="19301" xr:uid="{00000000-0005-0000-0000-0000DE310000}"/>
    <cellStyle name="Normal 20 4 3 6" xfId="3281" xr:uid="{00000000-0005-0000-0000-0000DF310000}"/>
    <cellStyle name="Normal 20 4 3 6 2" xfId="20606" xr:uid="{00000000-0005-0000-0000-0000E0310000}"/>
    <cellStyle name="Normal 20 4 3 7" xfId="12967" xr:uid="{00000000-0005-0000-0000-0000E1310000}"/>
    <cellStyle name="Normal 20 4 3 8" xfId="10807" xr:uid="{00000000-0005-0000-0000-0000E2310000}"/>
    <cellStyle name="Normal 20 4 3 9" xfId="14512" xr:uid="{00000000-0005-0000-0000-0000E3310000}"/>
    <cellStyle name="Normal 20 4 4" xfId="3282" xr:uid="{00000000-0005-0000-0000-0000E4310000}"/>
    <cellStyle name="Normal 20 4 4 2" xfId="3283" xr:uid="{00000000-0005-0000-0000-0000E5310000}"/>
    <cellStyle name="Normal 20 4 4 2 2" xfId="16927" xr:uid="{00000000-0005-0000-0000-0000E6310000}"/>
    <cellStyle name="Normal 20 4 4 3" xfId="3284" xr:uid="{00000000-0005-0000-0000-0000E7310000}"/>
    <cellStyle name="Normal 20 4 4 3 2" xfId="18450" xr:uid="{00000000-0005-0000-0000-0000E8310000}"/>
    <cellStyle name="Normal 20 4 4 4" xfId="3285" xr:uid="{00000000-0005-0000-0000-0000E9310000}"/>
    <cellStyle name="Normal 20 4 4 4 2" xfId="19751" xr:uid="{00000000-0005-0000-0000-0000EA310000}"/>
    <cellStyle name="Normal 20 4 4 5" xfId="3286" xr:uid="{00000000-0005-0000-0000-0000EB310000}"/>
    <cellStyle name="Normal 20 4 4 6" xfId="13399" xr:uid="{00000000-0005-0000-0000-0000EC310000}"/>
    <cellStyle name="Normal 20 4 4 7" xfId="10974" xr:uid="{00000000-0005-0000-0000-0000ED310000}"/>
    <cellStyle name="Normal 20 4 4 8" xfId="14946" xr:uid="{00000000-0005-0000-0000-0000EE310000}"/>
    <cellStyle name="Normal 20 4 5" xfId="3287" xr:uid="{00000000-0005-0000-0000-0000EF310000}"/>
    <cellStyle name="Normal 20 4 5 2" xfId="3288" xr:uid="{00000000-0005-0000-0000-0000F0310000}"/>
    <cellStyle name="Normal 20 4 5 3" xfId="3289" xr:uid="{00000000-0005-0000-0000-0000F1310000}"/>
    <cellStyle name="Normal 20 4 5 4" xfId="15770" xr:uid="{00000000-0005-0000-0000-0000F2310000}"/>
    <cellStyle name="Normal 20 4 6" xfId="3290" xr:uid="{00000000-0005-0000-0000-0000F3310000}"/>
    <cellStyle name="Normal 20 4 6 2" xfId="15932" xr:uid="{00000000-0005-0000-0000-0000F4310000}"/>
    <cellStyle name="Normal 20 4 7" xfId="3291" xr:uid="{00000000-0005-0000-0000-0000F5310000}"/>
    <cellStyle name="Normal 20 4 7 2" xfId="16166" xr:uid="{00000000-0005-0000-0000-0000F6310000}"/>
    <cellStyle name="Normal 20 4 8" xfId="3292" xr:uid="{00000000-0005-0000-0000-0000F7310000}"/>
    <cellStyle name="Normal 20 4 8 2" xfId="17689" xr:uid="{00000000-0005-0000-0000-0000F8310000}"/>
    <cellStyle name="Normal 20 4 9" xfId="3293" xr:uid="{00000000-0005-0000-0000-0000F9310000}"/>
    <cellStyle name="Normal 20 5" xfId="392" xr:uid="{00000000-0005-0000-0000-0000FA310000}"/>
    <cellStyle name="Normal 20 5 2" xfId="3294" xr:uid="{00000000-0005-0000-0000-0000FB310000}"/>
    <cellStyle name="Normal 20 5 2 2" xfId="3295" xr:uid="{00000000-0005-0000-0000-0000FC310000}"/>
    <cellStyle name="Normal 20 5 2 2 2" xfId="17239" xr:uid="{00000000-0005-0000-0000-0000FD310000}"/>
    <cellStyle name="Normal 20 5 2 3" xfId="3296" xr:uid="{00000000-0005-0000-0000-0000FE310000}"/>
    <cellStyle name="Normal 20 5 2 3 2" xfId="18762" xr:uid="{00000000-0005-0000-0000-0000FF310000}"/>
    <cellStyle name="Normal 20 5 2 4" xfId="3297" xr:uid="{00000000-0005-0000-0000-000000320000}"/>
    <cellStyle name="Normal 20 5 2 4 2" xfId="20063" xr:uid="{00000000-0005-0000-0000-000001320000}"/>
    <cellStyle name="Normal 20 5 2 5" xfId="3298" xr:uid="{00000000-0005-0000-0000-000002320000}"/>
    <cellStyle name="Normal 20 5 2 6" xfId="13711" xr:uid="{00000000-0005-0000-0000-000003320000}"/>
    <cellStyle name="Normal 20 5 2 7" xfId="11362" xr:uid="{00000000-0005-0000-0000-000004320000}"/>
    <cellStyle name="Normal 20 5 2 8" xfId="15258" xr:uid="{00000000-0005-0000-0000-000005320000}"/>
    <cellStyle name="Normal 20 5 3" xfId="3299" xr:uid="{00000000-0005-0000-0000-000006320000}"/>
    <cellStyle name="Normal 20 5 3 2" xfId="3300" xr:uid="{00000000-0005-0000-0000-000007320000}"/>
    <cellStyle name="Normal 20 5 3 3" xfId="3301" xr:uid="{00000000-0005-0000-0000-000008320000}"/>
    <cellStyle name="Normal 20 5 3 4" xfId="16619" xr:uid="{00000000-0005-0000-0000-000009320000}"/>
    <cellStyle name="Normal 20 5 4" xfId="3302" xr:uid="{00000000-0005-0000-0000-00000A320000}"/>
    <cellStyle name="Normal 20 5 4 2" xfId="18142" xr:uid="{00000000-0005-0000-0000-00000B320000}"/>
    <cellStyle name="Normal 20 5 5" xfId="3303" xr:uid="{00000000-0005-0000-0000-00000C320000}"/>
    <cellStyle name="Normal 20 5 5 2" xfId="19302" xr:uid="{00000000-0005-0000-0000-00000D320000}"/>
    <cellStyle name="Normal 20 5 6" xfId="3304" xr:uid="{00000000-0005-0000-0000-00000E320000}"/>
    <cellStyle name="Normal 20 5 6 2" xfId="20730" xr:uid="{00000000-0005-0000-0000-00000F320000}"/>
    <cellStyle name="Normal 20 5 7" xfId="13091" xr:uid="{00000000-0005-0000-0000-000010320000}"/>
    <cellStyle name="Normal 20 5 8" xfId="10450" xr:uid="{00000000-0005-0000-0000-000011320000}"/>
    <cellStyle name="Normal 20 5 9" xfId="14637" xr:uid="{00000000-0005-0000-0000-000012320000}"/>
    <cellStyle name="Normal 20 6" xfId="393" xr:uid="{00000000-0005-0000-0000-000013320000}"/>
    <cellStyle name="Normal 20 6 2" xfId="3305" xr:uid="{00000000-0005-0000-0000-000014320000}"/>
    <cellStyle name="Normal 20 6 2 2" xfId="3306" xr:uid="{00000000-0005-0000-0000-000015320000}"/>
    <cellStyle name="Normal 20 6 2 2 2" xfId="17240" xr:uid="{00000000-0005-0000-0000-000016320000}"/>
    <cellStyle name="Normal 20 6 2 3" xfId="3307" xr:uid="{00000000-0005-0000-0000-000017320000}"/>
    <cellStyle name="Normal 20 6 2 3 2" xfId="18763" xr:uid="{00000000-0005-0000-0000-000018320000}"/>
    <cellStyle name="Normal 20 6 2 4" xfId="3308" xr:uid="{00000000-0005-0000-0000-000019320000}"/>
    <cellStyle name="Normal 20 6 2 4 2" xfId="20064" xr:uid="{00000000-0005-0000-0000-00001A320000}"/>
    <cellStyle name="Normal 20 6 2 5" xfId="3309" xr:uid="{00000000-0005-0000-0000-00001B320000}"/>
    <cellStyle name="Normal 20 6 2 6" xfId="13712" xr:uid="{00000000-0005-0000-0000-00001C320000}"/>
    <cellStyle name="Normal 20 6 2 7" xfId="11363" xr:uid="{00000000-0005-0000-0000-00001D320000}"/>
    <cellStyle name="Normal 20 6 2 8" xfId="15259" xr:uid="{00000000-0005-0000-0000-00001E320000}"/>
    <cellStyle name="Normal 20 6 3" xfId="3310" xr:uid="{00000000-0005-0000-0000-00001F320000}"/>
    <cellStyle name="Normal 20 6 3 2" xfId="3311" xr:uid="{00000000-0005-0000-0000-000020320000}"/>
    <cellStyle name="Normal 20 6 3 3" xfId="3312" xr:uid="{00000000-0005-0000-0000-000021320000}"/>
    <cellStyle name="Normal 20 6 3 4" xfId="16370" xr:uid="{00000000-0005-0000-0000-000022320000}"/>
    <cellStyle name="Normal 20 6 4" xfId="3313" xr:uid="{00000000-0005-0000-0000-000023320000}"/>
    <cellStyle name="Normal 20 6 4 2" xfId="17893" xr:uid="{00000000-0005-0000-0000-000024320000}"/>
    <cellStyle name="Normal 20 6 5" xfId="3314" xr:uid="{00000000-0005-0000-0000-000025320000}"/>
    <cellStyle name="Normal 20 6 5 2" xfId="19303" xr:uid="{00000000-0005-0000-0000-000026320000}"/>
    <cellStyle name="Normal 20 6 6" xfId="3315" xr:uid="{00000000-0005-0000-0000-000027320000}"/>
    <cellStyle name="Normal 20 6 6 2" xfId="20481" xr:uid="{00000000-0005-0000-0000-000028320000}"/>
    <cellStyle name="Normal 20 6 7" xfId="12842" xr:uid="{00000000-0005-0000-0000-000029320000}"/>
    <cellStyle name="Normal 20 6 8" xfId="10688" xr:uid="{00000000-0005-0000-0000-00002A320000}"/>
    <cellStyle name="Normal 20 6 9" xfId="14379" xr:uid="{00000000-0005-0000-0000-00002B320000}"/>
    <cellStyle name="Normal 20 7" xfId="3316" xr:uid="{00000000-0005-0000-0000-00002C320000}"/>
    <cellStyle name="Normal 20 7 2" xfId="3317" xr:uid="{00000000-0005-0000-0000-00002D320000}"/>
    <cellStyle name="Normal 20 7 2 2" xfId="16920" xr:uid="{00000000-0005-0000-0000-00002E320000}"/>
    <cellStyle name="Normal 20 7 3" xfId="3318" xr:uid="{00000000-0005-0000-0000-00002F320000}"/>
    <cellStyle name="Normal 20 7 3 2" xfId="18443" xr:uid="{00000000-0005-0000-0000-000030320000}"/>
    <cellStyle name="Normal 20 7 4" xfId="3319" xr:uid="{00000000-0005-0000-0000-000031320000}"/>
    <cellStyle name="Normal 20 7 4 2" xfId="19744" xr:uid="{00000000-0005-0000-0000-000032320000}"/>
    <cellStyle name="Normal 20 7 5" xfId="3320" xr:uid="{00000000-0005-0000-0000-000033320000}"/>
    <cellStyle name="Normal 20 7 6" xfId="13392" xr:uid="{00000000-0005-0000-0000-000034320000}"/>
    <cellStyle name="Normal 20 7 7" xfId="10967" xr:uid="{00000000-0005-0000-0000-000035320000}"/>
    <cellStyle name="Normal 20 7 8" xfId="14939" xr:uid="{00000000-0005-0000-0000-000036320000}"/>
    <cellStyle name="Normal 20 8" xfId="3321" xr:uid="{00000000-0005-0000-0000-000037320000}"/>
    <cellStyle name="Normal 20 8 2" xfId="3322" xr:uid="{00000000-0005-0000-0000-000038320000}"/>
    <cellStyle name="Normal 20 8 3" xfId="3323" xr:uid="{00000000-0005-0000-0000-000039320000}"/>
    <cellStyle name="Normal 20 8 4" xfId="15659" xr:uid="{00000000-0005-0000-0000-00003A320000}"/>
    <cellStyle name="Normal 20 9" xfId="3324" xr:uid="{00000000-0005-0000-0000-00003B320000}"/>
    <cellStyle name="Normal 20 9 2" xfId="15925" xr:uid="{00000000-0005-0000-0000-00003C320000}"/>
    <cellStyle name="Normal 21" xfId="394" xr:uid="{00000000-0005-0000-0000-00003D320000}"/>
    <cellStyle name="Normal 21 10" xfId="3325" xr:uid="{00000000-0005-0000-0000-00003E320000}"/>
    <cellStyle name="Normal 21 10 2" xfId="3326" xr:uid="{00000000-0005-0000-0000-00003F320000}"/>
    <cellStyle name="Normal 21 10 3" xfId="3327" xr:uid="{00000000-0005-0000-0000-000040320000}"/>
    <cellStyle name="Normal 21 10 4" xfId="16167" xr:uid="{00000000-0005-0000-0000-000041320000}"/>
    <cellStyle name="Normal 21 11" xfId="3328" xr:uid="{00000000-0005-0000-0000-000042320000}"/>
    <cellStyle name="Normal 21 11 2" xfId="17690" xr:uid="{00000000-0005-0000-0000-000043320000}"/>
    <cellStyle name="Normal 21 12" xfId="3329" xr:uid="{00000000-0005-0000-0000-000044320000}"/>
    <cellStyle name="Normal 21 12 2" xfId="19152" xr:uid="{00000000-0005-0000-0000-000045320000}"/>
    <cellStyle name="Normal 21 13" xfId="3330" xr:uid="{00000000-0005-0000-0000-000046320000}"/>
    <cellStyle name="Normal 21 13 2" xfId="20449" xr:uid="{00000000-0005-0000-0000-000047320000}"/>
    <cellStyle name="Normal 21 14" xfId="12640" xr:uid="{00000000-0005-0000-0000-000048320000}"/>
    <cellStyle name="Normal 21 15" xfId="10262" xr:uid="{00000000-0005-0000-0000-000049320000}"/>
    <cellStyle name="Normal 21 16" xfId="14176" xr:uid="{00000000-0005-0000-0000-00004A320000}"/>
    <cellStyle name="Normal 21 2" xfId="395" xr:uid="{00000000-0005-0000-0000-00004B320000}"/>
    <cellStyle name="Normal 21 2 10" xfId="3331" xr:uid="{00000000-0005-0000-0000-00004C320000}"/>
    <cellStyle name="Normal 21 2 10 2" xfId="17691" xr:uid="{00000000-0005-0000-0000-00004D320000}"/>
    <cellStyle name="Normal 21 2 11" xfId="3332" xr:uid="{00000000-0005-0000-0000-00004E320000}"/>
    <cellStyle name="Normal 21 2 12" xfId="3333" xr:uid="{00000000-0005-0000-0000-00004F320000}"/>
    <cellStyle name="Normal 21 2 13" xfId="12641" xr:uid="{00000000-0005-0000-0000-000050320000}"/>
    <cellStyle name="Normal 21 2 14" xfId="10263" xr:uid="{00000000-0005-0000-0000-000051320000}"/>
    <cellStyle name="Normal 21 2 15" xfId="14177" xr:uid="{00000000-0005-0000-0000-000052320000}"/>
    <cellStyle name="Normal 21 2 2" xfId="396" xr:uid="{00000000-0005-0000-0000-000053320000}"/>
    <cellStyle name="Normal 21 2 2 10" xfId="3334" xr:uid="{00000000-0005-0000-0000-000054320000}"/>
    <cellStyle name="Normal 21 2 2 11" xfId="3335" xr:uid="{00000000-0005-0000-0000-000055320000}"/>
    <cellStyle name="Normal 21 2 2 12" xfId="12642" xr:uid="{00000000-0005-0000-0000-000056320000}"/>
    <cellStyle name="Normal 21 2 2 13" xfId="10264" xr:uid="{00000000-0005-0000-0000-000057320000}"/>
    <cellStyle name="Normal 21 2 2 14" xfId="14178" xr:uid="{00000000-0005-0000-0000-000058320000}"/>
    <cellStyle name="Normal 21 2 2 2" xfId="397" xr:uid="{00000000-0005-0000-0000-000059320000}"/>
    <cellStyle name="Normal 21 2 2 2 10" xfId="3336" xr:uid="{00000000-0005-0000-0000-00005A320000}"/>
    <cellStyle name="Normal 21 2 2 2 11" xfId="12643" xr:uid="{00000000-0005-0000-0000-00005B320000}"/>
    <cellStyle name="Normal 21 2 2 2 12" xfId="10265" xr:uid="{00000000-0005-0000-0000-00005C320000}"/>
    <cellStyle name="Normal 21 2 2 2 13" xfId="14179" xr:uid="{00000000-0005-0000-0000-00005D320000}"/>
    <cellStyle name="Normal 21 2 2 2 2" xfId="398" xr:uid="{00000000-0005-0000-0000-00005E320000}"/>
    <cellStyle name="Normal 21 2 2 2 2 2" xfId="3337" xr:uid="{00000000-0005-0000-0000-00005F320000}"/>
    <cellStyle name="Normal 21 2 2 2 2 2 2" xfId="3338" xr:uid="{00000000-0005-0000-0000-000060320000}"/>
    <cellStyle name="Normal 21 2 2 2 2 2 2 2" xfId="17241" xr:uid="{00000000-0005-0000-0000-000061320000}"/>
    <cellStyle name="Normal 21 2 2 2 2 2 3" xfId="3339" xr:uid="{00000000-0005-0000-0000-000062320000}"/>
    <cellStyle name="Normal 21 2 2 2 2 2 3 2" xfId="18764" xr:uid="{00000000-0005-0000-0000-000063320000}"/>
    <cellStyle name="Normal 21 2 2 2 2 2 4" xfId="3340" xr:uid="{00000000-0005-0000-0000-000064320000}"/>
    <cellStyle name="Normal 21 2 2 2 2 2 4 2" xfId="20065" xr:uid="{00000000-0005-0000-0000-000065320000}"/>
    <cellStyle name="Normal 21 2 2 2 2 2 5" xfId="3341" xr:uid="{00000000-0005-0000-0000-000066320000}"/>
    <cellStyle name="Normal 21 2 2 2 2 2 6" xfId="13713" xr:uid="{00000000-0005-0000-0000-000067320000}"/>
    <cellStyle name="Normal 21 2 2 2 2 2 7" xfId="11364" xr:uid="{00000000-0005-0000-0000-000068320000}"/>
    <cellStyle name="Normal 21 2 2 2 2 2 8" xfId="15260" xr:uid="{00000000-0005-0000-0000-000069320000}"/>
    <cellStyle name="Normal 21 2 2 2 2 3" xfId="3342" xr:uid="{00000000-0005-0000-0000-00006A320000}"/>
    <cellStyle name="Normal 21 2 2 2 2 3 2" xfId="3343" xr:uid="{00000000-0005-0000-0000-00006B320000}"/>
    <cellStyle name="Normal 21 2 2 2 2 3 3" xfId="3344" xr:uid="{00000000-0005-0000-0000-00006C320000}"/>
    <cellStyle name="Normal 21 2 2 2 2 3 4" xfId="16835" xr:uid="{00000000-0005-0000-0000-00006D320000}"/>
    <cellStyle name="Normal 21 2 2 2 2 4" xfId="3345" xr:uid="{00000000-0005-0000-0000-00006E320000}"/>
    <cellStyle name="Normal 21 2 2 2 2 4 2" xfId="18358" xr:uid="{00000000-0005-0000-0000-00006F320000}"/>
    <cellStyle name="Normal 21 2 2 2 2 5" xfId="3346" xr:uid="{00000000-0005-0000-0000-000070320000}"/>
    <cellStyle name="Normal 21 2 2 2 2 5 2" xfId="19304" xr:uid="{00000000-0005-0000-0000-000071320000}"/>
    <cellStyle name="Normal 21 2 2 2 2 6" xfId="3347" xr:uid="{00000000-0005-0000-0000-000072320000}"/>
    <cellStyle name="Normal 21 2 2 2 2 6 2" xfId="20946" xr:uid="{00000000-0005-0000-0000-000073320000}"/>
    <cellStyle name="Normal 21 2 2 2 2 7" xfId="13307" xr:uid="{00000000-0005-0000-0000-000074320000}"/>
    <cellStyle name="Normal 21 2 2 2 2 8" xfId="10661" xr:uid="{00000000-0005-0000-0000-000075320000}"/>
    <cellStyle name="Normal 21 2 2 2 2 9" xfId="14853" xr:uid="{00000000-0005-0000-0000-000076320000}"/>
    <cellStyle name="Normal 21 2 2 2 3" xfId="3348" xr:uid="{00000000-0005-0000-0000-000077320000}"/>
    <cellStyle name="Normal 21 2 2 2 3 2" xfId="3349" xr:uid="{00000000-0005-0000-0000-000078320000}"/>
    <cellStyle name="Normal 21 2 2 2 3 2 2" xfId="3350" xr:uid="{00000000-0005-0000-0000-000079320000}"/>
    <cellStyle name="Normal 21 2 2 2 3 2 2 2" xfId="17242" xr:uid="{00000000-0005-0000-0000-00007A320000}"/>
    <cellStyle name="Normal 21 2 2 2 3 2 3" xfId="3351" xr:uid="{00000000-0005-0000-0000-00007B320000}"/>
    <cellStyle name="Normal 21 2 2 2 3 2 3 2" xfId="18765" xr:uid="{00000000-0005-0000-0000-00007C320000}"/>
    <cellStyle name="Normal 21 2 2 2 3 2 4" xfId="3352" xr:uid="{00000000-0005-0000-0000-00007D320000}"/>
    <cellStyle name="Normal 21 2 2 2 3 2 4 2" xfId="20066" xr:uid="{00000000-0005-0000-0000-00007E320000}"/>
    <cellStyle name="Normal 21 2 2 2 3 2 5" xfId="3353" xr:uid="{00000000-0005-0000-0000-00007F320000}"/>
    <cellStyle name="Normal 21 2 2 2 3 2 6" xfId="13714" xr:uid="{00000000-0005-0000-0000-000080320000}"/>
    <cellStyle name="Normal 21 2 2 2 3 2 7" xfId="11365" xr:uid="{00000000-0005-0000-0000-000081320000}"/>
    <cellStyle name="Normal 21 2 2 2 3 2 8" xfId="15261" xr:uid="{00000000-0005-0000-0000-000082320000}"/>
    <cellStyle name="Normal 21 2 2 2 3 3" xfId="3354" xr:uid="{00000000-0005-0000-0000-000083320000}"/>
    <cellStyle name="Normal 21 2 2 2 3 3 2" xfId="3355" xr:uid="{00000000-0005-0000-0000-000084320000}"/>
    <cellStyle name="Normal 21 2 2 2 3 3 3" xfId="3356" xr:uid="{00000000-0005-0000-0000-000085320000}"/>
    <cellStyle name="Normal 21 2 2 2 3 3 4" xfId="16587" xr:uid="{00000000-0005-0000-0000-000086320000}"/>
    <cellStyle name="Normal 21 2 2 2 3 4" xfId="3357" xr:uid="{00000000-0005-0000-0000-000087320000}"/>
    <cellStyle name="Normal 21 2 2 2 3 4 2" xfId="18110" xr:uid="{00000000-0005-0000-0000-000088320000}"/>
    <cellStyle name="Normal 21 2 2 2 3 5" xfId="3358" xr:uid="{00000000-0005-0000-0000-000089320000}"/>
    <cellStyle name="Normal 21 2 2 2 3 5 2" xfId="19305" xr:uid="{00000000-0005-0000-0000-00008A320000}"/>
    <cellStyle name="Normal 21 2 2 2 3 6" xfId="3359" xr:uid="{00000000-0005-0000-0000-00008B320000}"/>
    <cellStyle name="Normal 21 2 2 2 3 6 2" xfId="20698" xr:uid="{00000000-0005-0000-0000-00008C320000}"/>
    <cellStyle name="Normal 21 2 2 2 3 7" xfId="13059" xr:uid="{00000000-0005-0000-0000-00008D320000}"/>
    <cellStyle name="Normal 21 2 2 2 3 8" xfId="10899" xr:uid="{00000000-0005-0000-0000-00008E320000}"/>
    <cellStyle name="Normal 21 2 2 2 3 9" xfId="14604" xr:uid="{00000000-0005-0000-0000-00008F320000}"/>
    <cellStyle name="Normal 21 2 2 2 4" xfId="3360" xr:uid="{00000000-0005-0000-0000-000090320000}"/>
    <cellStyle name="Normal 21 2 2 2 4 2" xfId="3361" xr:uid="{00000000-0005-0000-0000-000091320000}"/>
    <cellStyle name="Normal 21 2 2 2 4 2 2" xfId="16931" xr:uid="{00000000-0005-0000-0000-000092320000}"/>
    <cellStyle name="Normal 21 2 2 2 4 3" xfId="3362" xr:uid="{00000000-0005-0000-0000-000093320000}"/>
    <cellStyle name="Normal 21 2 2 2 4 3 2" xfId="18454" xr:uid="{00000000-0005-0000-0000-000094320000}"/>
    <cellStyle name="Normal 21 2 2 2 4 4" xfId="3363" xr:uid="{00000000-0005-0000-0000-000095320000}"/>
    <cellStyle name="Normal 21 2 2 2 4 4 2" xfId="19755" xr:uid="{00000000-0005-0000-0000-000096320000}"/>
    <cellStyle name="Normal 21 2 2 2 4 5" xfId="3364" xr:uid="{00000000-0005-0000-0000-000097320000}"/>
    <cellStyle name="Normal 21 2 2 2 4 6" xfId="13403" xr:uid="{00000000-0005-0000-0000-000098320000}"/>
    <cellStyle name="Normal 21 2 2 2 4 7" xfId="10978" xr:uid="{00000000-0005-0000-0000-000099320000}"/>
    <cellStyle name="Normal 21 2 2 2 4 8" xfId="14950" xr:uid="{00000000-0005-0000-0000-00009A320000}"/>
    <cellStyle name="Normal 21 2 2 2 5" xfId="3365" xr:uid="{00000000-0005-0000-0000-00009B320000}"/>
    <cellStyle name="Normal 21 2 2 2 5 2" xfId="3366" xr:uid="{00000000-0005-0000-0000-00009C320000}"/>
    <cellStyle name="Normal 21 2 2 2 5 3" xfId="3367" xr:uid="{00000000-0005-0000-0000-00009D320000}"/>
    <cellStyle name="Normal 21 2 2 2 5 4" xfId="15858" xr:uid="{00000000-0005-0000-0000-00009E320000}"/>
    <cellStyle name="Normal 21 2 2 2 6" xfId="3368" xr:uid="{00000000-0005-0000-0000-00009F320000}"/>
    <cellStyle name="Normal 21 2 2 2 6 2" xfId="15935" xr:uid="{00000000-0005-0000-0000-0000A0320000}"/>
    <cellStyle name="Normal 21 2 2 2 7" xfId="3369" xr:uid="{00000000-0005-0000-0000-0000A1320000}"/>
    <cellStyle name="Normal 21 2 2 2 7 2" xfId="16170" xr:uid="{00000000-0005-0000-0000-0000A2320000}"/>
    <cellStyle name="Normal 21 2 2 2 8" xfId="3370" xr:uid="{00000000-0005-0000-0000-0000A3320000}"/>
    <cellStyle name="Normal 21 2 2 2 8 2" xfId="17693" xr:uid="{00000000-0005-0000-0000-0000A4320000}"/>
    <cellStyle name="Normal 21 2 2 2 9" xfId="3371" xr:uid="{00000000-0005-0000-0000-0000A5320000}"/>
    <cellStyle name="Normal 21 2 2 3" xfId="399" xr:uid="{00000000-0005-0000-0000-0000A6320000}"/>
    <cellStyle name="Normal 21 2 2 3 2" xfId="3372" xr:uid="{00000000-0005-0000-0000-0000A7320000}"/>
    <cellStyle name="Normal 21 2 2 3 2 2" xfId="3373" xr:uid="{00000000-0005-0000-0000-0000A8320000}"/>
    <cellStyle name="Normal 21 2 2 3 2 2 2" xfId="17243" xr:uid="{00000000-0005-0000-0000-0000A9320000}"/>
    <cellStyle name="Normal 21 2 2 3 2 3" xfId="3374" xr:uid="{00000000-0005-0000-0000-0000AA320000}"/>
    <cellStyle name="Normal 21 2 2 3 2 3 2" xfId="18766" xr:uid="{00000000-0005-0000-0000-0000AB320000}"/>
    <cellStyle name="Normal 21 2 2 3 2 4" xfId="3375" xr:uid="{00000000-0005-0000-0000-0000AC320000}"/>
    <cellStyle name="Normal 21 2 2 3 2 4 2" xfId="20067" xr:uid="{00000000-0005-0000-0000-0000AD320000}"/>
    <cellStyle name="Normal 21 2 2 3 2 5" xfId="3376" xr:uid="{00000000-0005-0000-0000-0000AE320000}"/>
    <cellStyle name="Normal 21 2 2 3 2 6" xfId="13715" xr:uid="{00000000-0005-0000-0000-0000AF320000}"/>
    <cellStyle name="Normal 21 2 2 3 2 7" xfId="11366" xr:uid="{00000000-0005-0000-0000-0000B0320000}"/>
    <cellStyle name="Normal 21 2 2 3 2 8" xfId="15262" xr:uid="{00000000-0005-0000-0000-0000B1320000}"/>
    <cellStyle name="Normal 21 2 2 3 3" xfId="3377" xr:uid="{00000000-0005-0000-0000-0000B2320000}"/>
    <cellStyle name="Normal 21 2 2 3 3 2" xfId="3378" xr:uid="{00000000-0005-0000-0000-0000B3320000}"/>
    <cellStyle name="Normal 21 2 2 3 3 3" xfId="3379" xr:uid="{00000000-0005-0000-0000-0000B4320000}"/>
    <cellStyle name="Normal 21 2 2 3 3 4" xfId="16711" xr:uid="{00000000-0005-0000-0000-0000B5320000}"/>
    <cellStyle name="Normal 21 2 2 3 4" xfId="3380" xr:uid="{00000000-0005-0000-0000-0000B6320000}"/>
    <cellStyle name="Normal 21 2 2 3 4 2" xfId="18234" xr:uid="{00000000-0005-0000-0000-0000B7320000}"/>
    <cellStyle name="Normal 21 2 2 3 5" xfId="3381" xr:uid="{00000000-0005-0000-0000-0000B8320000}"/>
    <cellStyle name="Normal 21 2 2 3 5 2" xfId="19306" xr:uid="{00000000-0005-0000-0000-0000B9320000}"/>
    <cellStyle name="Normal 21 2 2 3 6" xfId="3382" xr:uid="{00000000-0005-0000-0000-0000BA320000}"/>
    <cellStyle name="Normal 21 2 2 3 6 2" xfId="20822" xr:uid="{00000000-0005-0000-0000-0000BB320000}"/>
    <cellStyle name="Normal 21 2 2 3 7" xfId="13183" xr:uid="{00000000-0005-0000-0000-0000BC320000}"/>
    <cellStyle name="Normal 21 2 2 3 8" xfId="10542" xr:uid="{00000000-0005-0000-0000-0000BD320000}"/>
    <cellStyle name="Normal 21 2 2 3 9" xfId="14729" xr:uid="{00000000-0005-0000-0000-0000BE320000}"/>
    <cellStyle name="Normal 21 2 2 4" xfId="3383" xr:uid="{00000000-0005-0000-0000-0000BF320000}"/>
    <cellStyle name="Normal 21 2 2 4 2" xfId="3384" xr:uid="{00000000-0005-0000-0000-0000C0320000}"/>
    <cellStyle name="Normal 21 2 2 4 2 2" xfId="3385" xr:uid="{00000000-0005-0000-0000-0000C1320000}"/>
    <cellStyle name="Normal 21 2 2 4 2 2 2" xfId="17244" xr:uid="{00000000-0005-0000-0000-0000C2320000}"/>
    <cellStyle name="Normal 21 2 2 4 2 3" xfId="3386" xr:uid="{00000000-0005-0000-0000-0000C3320000}"/>
    <cellStyle name="Normal 21 2 2 4 2 3 2" xfId="18767" xr:uid="{00000000-0005-0000-0000-0000C4320000}"/>
    <cellStyle name="Normal 21 2 2 4 2 4" xfId="3387" xr:uid="{00000000-0005-0000-0000-0000C5320000}"/>
    <cellStyle name="Normal 21 2 2 4 2 4 2" xfId="20068" xr:uid="{00000000-0005-0000-0000-0000C6320000}"/>
    <cellStyle name="Normal 21 2 2 4 2 5" xfId="3388" xr:uid="{00000000-0005-0000-0000-0000C7320000}"/>
    <cellStyle name="Normal 21 2 2 4 2 6" xfId="13716" xr:uid="{00000000-0005-0000-0000-0000C8320000}"/>
    <cellStyle name="Normal 21 2 2 4 2 7" xfId="11367" xr:uid="{00000000-0005-0000-0000-0000C9320000}"/>
    <cellStyle name="Normal 21 2 2 4 2 8" xfId="15263" xr:uid="{00000000-0005-0000-0000-0000CA320000}"/>
    <cellStyle name="Normal 21 2 2 4 3" xfId="3389" xr:uid="{00000000-0005-0000-0000-0000CB320000}"/>
    <cellStyle name="Normal 21 2 2 4 3 2" xfId="3390" xr:uid="{00000000-0005-0000-0000-0000CC320000}"/>
    <cellStyle name="Normal 21 2 2 4 3 3" xfId="3391" xr:uid="{00000000-0005-0000-0000-0000CD320000}"/>
    <cellStyle name="Normal 21 2 2 4 3 4" xfId="16376" xr:uid="{00000000-0005-0000-0000-0000CE320000}"/>
    <cellStyle name="Normal 21 2 2 4 4" xfId="3392" xr:uid="{00000000-0005-0000-0000-0000CF320000}"/>
    <cellStyle name="Normal 21 2 2 4 4 2" xfId="17899" xr:uid="{00000000-0005-0000-0000-0000D0320000}"/>
    <cellStyle name="Normal 21 2 2 4 5" xfId="3393" xr:uid="{00000000-0005-0000-0000-0000D1320000}"/>
    <cellStyle name="Normal 21 2 2 4 5 2" xfId="19307" xr:uid="{00000000-0005-0000-0000-0000D2320000}"/>
    <cellStyle name="Normal 21 2 2 4 6" xfId="3394" xr:uid="{00000000-0005-0000-0000-0000D3320000}"/>
    <cellStyle name="Normal 21 2 2 4 6 2" xfId="20487" xr:uid="{00000000-0005-0000-0000-0000D4320000}"/>
    <cellStyle name="Normal 21 2 2 4 7" xfId="12848" xr:uid="{00000000-0005-0000-0000-0000D5320000}"/>
    <cellStyle name="Normal 21 2 2 4 8" xfId="10780" xr:uid="{00000000-0005-0000-0000-0000D6320000}"/>
    <cellStyle name="Normal 21 2 2 4 9" xfId="14385" xr:uid="{00000000-0005-0000-0000-0000D7320000}"/>
    <cellStyle name="Normal 21 2 2 5" xfId="3395" xr:uid="{00000000-0005-0000-0000-0000D8320000}"/>
    <cellStyle name="Normal 21 2 2 5 2" xfId="3396" xr:uid="{00000000-0005-0000-0000-0000D9320000}"/>
    <cellStyle name="Normal 21 2 2 5 2 2" xfId="16930" xr:uid="{00000000-0005-0000-0000-0000DA320000}"/>
    <cellStyle name="Normal 21 2 2 5 3" xfId="3397" xr:uid="{00000000-0005-0000-0000-0000DB320000}"/>
    <cellStyle name="Normal 21 2 2 5 3 2" xfId="18453" xr:uid="{00000000-0005-0000-0000-0000DC320000}"/>
    <cellStyle name="Normal 21 2 2 5 4" xfId="3398" xr:uid="{00000000-0005-0000-0000-0000DD320000}"/>
    <cellStyle name="Normal 21 2 2 5 4 2" xfId="19754" xr:uid="{00000000-0005-0000-0000-0000DE320000}"/>
    <cellStyle name="Normal 21 2 2 5 5" xfId="3399" xr:uid="{00000000-0005-0000-0000-0000DF320000}"/>
    <cellStyle name="Normal 21 2 2 5 6" xfId="13402" xr:uid="{00000000-0005-0000-0000-0000E0320000}"/>
    <cellStyle name="Normal 21 2 2 5 7" xfId="10977" xr:uid="{00000000-0005-0000-0000-0000E1320000}"/>
    <cellStyle name="Normal 21 2 2 5 8" xfId="14949" xr:uid="{00000000-0005-0000-0000-0000E2320000}"/>
    <cellStyle name="Normal 21 2 2 6" xfId="3400" xr:uid="{00000000-0005-0000-0000-0000E3320000}"/>
    <cellStyle name="Normal 21 2 2 6 2" xfId="3401" xr:uid="{00000000-0005-0000-0000-0000E4320000}"/>
    <cellStyle name="Normal 21 2 2 6 3" xfId="3402" xr:uid="{00000000-0005-0000-0000-0000E5320000}"/>
    <cellStyle name="Normal 21 2 2 6 4" xfId="15746" xr:uid="{00000000-0005-0000-0000-0000E6320000}"/>
    <cellStyle name="Normal 21 2 2 7" xfId="3403" xr:uid="{00000000-0005-0000-0000-0000E7320000}"/>
    <cellStyle name="Normal 21 2 2 7 2" xfId="15934" xr:uid="{00000000-0005-0000-0000-0000E8320000}"/>
    <cellStyle name="Normal 21 2 2 8" xfId="3404" xr:uid="{00000000-0005-0000-0000-0000E9320000}"/>
    <cellStyle name="Normal 21 2 2 8 2" xfId="16169" xr:uid="{00000000-0005-0000-0000-0000EA320000}"/>
    <cellStyle name="Normal 21 2 2 9" xfId="3405" xr:uid="{00000000-0005-0000-0000-0000EB320000}"/>
    <cellStyle name="Normal 21 2 2 9 2" xfId="17692" xr:uid="{00000000-0005-0000-0000-0000EC320000}"/>
    <cellStyle name="Normal 21 2 3" xfId="400" xr:uid="{00000000-0005-0000-0000-0000ED320000}"/>
    <cellStyle name="Normal 21 2 3 10" xfId="3406" xr:uid="{00000000-0005-0000-0000-0000EE320000}"/>
    <cellStyle name="Normal 21 2 3 11" xfId="12644" xr:uid="{00000000-0005-0000-0000-0000EF320000}"/>
    <cellStyle name="Normal 21 2 3 12" xfId="10266" xr:uid="{00000000-0005-0000-0000-0000F0320000}"/>
    <cellStyle name="Normal 21 2 3 13" xfId="14180" xr:uid="{00000000-0005-0000-0000-0000F1320000}"/>
    <cellStyle name="Normal 21 2 3 2" xfId="401" xr:uid="{00000000-0005-0000-0000-0000F2320000}"/>
    <cellStyle name="Normal 21 2 3 2 2" xfId="3407" xr:uid="{00000000-0005-0000-0000-0000F3320000}"/>
    <cellStyle name="Normal 21 2 3 2 2 2" xfId="3408" xr:uid="{00000000-0005-0000-0000-0000F4320000}"/>
    <cellStyle name="Normal 21 2 3 2 2 2 2" xfId="17245" xr:uid="{00000000-0005-0000-0000-0000F5320000}"/>
    <cellStyle name="Normal 21 2 3 2 2 3" xfId="3409" xr:uid="{00000000-0005-0000-0000-0000F6320000}"/>
    <cellStyle name="Normal 21 2 3 2 2 3 2" xfId="18768" xr:uid="{00000000-0005-0000-0000-0000F7320000}"/>
    <cellStyle name="Normal 21 2 3 2 2 4" xfId="3410" xr:uid="{00000000-0005-0000-0000-0000F8320000}"/>
    <cellStyle name="Normal 21 2 3 2 2 4 2" xfId="20069" xr:uid="{00000000-0005-0000-0000-0000F9320000}"/>
    <cellStyle name="Normal 21 2 3 2 2 5" xfId="3411" xr:uid="{00000000-0005-0000-0000-0000FA320000}"/>
    <cellStyle name="Normal 21 2 3 2 2 6" xfId="13717" xr:uid="{00000000-0005-0000-0000-0000FB320000}"/>
    <cellStyle name="Normal 21 2 3 2 2 7" xfId="11368" xr:uid="{00000000-0005-0000-0000-0000FC320000}"/>
    <cellStyle name="Normal 21 2 3 2 2 8" xfId="15264" xr:uid="{00000000-0005-0000-0000-0000FD320000}"/>
    <cellStyle name="Normal 21 2 3 2 3" xfId="3412" xr:uid="{00000000-0005-0000-0000-0000FE320000}"/>
    <cellStyle name="Normal 21 2 3 2 3 2" xfId="3413" xr:uid="{00000000-0005-0000-0000-0000FF320000}"/>
    <cellStyle name="Normal 21 2 3 2 3 3" xfId="3414" xr:uid="{00000000-0005-0000-0000-000000330000}"/>
    <cellStyle name="Normal 21 2 3 2 3 4" xfId="16746" xr:uid="{00000000-0005-0000-0000-000001330000}"/>
    <cellStyle name="Normal 21 2 3 2 4" xfId="3415" xr:uid="{00000000-0005-0000-0000-000002330000}"/>
    <cellStyle name="Normal 21 2 3 2 4 2" xfId="18269" xr:uid="{00000000-0005-0000-0000-000003330000}"/>
    <cellStyle name="Normal 21 2 3 2 5" xfId="3416" xr:uid="{00000000-0005-0000-0000-000004330000}"/>
    <cellStyle name="Normal 21 2 3 2 5 2" xfId="19308" xr:uid="{00000000-0005-0000-0000-000005330000}"/>
    <cellStyle name="Normal 21 2 3 2 6" xfId="3417" xr:uid="{00000000-0005-0000-0000-000006330000}"/>
    <cellStyle name="Normal 21 2 3 2 6 2" xfId="20857" xr:uid="{00000000-0005-0000-0000-000007330000}"/>
    <cellStyle name="Normal 21 2 3 2 7" xfId="13218" xr:uid="{00000000-0005-0000-0000-000008330000}"/>
    <cellStyle name="Normal 21 2 3 2 8" xfId="10572" xr:uid="{00000000-0005-0000-0000-000009330000}"/>
    <cellStyle name="Normal 21 2 3 2 9" xfId="14764" xr:uid="{00000000-0005-0000-0000-00000A330000}"/>
    <cellStyle name="Normal 21 2 3 3" xfId="3418" xr:uid="{00000000-0005-0000-0000-00000B330000}"/>
    <cellStyle name="Normal 21 2 3 3 2" xfId="3419" xr:uid="{00000000-0005-0000-0000-00000C330000}"/>
    <cellStyle name="Normal 21 2 3 3 2 2" xfId="3420" xr:uid="{00000000-0005-0000-0000-00000D330000}"/>
    <cellStyle name="Normal 21 2 3 3 2 2 2" xfId="17246" xr:uid="{00000000-0005-0000-0000-00000E330000}"/>
    <cellStyle name="Normal 21 2 3 3 2 3" xfId="3421" xr:uid="{00000000-0005-0000-0000-00000F330000}"/>
    <cellStyle name="Normal 21 2 3 3 2 3 2" xfId="18769" xr:uid="{00000000-0005-0000-0000-000010330000}"/>
    <cellStyle name="Normal 21 2 3 3 2 4" xfId="3422" xr:uid="{00000000-0005-0000-0000-000011330000}"/>
    <cellStyle name="Normal 21 2 3 3 2 4 2" xfId="20070" xr:uid="{00000000-0005-0000-0000-000012330000}"/>
    <cellStyle name="Normal 21 2 3 3 2 5" xfId="3423" xr:uid="{00000000-0005-0000-0000-000013330000}"/>
    <cellStyle name="Normal 21 2 3 3 2 6" xfId="13718" xr:uid="{00000000-0005-0000-0000-000014330000}"/>
    <cellStyle name="Normal 21 2 3 3 2 7" xfId="11369" xr:uid="{00000000-0005-0000-0000-000015330000}"/>
    <cellStyle name="Normal 21 2 3 3 2 8" xfId="15265" xr:uid="{00000000-0005-0000-0000-000016330000}"/>
    <cellStyle name="Normal 21 2 3 3 3" xfId="3424" xr:uid="{00000000-0005-0000-0000-000017330000}"/>
    <cellStyle name="Normal 21 2 3 3 3 2" xfId="3425" xr:uid="{00000000-0005-0000-0000-000018330000}"/>
    <cellStyle name="Normal 21 2 3 3 3 3" xfId="3426" xr:uid="{00000000-0005-0000-0000-000019330000}"/>
    <cellStyle name="Normal 21 2 3 3 3 4" xfId="16498" xr:uid="{00000000-0005-0000-0000-00001A330000}"/>
    <cellStyle name="Normal 21 2 3 3 4" xfId="3427" xr:uid="{00000000-0005-0000-0000-00001B330000}"/>
    <cellStyle name="Normal 21 2 3 3 4 2" xfId="18021" xr:uid="{00000000-0005-0000-0000-00001C330000}"/>
    <cellStyle name="Normal 21 2 3 3 5" xfId="3428" xr:uid="{00000000-0005-0000-0000-00001D330000}"/>
    <cellStyle name="Normal 21 2 3 3 5 2" xfId="19309" xr:uid="{00000000-0005-0000-0000-00001E330000}"/>
    <cellStyle name="Normal 21 2 3 3 6" xfId="3429" xr:uid="{00000000-0005-0000-0000-00001F330000}"/>
    <cellStyle name="Normal 21 2 3 3 6 2" xfId="20609" xr:uid="{00000000-0005-0000-0000-000020330000}"/>
    <cellStyle name="Normal 21 2 3 3 7" xfId="12970" xr:uid="{00000000-0005-0000-0000-000021330000}"/>
    <cellStyle name="Normal 21 2 3 3 8" xfId="10810" xr:uid="{00000000-0005-0000-0000-000022330000}"/>
    <cellStyle name="Normal 21 2 3 3 9" xfId="14515" xr:uid="{00000000-0005-0000-0000-000023330000}"/>
    <cellStyle name="Normal 21 2 3 4" xfId="3430" xr:uid="{00000000-0005-0000-0000-000024330000}"/>
    <cellStyle name="Normal 21 2 3 4 2" xfId="3431" xr:uid="{00000000-0005-0000-0000-000025330000}"/>
    <cellStyle name="Normal 21 2 3 4 2 2" xfId="16932" xr:uid="{00000000-0005-0000-0000-000026330000}"/>
    <cellStyle name="Normal 21 2 3 4 3" xfId="3432" xr:uid="{00000000-0005-0000-0000-000027330000}"/>
    <cellStyle name="Normal 21 2 3 4 3 2" xfId="18455" xr:uid="{00000000-0005-0000-0000-000028330000}"/>
    <cellStyle name="Normal 21 2 3 4 4" xfId="3433" xr:uid="{00000000-0005-0000-0000-000029330000}"/>
    <cellStyle name="Normal 21 2 3 4 4 2" xfId="19756" xr:uid="{00000000-0005-0000-0000-00002A330000}"/>
    <cellStyle name="Normal 21 2 3 4 5" xfId="3434" xr:uid="{00000000-0005-0000-0000-00002B330000}"/>
    <cellStyle name="Normal 21 2 3 4 6" xfId="13404" xr:uid="{00000000-0005-0000-0000-00002C330000}"/>
    <cellStyle name="Normal 21 2 3 4 7" xfId="10979" xr:uid="{00000000-0005-0000-0000-00002D330000}"/>
    <cellStyle name="Normal 21 2 3 4 8" xfId="14951" xr:uid="{00000000-0005-0000-0000-00002E330000}"/>
    <cellStyle name="Normal 21 2 3 5" xfId="3435" xr:uid="{00000000-0005-0000-0000-00002F330000}"/>
    <cellStyle name="Normal 21 2 3 5 2" xfId="3436" xr:uid="{00000000-0005-0000-0000-000030330000}"/>
    <cellStyle name="Normal 21 2 3 5 3" xfId="3437" xr:uid="{00000000-0005-0000-0000-000031330000}"/>
    <cellStyle name="Normal 21 2 3 5 4" xfId="15773" xr:uid="{00000000-0005-0000-0000-000032330000}"/>
    <cellStyle name="Normal 21 2 3 6" xfId="3438" xr:uid="{00000000-0005-0000-0000-000033330000}"/>
    <cellStyle name="Normal 21 2 3 6 2" xfId="15936" xr:uid="{00000000-0005-0000-0000-000034330000}"/>
    <cellStyle name="Normal 21 2 3 7" xfId="3439" xr:uid="{00000000-0005-0000-0000-000035330000}"/>
    <cellStyle name="Normal 21 2 3 7 2" xfId="16171" xr:uid="{00000000-0005-0000-0000-000036330000}"/>
    <cellStyle name="Normal 21 2 3 8" xfId="3440" xr:uid="{00000000-0005-0000-0000-000037330000}"/>
    <cellStyle name="Normal 21 2 3 8 2" xfId="17694" xr:uid="{00000000-0005-0000-0000-000038330000}"/>
    <cellStyle name="Normal 21 2 3 9" xfId="3441" xr:uid="{00000000-0005-0000-0000-000039330000}"/>
    <cellStyle name="Normal 21 2 4" xfId="402" xr:uid="{00000000-0005-0000-0000-00003A330000}"/>
    <cellStyle name="Normal 21 2 4 2" xfId="3442" xr:uid="{00000000-0005-0000-0000-00003B330000}"/>
    <cellStyle name="Normal 21 2 4 2 2" xfId="3443" xr:uid="{00000000-0005-0000-0000-00003C330000}"/>
    <cellStyle name="Normal 21 2 4 2 2 2" xfId="17247" xr:uid="{00000000-0005-0000-0000-00003D330000}"/>
    <cellStyle name="Normal 21 2 4 2 3" xfId="3444" xr:uid="{00000000-0005-0000-0000-00003E330000}"/>
    <cellStyle name="Normal 21 2 4 2 3 2" xfId="18770" xr:uid="{00000000-0005-0000-0000-00003F330000}"/>
    <cellStyle name="Normal 21 2 4 2 4" xfId="3445" xr:uid="{00000000-0005-0000-0000-000040330000}"/>
    <cellStyle name="Normal 21 2 4 2 4 2" xfId="20071" xr:uid="{00000000-0005-0000-0000-000041330000}"/>
    <cellStyle name="Normal 21 2 4 2 5" xfId="3446" xr:uid="{00000000-0005-0000-0000-000042330000}"/>
    <cellStyle name="Normal 21 2 4 2 6" xfId="13719" xr:uid="{00000000-0005-0000-0000-000043330000}"/>
    <cellStyle name="Normal 21 2 4 2 7" xfId="11370" xr:uid="{00000000-0005-0000-0000-000044330000}"/>
    <cellStyle name="Normal 21 2 4 2 8" xfId="15266" xr:uid="{00000000-0005-0000-0000-000045330000}"/>
    <cellStyle name="Normal 21 2 4 3" xfId="3447" xr:uid="{00000000-0005-0000-0000-000046330000}"/>
    <cellStyle name="Normal 21 2 4 3 2" xfId="3448" xr:uid="{00000000-0005-0000-0000-000047330000}"/>
    <cellStyle name="Normal 21 2 4 3 3" xfId="3449" xr:uid="{00000000-0005-0000-0000-000048330000}"/>
    <cellStyle name="Normal 21 2 4 3 4" xfId="16622" xr:uid="{00000000-0005-0000-0000-000049330000}"/>
    <cellStyle name="Normal 21 2 4 4" xfId="3450" xr:uid="{00000000-0005-0000-0000-00004A330000}"/>
    <cellStyle name="Normal 21 2 4 4 2" xfId="18145" xr:uid="{00000000-0005-0000-0000-00004B330000}"/>
    <cellStyle name="Normal 21 2 4 5" xfId="3451" xr:uid="{00000000-0005-0000-0000-00004C330000}"/>
    <cellStyle name="Normal 21 2 4 5 2" xfId="19310" xr:uid="{00000000-0005-0000-0000-00004D330000}"/>
    <cellStyle name="Normal 21 2 4 6" xfId="3452" xr:uid="{00000000-0005-0000-0000-00004E330000}"/>
    <cellStyle name="Normal 21 2 4 6 2" xfId="20733" xr:uid="{00000000-0005-0000-0000-00004F330000}"/>
    <cellStyle name="Normal 21 2 4 7" xfId="13094" xr:uid="{00000000-0005-0000-0000-000050330000}"/>
    <cellStyle name="Normal 21 2 4 8" xfId="10453" xr:uid="{00000000-0005-0000-0000-000051330000}"/>
    <cellStyle name="Normal 21 2 4 9" xfId="14640" xr:uid="{00000000-0005-0000-0000-000052330000}"/>
    <cellStyle name="Normal 21 2 5" xfId="403" xr:uid="{00000000-0005-0000-0000-000053330000}"/>
    <cellStyle name="Normal 21 2 5 2" xfId="3453" xr:uid="{00000000-0005-0000-0000-000054330000}"/>
    <cellStyle name="Normal 21 2 5 2 2" xfId="3454" xr:uid="{00000000-0005-0000-0000-000055330000}"/>
    <cellStyle name="Normal 21 2 5 2 2 2" xfId="17248" xr:uid="{00000000-0005-0000-0000-000056330000}"/>
    <cellStyle name="Normal 21 2 5 2 3" xfId="3455" xr:uid="{00000000-0005-0000-0000-000057330000}"/>
    <cellStyle name="Normal 21 2 5 2 3 2" xfId="18771" xr:uid="{00000000-0005-0000-0000-000058330000}"/>
    <cellStyle name="Normal 21 2 5 2 4" xfId="3456" xr:uid="{00000000-0005-0000-0000-000059330000}"/>
    <cellStyle name="Normal 21 2 5 2 4 2" xfId="20072" xr:uid="{00000000-0005-0000-0000-00005A330000}"/>
    <cellStyle name="Normal 21 2 5 2 5" xfId="3457" xr:uid="{00000000-0005-0000-0000-00005B330000}"/>
    <cellStyle name="Normal 21 2 5 2 6" xfId="13720" xr:uid="{00000000-0005-0000-0000-00005C330000}"/>
    <cellStyle name="Normal 21 2 5 2 7" xfId="11371" xr:uid="{00000000-0005-0000-0000-00005D330000}"/>
    <cellStyle name="Normal 21 2 5 2 8" xfId="15267" xr:uid="{00000000-0005-0000-0000-00005E330000}"/>
    <cellStyle name="Normal 21 2 5 3" xfId="3458" xr:uid="{00000000-0005-0000-0000-00005F330000}"/>
    <cellStyle name="Normal 21 2 5 3 2" xfId="3459" xr:uid="{00000000-0005-0000-0000-000060330000}"/>
    <cellStyle name="Normal 21 2 5 3 3" xfId="3460" xr:uid="{00000000-0005-0000-0000-000061330000}"/>
    <cellStyle name="Normal 21 2 5 3 4" xfId="16375" xr:uid="{00000000-0005-0000-0000-000062330000}"/>
    <cellStyle name="Normal 21 2 5 4" xfId="3461" xr:uid="{00000000-0005-0000-0000-000063330000}"/>
    <cellStyle name="Normal 21 2 5 4 2" xfId="17898" xr:uid="{00000000-0005-0000-0000-000064330000}"/>
    <cellStyle name="Normal 21 2 5 5" xfId="3462" xr:uid="{00000000-0005-0000-0000-000065330000}"/>
    <cellStyle name="Normal 21 2 5 5 2" xfId="19311" xr:uid="{00000000-0005-0000-0000-000066330000}"/>
    <cellStyle name="Normal 21 2 5 6" xfId="3463" xr:uid="{00000000-0005-0000-0000-000067330000}"/>
    <cellStyle name="Normal 21 2 5 6 2" xfId="20486" xr:uid="{00000000-0005-0000-0000-000068330000}"/>
    <cellStyle name="Normal 21 2 5 7" xfId="12847" xr:uid="{00000000-0005-0000-0000-000069330000}"/>
    <cellStyle name="Normal 21 2 5 8" xfId="10691" xr:uid="{00000000-0005-0000-0000-00006A330000}"/>
    <cellStyle name="Normal 21 2 5 9" xfId="14384" xr:uid="{00000000-0005-0000-0000-00006B330000}"/>
    <cellStyle name="Normal 21 2 6" xfId="3464" xr:uid="{00000000-0005-0000-0000-00006C330000}"/>
    <cellStyle name="Normal 21 2 6 2" xfId="3465" xr:uid="{00000000-0005-0000-0000-00006D330000}"/>
    <cellStyle name="Normal 21 2 6 2 2" xfId="16929" xr:uid="{00000000-0005-0000-0000-00006E330000}"/>
    <cellStyle name="Normal 21 2 6 3" xfId="3466" xr:uid="{00000000-0005-0000-0000-00006F330000}"/>
    <cellStyle name="Normal 21 2 6 3 2" xfId="18452" xr:uid="{00000000-0005-0000-0000-000070330000}"/>
    <cellStyle name="Normal 21 2 6 4" xfId="3467" xr:uid="{00000000-0005-0000-0000-000071330000}"/>
    <cellStyle name="Normal 21 2 6 4 2" xfId="19753" xr:uid="{00000000-0005-0000-0000-000072330000}"/>
    <cellStyle name="Normal 21 2 6 5" xfId="3468" xr:uid="{00000000-0005-0000-0000-000073330000}"/>
    <cellStyle name="Normal 21 2 6 6" xfId="13401" xr:uid="{00000000-0005-0000-0000-000074330000}"/>
    <cellStyle name="Normal 21 2 6 7" xfId="10976" xr:uid="{00000000-0005-0000-0000-000075330000}"/>
    <cellStyle name="Normal 21 2 6 8" xfId="14948" xr:uid="{00000000-0005-0000-0000-000076330000}"/>
    <cellStyle name="Normal 21 2 7" xfId="3469" xr:uid="{00000000-0005-0000-0000-000077330000}"/>
    <cellStyle name="Normal 21 2 7 2" xfId="3470" xr:uid="{00000000-0005-0000-0000-000078330000}"/>
    <cellStyle name="Normal 21 2 7 3" xfId="3471" xr:uid="{00000000-0005-0000-0000-000079330000}"/>
    <cellStyle name="Normal 21 2 7 4" xfId="15661" xr:uid="{00000000-0005-0000-0000-00007A330000}"/>
    <cellStyle name="Normal 21 2 8" xfId="3472" xr:uid="{00000000-0005-0000-0000-00007B330000}"/>
    <cellStyle name="Normal 21 2 8 2" xfId="15933" xr:uid="{00000000-0005-0000-0000-00007C330000}"/>
    <cellStyle name="Normal 21 2 9" xfId="3473" xr:uid="{00000000-0005-0000-0000-00007D330000}"/>
    <cellStyle name="Normal 21 2 9 2" xfId="16168" xr:uid="{00000000-0005-0000-0000-00007E330000}"/>
    <cellStyle name="Normal 21 3" xfId="404" xr:uid="{00000000-0005-0000-0000-00007F330000}"/>
    <cellStyle name="Normal 21 3 10" xfId="3474" xr:uid="{00000000-0005-0000-0000-000080330000}"/>
    <cellStyle name="Normal 21 3 11" xfId="3475" xr:uid="{00000000-0005-0000-0000-000081330000}"/>
    <cellStyle name="Normal 21 3 12" xfId="12645" xr:uid="{00000000-0005-0000-0000-000082330000}"/>
    <cellStyle name="Normal 21 3 13" xfId="10267" xr:uid="{00000000-0005-0000-0000-000083330000}"/>
    <cellStyle name="Normal 21 3 14" xfId="14181" xr:uid="{00000000-0005-0000-0000-000084330000}"/>
    <cellStyle name="Normal 21 3 2" xfId="405" xr:uid="{00000000-0005-0000-0000-000085330000}"/>
    <cellStyle name="Normal 21 3 2 10" xfId="3476" xr:uid="{00000000-0005-0000-0000-000086330000}"/>
    <cellStyle name="Normal 21 3 2 11" xfId="12646" xr:uid="{00000000-0005-0000-0000-000087330000}"/>
    <cellStyle name="Normal 21 3 2 12" xfId="10268" xr:uid="{00000000-0005-0000-0000-000088330000}"/>
    <cellStyle name="Normal 21 3 2 13" xfId="14182" xr:uid="{00000000-0005-0000-0000-000089330000}"/>
    <cellStyle name="Normal 21 3 2 2" xfId="406" xr:uid="{00000000-0005-0000-0000-00008A330000}"/>
    <cellStyle name="Normal 21 3 2 2 2" xfId="3477" xr:uid="{00000000-0005-0000-0000-00008B330000}"/>
    <cellStyle name="Normal 21 3 2 2 2 2" xfId="3478" xr:uid="{00000000-0005-0000-0000-00008C330000}"/>
    <cellStyle name="Normal 21 3 2 2 2 2 2" xfId="17249" xr:uid="{00000000-0005-0000-0000-00008D330000}"/>
    <cellStyle name="Normal 21 3 2 2 2 3" xfId="3479" xr:uid="{00000000-0005-0000-0000-00008E330000}"/>
    <cellStyle name="Normal 21 3 2 2 2 3 2" xfId="18772" xr:uid="{00000000-0005-0000-0000-00008F330000}"/>
    <cellStyle name="Normal 21 3 2 2 2 4" xfId="3480" xr:uid="{00000000-0005-0000-0000-000090330000}"/>
    <cellStyle name="Normal 21 3 2 2 2 4 2" xfId="20073" xr:uid="{00000000-0005-0000-0000-000091330000}"/>
    <cellStyle name="Normal 21 3 2 2 2 5" xfId="3481" xr:uid="{00000000-0005-0000-0000-000092330000}"/>
    <cellStyle name="Normal 21 3 2 2 2 6" xfId="13721" xr:uid="{00000000-0005-0000-0000-000093330000}"/>
    <cellStyle name="Normal 21 3 2 2 2 7" xfId="11372" xr:uid="{00000000-0005-0000-0000-000094330000}"/>
    <cellStyle name="Normal 21 3 2 2 2 8" xfId="15268" xr:uid="{00000000-0005-0000-0000-000095330000}"/>
    <cellStyle name="Normal 21 3 2 2 3" xfId="3482" xr:uid="{00000000-0005-0000-0000-000096330000}"/>
    <cellStyle name="Normal 21 3 2 2 3 2" xfId="3483" xr:uid="{00000000-0005-0000-0000-000097330000}"/>
    <cellStyle name="Normal 21 3 2 2 3 3" xfId="3484" xr:uid="{00000000-0005-0000-0000-000098330000}"/>
    <cellStyle name="Normal 21 3 2 2 3 4" xfId="16805" xr:uid="{00000000-0005-0000-0000-000099330000}"/>
    <cellStyle name="Normal 21 3 2 2 4" xfId="3485" xr:uid="{00000000-0005-0000-0000-00009A330000}"/>
    <cellStyle name="Normal 21 3 2 2 4 2" xfId="18328" xr:uid="{00000000-0005-0000-0000-00009B330000}"/>
    <cellStyle name="Normal 21 3 2 2 5" xfId="3486" xr:uid="{00000000-0005-0000-0000-00009C330000}"/>
    <cellStyle name="Normal 21 3 2 2 5 2" xfId="19312" xr:uid="{00000000-0005-0000-0000-00009D330000}"/>
    <cellStyle name="Normal 21 3 2 2 6" xfId="3487" xr:uid="{00000000-0005-0000-0000-00009E330000}"/>
    <cellStyle name="Normal 21 3 2 2 6 2" xfId="20916" xr:uid="{00000000-0005-0000-0000-00009F330000}"/>
    <cellStyle name="Normal 21 3 2 2 7" xfId="13277" xr:uid="{00000000-0005-0000-0000-0000A0330000}"/>
    <cellStyle name="Normal 21 3 2 2 8" xfId="10631" xr:uid="{00000000-0005-0000-0000-0000A1330000}"/>
    <cellStyle name="Normal 21 3 2 2 9" xfId="14823" xr:uid="{00000000-0005-0000-0000-0000A2330000}"/>
    <cellStyle name="Normal 21 3 2 3" xfId="3488" xr:uid="{00000000-0005-0000-0000-0000A3330000}"/>
    <cellStyle name="Normal 21 3 2 3 2" xfId="3489" xr:uid="{00000000-0005-0000-0000-0000A4330000}"/>
    <cellStyle name="Normal 21 3 2 3 2 2" xfId="3490" xr:uid="{00000000-0005-0000-0000-0000A5330000}"/>
    <cellStyle name="Normal 21 3 2 3 2 2 2" xfId="17250" xr:uid="{00000000-0005-0000-0000-0000A6330000}"/>
    <cellStyle name="Normal 21 3 2 3 2 3" xfId="3491" xr:uid="{00000000-0005-0000-0000-0000A7330000}"/>
    <cellStyle name="Normal 21 3 2 3 2 3 2" xfId="18773" xr:uid="{00000000-0005-0000-0000-0000A8330000}"/>
    <cellStyle name="Normal 21 3 2 3 2 4" xfId="3492" xr:uid="{00000000-0005-0000-0000-0000A9330000}"/>
    <cellStyle name="Normal 21 3 2 3 2 4 2" xfId="20074" xr:uid="{00000000-0005-0000-0000-0000AA330000}"/>
    <cellStyle name="Normal 21 3 2 3 2 5" xfId="3493" xr:uid="{00000000-0005-0000-0000-0000AB330000}"/>
    <cellStyle name="Normal 21 3 2 3 2 6" xfId="13722" xr:uid="{00000000-0005-0000-0000-0000AC330000}"/>
    <cellStyle name="Normal 21 3 2 3 2 7" xfId="11373" xr:uid="{00000000-0005-0000-0000-0000AD330000}"/>
    <cellStyle name="Normal 21 3 2 3 2 8" xfId="15269" xr:uid="{00000000-0005-0000-0000-0000AE330000}"/>
    <cellStyle name="Normal 21 3 2 3 3" xfId="3494" xr:uid="{00000000-0005-0000-0000-0000AF330000}"/>
    <cellStyle name="Normal 21 3 2 3 3 2" xfId="3495" xr:uid="{00000000-0005-0000-0000-0000B0330000}"/>
    <cellStyle name="Normal 21 3 2 3 3 3" xfId="3496" xr:uid="{00000000-0005-0000-0000-0000B1330000}"/>
    <cellStyle name="Normal 21 3 2 3 3 4" xfId="16557" xr:uid="{00000000-0005-0000-0000-0000B2330000}"/>
    <cellStyle name="Normal 21 3 2 3 4" xfId="3497" xr:uid="{00000000-0005-0000-0000-0000B3330000}"/>
    <cellStyle name="Normal 21 3 2 3 4 2" xfId="18080" xr:uid="{00000000-0005-0000-0000-0000B4330000}"/>
    <cellStyle name="Normal 21 3 2 3 5" xfId="3498" xr:uid="{00000000-0005-0000-0000-0000B5330000}"/>
    <cellStyle name="Normal 21 3 2 3 5 2" xfId="19313" xr:uid="{00000000-0005-0000-0000-0000B6330000}"/>
    <cellStyle name="Normal 21 3 2 3 6" xfId="3499" xr:uid="{00000000-0005-0000-0000-0000B7330000}"/>
    <cellStyle name="Normal 21 3 2 3 6 2" xfId="20668" xr:uid="{00000000-0005-0000-0000-0000B8330000}"/>
    <cellStyle name="Normal 21 3 2 3 7" xfId="13029" xr:uid="{00000000-0005-0000-0000-0000B9330000}"/>
    <cellStyle name="Normal 21 3 2 3 8" xfId="10869" xr:uid="{00000000-0005-0000-0000-0000BA330000}"/>
    <cellStyle name="Normal 21 3 2 3 9" xfId="14574" xr:uid="{00000000-0005-0000-0000-0000BB330000}"/>
    <cellStyle name="Normal 21 3 2 4" xfId="3500" xr:uid="{00000000-0005-0000-0000-0000BC330000}"/>
    <cellStyle name="Normal 21 3 2 4 2" xfId="3501" xr:uid="{00000000-0005-0000-0000-0000BD330000}"/>
    <cellStyle name="Normal 21 3 2 4 2 2" xfId="16934" xr:uid="{00000000-0005-0000-0000-0000BE330000}"/>
    <cellStyle name="Normal 21 3 2 4 3" xfId="3502" xr:uid="{00000000-0005-0000-0000-0000BF330000}"/>
    <cellStyle name="Normal 21 3 2 4 3 2" xfId="18457" xr:uid="{00000000-0005-0000-0000-0000C0330000}"/>
    <cellStyle name="Normal 21 3 2 4 4" xfId="3503" xr:uid="{00000000-0005-0000-0000-0000C1330000}"/>
    <cellStyle name="Normal 21 3 2 4 4 2" xfId="19758" xr:uid="{00000000-0005-0000-0000-0000C2330000}"/>
    <cellStyle name="Normal 21 3 2 4 5" xfId="3504" xr:uid="{00000000-0005-0000-0000-0000C3330000}"/>
    <cellStyle name="Normal 21 3 2 4 6" xfId="13406" xr:uid="{00000000-0005-0000-0000-0000C4330000}"/>
    <cellStyle name="Normal 21 3 2 4 7" xfId="10981" xr:uid="{00000000-0005-0000-0000-0000C5330000}"/>
    <cellStyle name="Normal 21 3 2 4 8" xfId="14953" xr:uid="{00000000-0005-0000-0000-0000C6330000}"/>
    <cellStyle name="Normal 21 3 2 5" xfId="3505" xr:uid="{00000000-0005-0000-0000-0000C7330000}"/>
    <cellStyle name="Normal 21 3 2 5 2" xfId="3506" xr:uid="{00000000-0005-0000-0000-0000C8330000}"/>
    <cellStyle name="Normal 21 3 2 5 3" xfId="3507" xr:uid="{00000000-0005-0000-0000-0000C9330000}"/>
    <cellStyle name="Normal 21 3 2 5 4" xfId="15828" xr:uid="{00000000-0005-0000-0000-0000CA330000}"/>
    <cellStyle name="Normal 21 3 2 6" xfId="3508" xr:uid="{00000000-0005-0000-0000-0000CB330000}"/>
    <cellStyle name="Normal 21 3 2 6 2" xfId="15938" xr:uid="{00000000-0005-0000-0000-0000CC330000}"/>
    <cellStyle name="Normal 21 3 2 7" xfId="3509" xr:uid="{00000000-0005-0000-0000-0000CD330000}"/>
    <cellStyle name="Normal 21 3 2 7 2" xfId="16173" xr:uid="{00000000-0005-0000-0000-0000CE330000}"/>
    <cellStyle name="Normal 21 3 2 8" xfId="3510" xr:uid="{00000000-0005-0000-0000-0000CF330000}"/>
    <cellStyle name="Normal 21 3 2 8 2" xfId="17696" xr:uid="{00000000-0005-0000-0000-0000D0330000}"/>
    <cellStyle name="Normal 21 3 2 9" xfId="3511" xr:uid="{00000000-0005-0000-0000-0000D1330000}"/>
    <cellStyle name="Normal 21 3 3" xfId="407" xr:uid="{00000000-0005-0000-0000-0000D2330000}"/>
    <cellStyle name="Normal 21 3 3 2" xfId="3512" xr:uid="{00000000-0005-0000-0000-0000D3330000}"/>
    <cellStyle name="Normal 21 3 3 2 2" xfId="3513" xr:uid="{00000000-0005-0000-0000-0000D4330000}"/>
    <cellStyle name="Normal 21 3 3 2 2 2" xfId="17251" xr:uid="{00000000-0005-0000-0000-0000D5330000}"/>
    <cellStyle name="Normal 21 3 3 2 3" xfId="3514" xr:uid="{00000000-0005-0000-0000-0000D6330000}"/>
    <cellStyle name="Normal 21 3 3 2 3 2" xfId="18774" xr:uid="{00000000-0005-0000-0000-0000D7330000}"/>
    <cellStyle name="Normal 21 3 3 2 4" xfId="3515" xr:uid="{00000000-0005-0000-0000-0000D8330000}"/>
    <cellStyle name="Normal 21 3 3 2 4 2" xfId="20075" xr:uid="{00000000-0005-0000-0000-0000D9330000}"/>
    <cellStyle name="Normal 21 3 3 2 5" xfId="3516" xr:uid="{00000000-0005-0000-0000-0000DA330000}"/>
    <cellStyle name="Normal 21 3 3 2 6" xfId="13723" xr:uid="{00000000-0005-0000-0000-0000DB330000}"/>
    <cellStyle name="Normal 21 3 3 2 7" xfId="11374" xr:uid="{00000000-0005-0000-0000-0000DC330000}"/>
    <cellStyle name="Normal 21 3 3 2 8" xfId="15270" xr:uid="{00000000-0005-0000-0000-0000DD330000}"/>
    <cellStyle name="Normal 21 3 3 3" xfId="3517" xr:uid="{00000000-0005-0000-0000-0000DE330000}"/>
    <cellStyle name="Normal 21 3 3 3 2" xfId="3518" xr:uid="{00000000-0005-0000-0000-0000DF330000}"/>
    <cellStyle name="Normal 21 3 3 3 3" xfId="3519" xr:uid="{00000000-0005-0000-0000-0000E0330000}"/>
    <cellStyle name="Normal 21 3 3 3 4" xfId="16681" xr:uid="{00000000-0005-0000-0000-0000E1330000}"/>
    <cellStyle name="Normal 21 3 3 4" xfId="3520" xr:uid="{00000000-0005-0000-0000-0000E2330000}"/>
    <cellStyle name="Normal 21 3 3 4 2" xfId="18204" xr:uid="{00000000-0005-0000-0000-0000E3330000}"/>
    <cellStyle name="Normal 21 3 3 5" xfId="3521" xr:uid="{00000000-0005-0000-0000-0000E4330000}"/>
    <cellStyle name="Normal 21 3 3 5 2" xfId="19314" xr:uid="{00000000-0005-0000-0000-0000E5330000}"/>
    <cellStyle name="Normal 21 3 3 6" xfId="3522" xr:uid="{00000000-0005-0000-0000-0000E6330000}"/>
    <cellStyle name="Normal 21 3 3 6 2" xfId="20792" xr:uid="{00000000-0005-0000-0000-0000E7330000}"/>
    <cellStyle name="Normal 21 3 3 7" xfId="13153" xr:uid="{00000000-0005-0000-0000-0000E8330000}"/>
    <cellStyle name="Normal 21 3 3 8" xfId="10512" xr:uid="{00000000-0005-0000-0000-0000E9330000}"/>
    <cellStyle name="Normal 21 3 3 9" xfId="14699" xr:uid="{00000000-0005-0000-0000-0000EA330000}"/>
    <cellStyle name="Normal 21 3 4" xfId="3523" xr:uid="{00000000-0005-0000-0000-0000EB330000}"/>
    <cellStyle name="Normal 21 3 4 2" xfId="3524" xr:uid="{00000000-0005-0000-0000-0000EC330000}"/>
    <cellStyle name="Normal 21 3 4 2 2" xfId="3525" xr:uid="{00000000-0005-0000-0000-0000ED330000}"/>
    <cellStyle name="Normal 21 3 4 2 2 2" xfId="17252" xr:uid="{00000000-0005-0000-0000-0000EE330000}"/>
    <cellStyle name="Normal 21 3 4 2 3" xfId="3526" xr:uid="{00000000-0005-0000-0000-0000EF330000}"/>
    <cellStyle name="Normal 21 3 4 2 3 2" xfId="18775" xr:uid="{00000000-0005-0000-0000-0000F0330000}"/>
    <cellStyle name="Normal 21 3 4 2 4" xfId="3527" xr:uid="{00000000-0005-0000-0000-0000F1330000}"/>
    <cellStyle name="Normal 21 3 4 2 4 2" xfId="20076" xr:uid="{00000000-0005-0000-0000-0000F2330000}"/>
    <cellStyle name="Normal 21 3 4 2 5" xfId="3528" xr:uid="{00000000-0005-0000-0000-0000F3330000}"/>
    <cellStyle name="Normal 21 3 4 2 6" xfId="13724" xr:uid="{00000000-0005-0000-0000-0000F4330000}"/>
    <cellStyle name="Normal 21 3 4 2 7" xfId="11375" xr:uid="{00000000-0005-0000-0000-0000F5330000}"/>
    <cellStyle name="Normal 21 3 4 2 8" xfId="15271" xr:uid="{00000000-0005-0000-0000-0000F6330000}"/>
    <cellStyle name="Normal 21 3 4 3" xfId="3529" xr:uid="{00000000-0005-0000-0000-0000F7330000}"/>
    <cellStyle name="Normal 21 3 4 3 2" xfId="3530" xr:uid="{00000000-0005-0000-0000-0000F8330000}"/>
    <cellStyle name="Normal 21 3 4 3 3" xfId="3531" xr:uid="{00000000-0005-0000-0000-0000F9330000}"/>
    <cellStyle name="Normal 21 3 4 3 4" xfId="16377" xr:uid="{00000000-0005-0000-0000-0000FA330000}"/>
    <cellStyle name="Normal 21 3 4 4" xfId="3532" xr:uid="{00000000-0005-0000-0000-0000FB330000}"/>
    <cellStyle name="Normal 21 3 4 4 2" xfId="17900" xr:uid="{00000000-0005-0000-0000-0000FC330000}"/>
    <cellStyle name="Normal 21 3 4 5" xfId="3533" xr:uid="{00000000-0005-0000-0000-0000FD330000}"/>
    <cellStyle name="Normal 21 3 4 5 2" xfId="19315" xr:uid="{00000000-0005-0000-0000-0000FE330000}"/>
    <cellStyle name="Normal 21 3 4 6" xfId="3534" xr:uid="{00000000-0005-0000-0000-0000FF330000}"/>
    <cellStyle name="Normal 21 3 4 6 2" xfId="20488" xr:uid="{00000000-0005-0000-0000-000000340000}"/>
    <cellStyle name="Normal 21 3 4 7" xfId="12849" xr:uid="{00000000-0005-0000-0000-000001340000}"/>
    <cellStyle name="Normal 21 3 4 8" xfId="10750" xr:uid="{00000000-0005-0000-0000-000002340000}"/>
    <cellStyle name="Normal 21 3 4 9" xfId="14386" xr:uid="{00000000-0005-0000-0000-000003340000}"/>
    <cellStyle name="Normal 21 3 5" xfId="3535" xr:uid="{00000000-0005-0000-0000-000004340000}"/>
    <cellStyle name="Normal 21 3 5 2" xfId="3536" xr:uid="{00000000-0005-0000-0000-000005340000}"/>
    <cellStyle name="Normal 21 3 5 2 2" xfId="16933" xr:uid="{00000000-0005-0000-0000-000006340000}"/>
    <cellStyle name="Normal 21 3 5 3" xfId="3537" xr:uid="{00000000-0005-0000-0000-000007340000}"/>
    <cellStyle name="Normal 21 3 5 3 2" xfId="18456" xr:uid="{00000000-0005-0000-0000-000008340000}"/>
    <cellStyle name="Normal 21 3 5 4" xfId="3538" xr:uid="{00000000-0005-0000-0000-000009340000}"/>
    <cellStyle name="Normal 21 3 5 4 2" xfId="19757" xr:uid="{00000000-0005-0000-0000-00000A340000}"/>
    <cellStyle name="Normal 21 3 5 5" xfId="3539" xr:uid="{00000000-0005-0000-0000-00000B340000}"/>
    <cellStyle name="Normal 21 3 5 6" xfId="13405" xr:uid="{00000000-0005-0000-0000-00000C340000}"/>
    <cellStyle name="Normal 21 3 5 7" xfId="10980" xr:uid="{00000000-0005-0000-0000-00000D340000}"/>
    <cellStyle name="Normal 21 3 5 8" xfId="14952" xr:uid="{00000000-0005-0000-0000-00000E340000}"/>
    <cellStyle name="Normal 21 3 6" xfId="3540" xr:uid="{00000000-0005-0000-0000-00000F340000}"/>
    <cellStyle name="Normal 21 3 6 2" xfId="3541" xr:uid="{00000000-0005-0000-0000-000010340000}"/>
    <cellStyle name="Normal 21 3 6 3" xfId="3542" xr:uid="{00000000-0005-0000-0000-000011340000}"/>
    <cellStyle name="Normal 21 3 6 4" xfId="15716" xr:uid="{00000000-0005-0000-0000-000012340000}"/>
    <cellStyle name="Normal 21 3 7" xfId="3543" xr:uid="{00000000-0005-0000-0000-000013340000}"/>
    <cellStyle name="Normal 21 3 7 2" xfId="15937" xr:uid="{00000000-0005-0000-0000-000014340000}"/>
    <cellStyle name="Normal 21 3 8" xfId="3544" xr:uid="{00000000-0005-0000-0000-000015340000}"/>
    <cellStyle name="Normal 21 3 8 2" xfId="16172" xr:uid="{00000000-0005-0000-0000-000016340000}"/>
    <cellStyle name="Normal 21 3 9" xfId="3545" xr:uid="{00000000-0005-0000-0000-000017340000}"/>
    <cellStyle name="Normal 21 3 9 2" xfId="17695" xr:uid="{00000000-0005-0000-0000-000018340000}"/>
    <cellStyle name="Normal 21 4" xfId="408" xr:uid="{00000000-0005-0000-0000-000019340000}"/>
    <cellStyle name="Normal 21 4 10" xfId="3546" xr:uid="{00000000-0005-0000-0000-00001A340000}"/>
    <cellStyle name="Normal 21 4 11" xfId="12647" xr:uid="{00000000-0005-0000-0000-00001B340000}"/>
    <cellStyle name="Normal 21 4 12" xfId="10269" xr:uid="{00000000-0005-0000-0000-00001C340000}"/>
    <cellStyle name="Normal 21 4 13" xfId="14183" xr:uid="{00000000-0005-0000-0000-00001D340000}"/>
    <cellStyle name="Normal 21 4 2" xfId="409" xr:uid="{00000000-0005-0000-0000-00001E340000}"/>
    <cellStyle name="Normal 21 4 2 2" xfId="3547" xr:uid="{00000000-0005-0000-0000-00001F340000}"/>
    <cellStyle name="Normal 21 4 2 2 2" xfId="3548" xr:uid="{00000000-0005-0000-0000-000020340000}"/>
    <cellStyle name="Normal 21 4 2 2 2 2" xfId="17253" xr:uid="{00000000-0005-0000-0000-000021340000}"/>
    <cellStyle name="Normal 21 4 2 2 3" xfId="3549" xr:uid="{00000000-0005-0000-0000-000022340000}"/>
    <cellStyle name="Normal 21 4 2 2 3 2" xfId="18776" xr:uid="{00000000-0005-0000-0000-000023340000}"/>
    <cellStyle name="Normal 21 4 2 2 4" xfId="3550" xr:uid="{00000000-0005-0000-0000-000024340000}"/>
    <cellStyle name="Normal 21 4 2 2 4 2" xfId="20077" xr:uid="{00000000-0005-0000-0000-000025340000}"/>
    <cellStyle name="Normal 21 4 2 2 5" xfId="3551" xr:uid="{00000000-0005-0000-0000-000026340000}"/>
    <cellStyle name="Normal 21 4 2 2 6" xfId="13725" xr:uid="{00000000-0005-0000-0000-000027340000}"/>
    <cellStyle name="Normal 21 4 2 2 7" xfId="11376" xr:uid="{00000000-0005-0000-0000-000028340000}"/>
    <cellStyle name="Normal 21 4 2 2 8" xfId="15272" xr:uid="{00000000-0005-0000-0000-000029340000}"/>
    <cellStyle name="Normal 21 4 2 3" xfId="3552" xr:uid="{00000000-0005-0000-0000-00002A340000}"/>
    <cellStyle name="Normal 21 4 2 3 2" xfId="3553" xr:uid="{00000000-0005-0000-0000-00002B340000}"/>
    <cellStyle name="Normal 21 4 2 3 3" xfId="3554" xr:uid="{00000000-0005-0000-0000-00002C340000}"/>
    <cellStyle name="Normal 21 4 2 3 4" xfId="16745" xr:uid="{00000000-0005-0000-0000-00002D340000}"/>
    <cellStyle name="Normal 21 4 2 4" xfId="3555" xr:uid="{00000000-0005-0000-0000-00002E340000}"/>
    <cellStyle name="Normal 21 4 2 4 2" xfId="18268" xr:uid="{00000000-0005-0000-0000-00002F340000}"/>
    <cellStyle name="Normal 21 4 2 5" xfId="3556" xr:uid="{00000000-0005-0000-0000-000030340000}"/>
    <cellStyle name="Normal 21 4 2 5 2" xfId="19316" xr:uid="{00000000-0005-0000-0000-000031340000}"/>
    <cellStyle name="Normal 21 4 2 6" xfId="3557" xr:uid="{00000000-0005-0000-0000-000032340000}"/>
    <cellStyle name="Normal 21 4 2 6 2" xfId="20856" xr:uid="{00000000-0005-0000-0000-000033340000}"/>
    <cellStyle name="Normal 21 4 2 7" xfId="13217" xr:uid="{00000000-0005-0000-0000-000034340000}"/>
    <cellStyle name="Normal 21 4 2 8" xfId="10571" xr:uid="{00000000-0005-0000-0000-000035340000}"/>
    <cellStyle name="Normal 21 4 2 9" xfId="14763" xr:uid="{00000000-0005-0000-0000-000036340000}"/>
    <cellStyle name="Normal 21 4 3" xfId="3558" xr:uid="{00000000-0005-0000-0000-000037340000}"/>
    <cellStyle name="Normal 21 4 3 2" xfId="3559" xr:uid="{00000000-0005-0000-0000-000038340000}"/>
    <cellStyle name="Normal 21 4 3 2 2" xfId="3560" xr:uid="{00000000-0005-0000-0000-000039340000}"/>
    <cellStyle name="Normal 21 4 3 2 2 2" xfId="17254" xr:uid="{00000000-0005-0000-0000-00003A340000}"/>
    <cellStyle name="Normal 21 4 3 2 3" xfId="3561" xr:uid="{00000000-0005-0000-0000-00003B340000}"/>
    <cellStyle name="Normal 21 4 3 2 3 2" xfId="18777" xr:uid="{00000000-0005-0000-0000-00003C340000}"/>
    <cellStyle name="Normal 21 4 3 2 4" xfId="3562" xr:uid="{00000000-0005-0000-0000-00003D340000}"/>
    <cellStyle name="Normal 21 4 3 2 4 2" xfId="20078" xr:uid="{00000000-0005-0000-0000-00003E340000}"/>
    <cellStyle name="Normal 21 4 3 2 5" xfId="3563" xr:uid="{00000000-0005-0000-0000-00003F340000}"/>
    <cellStyle name="Normal 21 4 3 2 6" xfId="13726" xr:uid="{00000000-0005-0000-0000-000040340000}"/>
    <cellStyle name="Normal 21 4 3 2 7" xfId="11377" xr:uid="{00000000-0005-0000-0000-000041340000}"/>
    <cellStyle name="Normal 21 4 3 2 8" xfId="15273" xr:uid="{00000000-0005-0000-0000-000042340000}"/>
    <cellStyle name="Normal 21 4 3 3" xfId="3564" xr:uid="{00000000-0005-0000-0000-000043340000}"/>
    <cellStyle name="Normal 21 4 3 3 2" xfId="3565" xr:uid="{00000000-0005-0000-0000-000044340000}"/>
    <cellStyle name="Normal 21 4 3 3 3" xfId="3566" xr:uid="{00000000-0005-0000-0000-000045340000}"/>
    <cellStyle name="Normal 21 4 3 3 4" xfId="16497" xr:uid="{00000000-0005-0000-0000-000046340000}"/>
    <cellStyle name="Normal 21 4 3 4" xfId="3567" xr:uid="{00000000-0005-0000-0000-000047340000}"/>
    <cellStyle name="Normal 21 4 3 4 2" xfId="18020" xr:uid="{00000000-0005-0000-0000-000048340000}"/>
    <cellStyle name="Normal 21 4 3 5" xfId="3568" xr:uid="{00000000-0005-0000-0000-000049340000}"/>
    <cellStyle name="Normal 21 4 3 5 2" xfId="19317" xr:uid="{00000000-0005-0000-0000-00004A340000}"/>
    <cellStyle name="Normal 21 4 3 6" xfId="3569" xr:uid="{00000000-0005-0000-0000-00004B340000}"/>
    <cellStyle name="Normal 21 4 3 6 2" xfId="20608" xr:uid="{00000000-0005-0000-0000-00004C340000}"/>
    <cellStyle name="Normal 21 4 3 7" xfId="12969" xr:uid="{00000000-0005-0000-0000-00004D340000}"/>
    <cellStyle name="Normal 21 4 3 8" xfId="10809" xr:uid="{00000000-0005-0000-0000-00004E340000}"/>
    <cellStyle name="Normal 21 4 3 9" xfId="14514" xr:uid="{00000000-0005-0000-0000-00004F340000}"/>
    <cellStyle name="Normal 21 4 4" xfId="3570" xr:uid="{00000000-0005-0000-0000-000050340000}"/>
    <cellStyle name="Normal 21 4 4 2" xfId="3571" xr:uid="{00000000-0005-0000-0000-000051340000}"/>
    <cellStyle name="Normal 21 4 4 2 2" xfId="16935" xr:uid="{00000000-0005-0000-0000-000052340000}"/>
    <cellStyle name="Normal 21 4 4 3" xfId="3572" xr:uid="{00000000-0005-0000-0000-000053340000}"/>
    <cellStyle name="Normal 21 4 4 3 2" xfId="18458" xr:uid="{00000000-0005-0000-0000-000054340000}"/>
    <cellStyle name="Normal 21 4 4 4" xfId="3573" xr:uid="{00000000-0005-0000-0000-000055340000}"/>
    <cellStyle name="Normal 21 4 4 4 2" xfId="19759" xr:uid="{00000000-0005-0000-0000-000056340000}"/>
    <cellStyle name="Normal 21 4 4 5" xfId="3574" xr:uid="{00000000-0005-0000-0000-000057340000}"/>
    <cellStyle name="Normal 21 4 4 6" xfId="13407" xr:uid="{00000000-0005-0000-0000-000058340000}"/>
    <cellStyle name="Normal 21 4 4 7" xfId="10982" xr:uid="{00000000-0005-0000-0000-000059340000}"/>
    <cellStyle name="Normal 21 4 4 8" xfId="14954" xr:uid="{00000000-0005-0000-0000-00005A340000}"/>
    <cellStyle name="Normal 21 4 5" xfId="3575" xr:uid="{00000000-0005-0000-0000-00005B340000}"/>
    <cellStyle name="Normal 21 4 5 2" xfId="3576" xr:uid="{00000000-0005-0000-0000-00005C340000}"/>
    <cellStyle name="Normal 21 4 5 3" xfId="3577" xr:uid="{00000000-0005-0000-0000-00005D340000}"/>
    <cellStyle name="Normal 21 4 5 4" xfId="15772" xr:uid="{00000000-0005-0000-0000-00005E340000}"/>
    <cellStyle name="Normal 21 4 6" xfId="3578" xr:uid="{00000000-0005-0000-0000-00005F340000}"/>
    <cellStyle name="Normal 21 4 6 2" xfId="15939" xr:uid="{00000000-0005-0000-0000-000060340000}"/>
    <cellStyle name="Normal 21 4 7" xfId="3579" xr:uid="{00000000-0005-0000-0000-000061340000}"/>
    <cellStyle name="Normal 21 4 7 2" xfId="16174" xr:uid="{00000000-0005-0000-0000-000062340000}"/>
    <cellStyle name="Normal 21 4 8" xfId="3580" xr:uid="{00000000-0005-0000-0000-000063340000}"/>
    <cellStyle name="Normal 21 4 8 2" xfId="17697" xr:uid="{00000000-0005-0000-0000-000064340000}"/>
    <cellStyle name="Normal 21 4 9" xfId="3581" xr:uid="{00000000-0005-0000-0000-000065340000}"/>
    <cellStyle name="Normal 21 5" xfId="410" xr:uid="{00000000-0005-0000-0000-000066340000}"/>
    <cellStyle name="Normal 21 5 2" xfId="3582" xr:uid="{00000000-0005-0000-0000-000067340000}"/>
    <cellStyle name="Normal 21 5 2 2" xfId="3583" xr:uid="{00000000-0005-0000-0000-000068340000}"/>
    <cellStyle name="Normal 21 5 2 2 2" xfId="17255" xr:uid="{00000000-0005-0000-0000-000069340000}"/>
    <cellStyle name="Normal 21 5 2 3" xfId="3584" xr:uid="{00000000-0005-0000-0000-00006A340000}"/>
    <cellStyle name="Normal 21 5 2 3 2" xfId="18778" xr:uid="{00000000-0005-0000-0000-00006B340000}"/>
    <cellStyle name="Normal 21 5 2 4" xfId="3585" xr:uid="{00000000-0005-0000-0000-00006C340000}"/>
    <cellStyle name="Normal 21 5 2 4 2" xfId="20079" xr:uid="{00000000-0005-0000-0000-00006D340000}"/>
    <cellStyle name="Normal 21 5 2 5" xfId="3586" xr:uid="{00000000-0005-0000-0000-00006E340000}"/>
    <cellStyle name="Normal 21 5 2 6" xfId="13727" xr:uid="{00000000-0005-0000-0000-00006F340000}"/>
    <cellStyle name="Normal 21 5 2 7" xfId="11378" xr:uid="{00000000-0005-0000-0000-000070340000}"/>
    <cellStyle name="Normal 21 5 2 8" xfId="15274" xr:uid="{00000000-0005-0000-0000-000071340000}"/>
    <cellStyle name="Normal 21 5 3" xfId="3587" xr:uid="{00000000-0005-0000-0000-000072340000}"/>
    <cellStyle name="Normal 21 5 3 2" xfId="3588" xr:uid="{00000000-0005-0000-0000-000073340000}"/>
    <cellStyle name="Normal 21 5 3 3" xfId="3589" xr:uid="{00000000-0005-0000-0000-000074340000}"/>
    <cellStyle name="Normal 21 5 3 4" xfId="16621" xr:uid="{00000000-0005-0000-0000-000075340000}"/>
    <cellStyle name="Normal 21 5 4" xfId="3590" xr:uid="{00000000-0005-0000-0000-000076340000}"/>
    <cellStyle name="Normal 21 5 4 2" xfId="18144" xr:uid="{00000000-0005-0000-0000-000077340000}"/>
    <cellStyle name="Normal 21 5 5" xfId="3591" xr:uid="{00000000-0005-0000-0000-000078340000}"/>
    <cellStyle name="Normal 21 5 5 2" xfId="19318" xr:uid="{00000000-0005-0000-0000-000079340000}"/>
    <cellStyle name="Normal 21 5 6" xfId="3592" xr:uid="{00000000-0005-0000-0000-00007A340000}"/>
    <cellStyle name="Normal 21 5 6 2" xfId="20732" xr:uid="{00000000-0005-0000-0000-00007B340000}"/>
    <cellStyle name="Normal 21 5 7" xfId="13093" xr:uid="{00000000-0005-0000-0000-00007C340000}"/>
    <cellStyle name="Normal 21 5 8" xfId="10452" xr:uid="{00000000-0005-0000-0000-00007D340000}"/>
    <cellStyle name="Normal 21 5 9" xfId="14639" xr:uid="{00000000-0005-0000-0000-00007E340000}"/>
    <cellStyle name="Normal 21 6" xfId="411" xr:uid="{00000000-0005-0000-0000-00007F340000}"/>
    <cellStyle name="Normal 21 6 10" xfId="14872" xr:uid="{00000000-0005-0000-0000-000080340000}"/>
    <cellStyle name="Normal 21 6 2" xfId="412" xr:uid="{00000000-0005-0000-0000-000081340000}"/>
    <cellStyle name="Normal 21 6 2 2" xfId="3593" xr:uid="{00000000-0005-0000-0000-000082340000}"/>
    <cellStyle name="Normal 21 6 2 2 2" xfId="3594" xr:uid="{00000000-0005-0000-0000-000083340000}"/>
    <cellStyle name="Normal 21 6 2 2 2 2" xfId="17257" xr:uid="{00000000-0005-0000-0000-000084340000}"/>
    <cellStyle name="Normal 21 6 2 2 3" xfId="3595" xr:uid="{00000000-0005-0000-0000-000085340000}"/>
    <cellStyle name="Normal 21 6 2 2 3 2" xfId="18780" xr:uid="{00000000-0005-0000-0000-000086340000}"/>
    <cellStyle name="Normal 21 6 2 2 4" xfId="3596" xr:uid="{00000000-0005-0000-0000-000087340000}"/>
    <cellStyle name="Normal 21 6 2 2 4 2" xfId="20081" xr:uid="{00000000-0005-0000-0000-000088340000}"/>
    <cellStyle name="Normal 21 6 2 2 5" xfId="3597" xr:uid="{00000000-0005-0000-0000-000089340000}"/>
    <cellStyle name="Normal 21 6 2 2 6" xfId="13729" xr:uid="{00000000-0005-0000-0000-00008A340000}"/>
    <cellStyle name="Normal 21 6 2 2 7" xfId="11380" xr:uid="{00000000-0005-0000-0000-00008B340000}"/>
    <cellStyle name="Normal 21 6 2 2 8" xfId="15276" xr:uid="{00000000-0005-0000-0000-00008C340000}"/>
    <cellStyle name="Normal 21 6 2 3" xfId="3598" xr:uid="{00000000-0005-0000-0000-00008D340000}"/>
    <cellStyle name="Normal 21 6 2 3 2" xfId="3599" xr:uid="{00000000-0005-0000-0000-00008E340000}"/>
    <cellStyle name="Normal 21 6 2 3 3" xfId="3600" xr:uid="{00000000-0005-0000-0000-00008F340000}"/>
    <cellStyle name="Normal 21 6 2 3 4" xfId="16855" xr:uid="{00000000-0005-0000-0000-000090340000}"/>
    <cellStyle name="Normal 21 6 2 4" xfId="3601" xr:uid="{00000000-0005-0000-0000-000091340000}"/>
    <cellStyle name="Normal 21 6 2 4 2" xfId="18378" xr:uid="{00000000-0005-0000-0000-000092340000}"/>
    <cellStyle name="Normal 21 6 2 5" xfId="3602" xr:uid="{00000000-0005-0000-0000-000093340000}"/>
    <cellStyle name="Normal 21 6 2 5 2" xfId="19320" xr:uid="{00000000-0005-0000-0000-000094340000}"/>
    <cellStyle name="Normal 21 6 2 6" xfId="3603" xr:uid="{00000000-0005-0000-0000-000095340000}"/>
    <cellStyle name="Normal 21 6 2 6 2" xfId="20966" xr:uid="{00000000-0005-0000-0000-000096340000}"/>
    <cellStyle name="Normal 21 6 2 7" xfId="13327" xr:uid="{00000000-0005-0000-0000-000097340000}"/>
    <cellStyle name="Normal 21 6 2 8" xfId="11379" xr:uid="{00000000-0005-0000-0000-000098340000}"/>
    <cellStyle name="Normal 21 6 2 9" xfId="14873" xr:uid="{00000000-0005-0000-0000-000099340000}"/>
    <cellStyle name="Normal 21 6 3" xfId="3604" xr:uid="{00000000-0005-0000-0000-00009A340000}"/>
    <cellStyle name="Normal 21 6 3 2" xfId="3605" xr:uid="{00000000-0005-0000-0000-00009B340000}"/>
    <cellStyle name="Normal 21 6 3 2 2" xfId="17256" xr:uid="{00000000-0005-0000-0000-00009C340000}"/>
    <cellStyle name="Normal 21 6 3 3" xfId="3606" xr:uid="{00000000-0005-0000-0000-00009D340000}"/>
    <cellStyle name="Normal 21 6 3 3 2" xfId="18779" xr:uid="{00000000-0005-0000-0000-00009E340000}"/>
    <cellStyle name="Normal 21 6 3 4" xfId="3607" xr:uid="{00000000-0005-0000-0000-00009F340000}"/>
    <cellStyle name="Normal 21 6 3 4 2" xfId="20080" xr:uid="{00000000-0005-0000-0000-0000A0340000}"/>
    <cellStyle name="Normal 21 6 3 5" xfId="3608" xr:uid="{00000000-0005-0000-0000-0000A1340000}"/>
    <cellStyle name="Normal 21 6 3 6" xfId="13728" xr:uid="{00000000-0005-0000-0000-0000A2340000}"/>
    <cellStyle name="Normal 21 6 3 7" xfId="11381" xr:uid="{00000000-0005-0000-0000-0000A3340000}"/>
    <cellStyle name="Normal 21 6 3 8" xfId="15275" xr:uid="{00000000-0005-0000-0000-0000A4340000}"/>
    <cellStyle name="Normal 21 6 4" xfId="3609" xr:uid="{00000000-0005-0000-0000-0000A5340000}"/>
    <cellStyle name="Normal 21 6 4 2" xfId="3610" xr:uid="{00000000-0005-0000-0000-0000A6340000}"/>
    <cellStyle name="Normal 21 6 4 3" xfId="3611" xr:uid="{00000000-0005-0000-0000-0000A7340000}"/>
    <cellStyle name="Normal 21 6 4 4" xfId="16854" xr:uid="{00000000-0005-0000-0000-0000A8340000}"/>
    <cellStyle name="Normal 21 6 5" xfId="3612" xr:uid="{00000000-0005-0000-0000-0000A9340000}"/>
    <cellStyle name="Normal 21 6 5 2" xfId="18377" xr:uid="{00000000-0005-0000-0000-0000AA340000}"/>
    <cellStyle name="Normal 21 6 6" xfId="3613" xr:uid="{00000000-0005-0000-0000-0000AB340000}"/>
    <cellStyle name="Normal 21 6 6 2" xfId="19319" xr:uid="{00000000-0005-0000-0000-0000AC340000}"/>
    <cellStyle name="Normal 21 6 7" xfId="3614" xr:uid="{00000000-0005-0000-0000-0000AD340000}"/>
    <cellStyle name="Normal 21 6 7 2" xfId="20965" xr:uid="{00000000-0005-0000-0000-0000AE340000}"/>
    <cellStyle name="Normal 21 6 8" xfId="13326" xr:uid="{00000000-0005-0000-0000-0000AF340000}"/>
    <cellStyle name="Normal 21 6 9" xfId="10690" xr:uid="{00000000-0005-0000-0000-0000B0340000}"/>
    <cellStyle name="Normal 21 7" xfId="413" xr:uid="{00000000-0005-0000-0000-0000B1340000}"/>
    <cellStyle name="Normal 21 7 2" xfId="3615" xr:uid="{00000000-0005-0000-0000-0000B2340000}"/>
    <cellStyle name="Normal 21 7 2 2" xfId="3616" xr:uid="{00000000-0005-0000-0000-0000B3340000}"/>
    <cellStyle name="Normal 21 7 2 2 2" xfId="17258" xr:uid="{00000000-0005-0000-0000-0000B4340000}"/>
    <cellStyle name="Normal 21 7 2 3" xfId="3617" xr:uid="{00000000-0005-0000-0000-0000B5340000}"/>
    <cellStyle name="Normal 21 7 2 3 2" xfId="18781" xr:uid="{00000000-0005-0000-0000-0000B6340000}"/>
    <cellStyle name="Normal 21 7 2 4" xfId="3618" xr:uid="{00000000-0005-0000-0000-0000B7340000}"/>
    <cellStyle name="Normal 21 7 2 4 2" xfId="20082" xr:uid="{00000000-0005-0000-0000-0000B8340000}"/>
    <cellStyle name="Normal 21 7 2 5" xfId="3619" xr:uid="{00000000-0005-0000-0000-0000B9340000}"/>
    <cellStyle name="Normal 21 7 2 6" xfId="13730" xr:uid="{00000000-0005-0000-0000-0000BA340000}"/>
    <cellStyle name="Normal 21 7 2 7" xfId="11382" xr:uid="{00000000-0005-0000-0000-0000BB340000}"/>
    <cellStyle name="Normal 21 7 2 8" xfId="15277" xr:uid="{00000000-0005-0000-0000-0000BC340000}"/>
    <cellStyle name="Normal 21 7 3" xfId="3620" xr:uid="{00000000-0005-0000-0000-0000BD340000}"/>
    <cellStyle name="Normal 21 7 3 2" xfId="3621" xr:uid="{00000000-0005-0000-0000-0000BE340000}"/>
    <cellStyle name="Normal 21 7 3 3" xfId="3622" xr:uid="{00000000-0005-0000-0000-0000BF340000}"/>
    <cellStyle name="Normal 21 7 3 4" xfId="16470" xr:uid="{00000000-0005-0000-0000-0000C0340000}"/>
    <cellStyle name="Normal 21 7 4" xfId="3623" xr:uid="{00000000-0005-0000-0000-0000C1340000}"/>
    <cellStyle name="Normal 21 7 4 2" xfId="17993" xr:uid="{00000000-0005-0000-0000-0000C2340000}"/>
    <cellStyle name="Normal 21 7 5" xfId="3624" xr:uid="{00000000-0005-0000-0000-0000C3340000}"/>
    <cellStyle name="Normal 21 7 5 2" xfId="19321" xr:uid="{00000000-0005-0000-0000-0000C4340000}"/>
    <cellStyle name="Normal 21 7 6" xfId="3625" xr:uid="{00000000-0005-0000-0000-0000C5340000}"/>
    <cellStyle name="Normal 21 7 6 2" xfId="20581" xr:uid="{00000000-0005-0000-0000-0000C6340000}"/>
    <cellStyle name="Normal 21 7 7" xfId="12942" xr:uid="{00000000-0005-0000-0000-0000C7340000}"/>
    <cellStyle name="Normal 21 7 8" xfId="10975" xr:uid="{00000000-0005-0000-0000-0000C8340000}"/>
    <cellStyle name="Normal 21 7 9" xfId="14487" xr:uid="{00000000-0005-0000-0000-0000C9340000}"/>
    <cellStyle name="Normal 21 8" xfId="414" xr:uid="{00000000-0005-0000-0000-0000CA340000}"/>
    <cellStyle name="Normal 21 8 2" xfId="3626" xr:uid="{00000000-0005-0000-0000-0000CB340000}"/>
    <cellStyle name="Normal 21 8 2 2" xfId="3627" xr:uid="{00000000-0005-0000-0000-0000CC340000}"/>
    <cellStyle name="Normal 21 8 2 2 2" xfId="17259" xr:uid="{00000000-0005-0000-0000-0000CD340000}"/>
    <cellStyle name="Normal 21 8 2 3" xfId="3628" xr:uid="{00000000-0005-0000-0000-0000CE340000}"/>
    <cellStyle name="Normal 21 8 2 3 2" xfId="18782" xr:uid="{00000000-0005-0000-0000-0000CF340000}"/>
    <cellStyle name="Normal 21 8 2 4" xfId="3629" xr:uid="{00000000-0005-0000-0000-0000D0340000}"/>
    <cellStyle name="Normal 21 8 2 4 2" xfId="20083" xr:uid="{00000000-0005-0000-0000-0000D1340000}"/>
    <cellStyle name="Normal 21 8 2 5" xfId="3630" xr:uid="{00000000-0005-0000-0000-0000D2340000}"/>
    <cellStyle name="Normal 21 8 2 6" xfId="13731" xr:uid="{00000000-0005-0000-0000-0000D3340000}"/>
    <cellStyle name="Normal 21 8 2 7" xfId="11383" xr:uid="{00000000-0005-0000-0000-0000D4340000}"/>
    <cellStyle name="Normal 21 8 2 8" xfId="15278" xr:uid="{00000000-0005-0000-0000-0000D5340000}"/>
    <cellStyle name="Normal 21 8 3" xfId="3631" xr:uid="{00000000-0005-0000-0000-0000D6340000}"/>
    <cellStyle name="Normal 21 8 3 2" xfId="3632" xr:uid="{00000000-0005-0000-0000-0000D7340000}"/>
    <cellStyle name="Normal 21 8 3 3" xfId="3633" xr:uid="{00000000-0005-0000-0000-0000D8340000}"/>
    <cellStyle name="Normal 21 8 3 4" xfId="16374" xr:uid="{00000000-0005-0000-0000-0000D9340000}"/>
    <cellStyle name="Normal 21 8 4" xfId="3634" xr:uid="{00000000-0005-0000-0000-0000DA340000}"/>
    <cellStyle name="Normal 21 8 4 2" xfId="17897" xr:uid="{00000000-0005-0000-0000-0000DB340000}"/>
    <cellStyle name="Normal 21 8 5" xfId="3635" xr:uid="{00000000-0005-0000-0000-0000DC340000}"/>
    <cellStyle name="Normal 21 8 5 2" xfId="19322" xr:uid="{00000000-0005-0000-0000-0000DD340000}"/>
    <cellStyle name="Normal 21 8 6" xfId="3636" xr:uid="{00000000-0005-0000-0000-0000DE340000}"/>
    <cellStyle name="Normal 21 8 6 2" xfId="20485" xr:uid="{00000000-0005-0000-0000-0000DF340000}"/>
    <cellStyle name="Normal 21 8 7" xfId="12846" xr:uid="{00000000-0005-0000-0000-0000E0340000}"/>
    <cellStyle name="Normal 21 8 8" xfId="11157" xr:uid="{00000000-0005-0000-0000-0000E1340000}"/>
    <cellStyle name="Normal 21 8 9" xfId="14383" xr:uid="{00000000-0005-0000-0000-0000E2340000}"/>
    <cellStyle name="Normal 21 9" xfId="3637" xr:uid="{00000000-0005-0000-0000-0000E3340000}"/>
    <cellStyle name="Normal 21 9 2" xfId="3638" xr:uid="{00000000-0005-0000-0000-0000E4340000}"/>
    <cellStyle name="Normal 21 9 2 2" xfId="16928" xr:uid="{00000000-0005-0000-0000-0000E5340000}"/>
    <cellStyle name="Normal 21 9 3" xfId="3639" xr:uid="{00000000-0005-0000-0000-0000E6340000}"/>
    <cellStyle name="Normal 21 9 3 2" xfId="18451" xr:uid="{00000000-0005-0000-0000-0000E7340000}"/>
    <cellStyle name="Normal 21 9 4" xfId="3640" xr:uid="{00000000-0005-0000-0000-0000E8340000}"/>
    <cellStyle name="Normal 21 9 4 2" xfId="19752" xr:uid="{00000000-0005-0000-0000-0000E9340000}"/>
    <cellStyle name="Normal 21 9 5" xfId="3641" xr:uid="{00000000-0005-0000-0000-0000EA340000}"/>
    <cellStyle name="Normal 21 9 6" xfId="13400" xr:uid="{00000000-0005-0000-0000-0000EB340000}"/>
    <cellStyle name="Normal 21 9 7" xfId="11212" xr:uid="{00000000-0005-0000-0000-0000EC340000}"/>
    <cellStyle name="Normal 21 9 8" xfId="14947" xr:uid="{00000000-0005-0000-0000-0000ED340000}"/>
    <cellStyle name="Normal 22" xfId="415" xr:uid="{00000000-0005-0000-0000-0000EE340000}"/>
    <cellStyle name="Normal 22 10" xfId="3642" xr:uid="{00000000-0005-0000-0000-0000EF340000}"/>
    <cellStyle name="Normal 22 10 2" xfId="15940" xr:uid="{00000000-0005-0000-0000-0000F0340000}"/>
    <cellStyle name="Normal 22 11" xfId="3643" xr:uid="{00000000-0005-0000-0000-0000F1340000}"/>
    <cellStyle name="Normal 22 11 2" xfId="16175" xr:uid="{00000000-0005-0000-0000-0000F2340000}"/>
    <cellStyle name="Normal 22 12" xfId="3644" xr:uid="{00000000-0005-0000-0000-0000F3340000}"/>
    <cellStyle name="Normal 22 12 2" xfId="17698" xr:uid="{00000000-0005-0000-0000-0000F4340000}"/>
    <cellStyle name="Normal 22 13" xfId="3645" xr:uid="{00000000-0005-0000-0000-0000F5340000}"/>
    <cellStyle name="Normal 22 14" xfId="3646" xr:uid="{00000000-0005-0000-0000-0000F6340000}"/>
    <cellStyle name="Normal 22 15" xfId="12648" xr:uid="{00000000-0005-0000-0000-0000F7340000}"/>
    <cellStyle name="Normal 22 16" xfId="10270" xr:uid="{00000000-0005-0000-0000-0000F8340000}"/>
    <cellStyle name="Normal 22 17" xfId="14184" xr:uid="{00000000-0005-0000-0000-0000F9340000}"/>
    <cellStyle name="Normal 22 2" xfId="416" xr:uid="{00000000-0005-0000-0000-0000FA340000}"/>
    <cellStyle name="Normal 22 2 10" xfId="3647" xr:uid="{00000000-0005-0000-0000-0000FB340000}"/>
    <cellStyle name="Normal 22 2 10 2" xfId="16176" xr:uid="{00000000-0005-0000-0000-0000FC340000}"/>
    <cellStyle name="Normal 22 2 11" xfId="3648" xr:uid="{00000000-0005-0000-0000-0000FD340000}"/>
    <cellStyle name="Normal 22 2 11 2" xfId="17699" xr:uid="{00000000-0005-0000-0000-0000FE340000}"/>
    <cellStyle name="Normal 22 2 12" xfId="3649" xr:uid="{00000000-0005-0000-0000-0000FF340000}"/>
    <cellStyle name="Normal 22 2 13" xfId="3650" xr:uid="{00000000-0005-0000-0000-000000350000}"/>
    <cellStyle name="Normal 22 2 14" xfId="12649" xr:uid="{00000000-0005-0000-0000-000001350000}"/>
    <cellStyle name="Normal 22 2 15" xfId="10271" xr:uid="{00000000-0005-0000-0000-000002350000}"/>
    <cellStyle name="Normal 22 2 16" xfId="14185" xr:uid="{00000000-0005-0000-0000-000003350000}"/>
    <cellStyle name="Normal 22 2 2" xfId="417" xr:uid="{00000000-0005-0000-0000-000004350000}"/>
    <cellStyle name="Normal 22 2 2 10" xfId="3651" xr:uid="{00000000-0005-0000-0000-000005350000}"/>
    <cellStyle name="Normal 22 2 2 10 2" xfId="17700" xr:uid="{00000000-0005-0000-0000-000006350000}"/>
    <cellStyle name="Normal 22 2 2 11" xfId="3652" xr:uid="{00000000-0005-0000-0000-000007350000}"/>
    <cellStyle name="Normal 22 2 2 12" xfId="3653" xr:uid="{00000000-0005-0000-0000-000008350000}"/>
    <cellStyle name="Normal 22 2 2 13" xfId="12650" xr:uid="{00000000-0005-0000-0000-000009350000}"/>
    <cellStyle name="Normal 22 2 2 14" xfId="10272" xr:uid="{00000000-0005-0000-0000-00000A350000}"/>
    <cellStyle name="Normal 22 2 2 15" xfId="14186" xr:uid="{00000000-0005-0000-0000-00000B350000}"/>
    <cellStyle name="Normal 22 2 2 2" xfId="418" xr:uid="{00000000-0005-0000-0000-00000C350000}"/>
    <cellStyle name="Normal 22 2 2 2 10" xfId="3654" xr:uid="{00000000-0005-0000-0000-00000D350000}"/>
    <cellStyle name="Normal 22 2 2 2 11" xfId="3655" xr:uid="{00000000-0005-0000-0000-00000E350000}"/>
    <cellStyle name="Normal 22 2 2 2 12" xfId="12651" xr:uid="{00000000-0005-0000-0000-00000F350000}"/>
    <cellStyle name="Normal 22 2 2 2 13" xfId="10273" xr:uid="{00000000-0005-0000-0000-000010350000}"/>
    <cellStyle name="Normal 22 2 2 2 14" xfId="14187" xr:uid="{00000000-0005-0000-0000-000011350000}"/>
    <cellStyle name="Normal 22 2 2 2 2" xfId="419" xr:uid="{00000000-0005-0000-0000-000012350000}"/>
    <cellStyle name="Normal 22 2 2 2 2 10" xfId="3656" xr:uid="{00000000-0005-0000-0000-000013350000}"/>
    <cellStyle name="Normal 22 2 2 2 2 11" xfId="12652" xr:uid="{00000000-0005-0000-0000-000014350000}"/>
    <cellStyle name="Normal 22 2 2 2 2 12" xfId="10274" xr:uid="{00000000-0005-0000-0000-000015350000}"/>
    <cellStyle name="Normal 22 2 2 2 2 13" xfId="14188" xr:uid="{00000000-0005-0000-0000-000016350000}"/>
    <cellStyle name="Normal 22 2 2 2 2 2" xfId="420" xr:uid="{00000000-0005-0000-0000-000017350000}"/>
    <cellStyle name="Normal 22 2 2 2 2 2 2" xfId="3657" xr:uid="{00000000-0005-0000-0000-000018350000}"/>
    <cellStyle name="Normal 22 2 2 2 2 2 2 2" xfId="3658" xr:uid="{00000000-0005-0000-0000-000019350000}"/>
    <cellStyle name="Normal 22 2 2 2 2 2 2 2 2" xfId="17260" xr:uid="{00000000-0005-0000-0000-00001A350000}"/>
    <cellStyle name="Normal 22 2 2 2 2 2 2 3" xfId="3659" xr:uid="{00000000-0005-0000-0000-00001B350000}"/>
    <cellStyle name="Normal 22 2 2 2 2 2 2 3 2" xfId="18783" xr:uid="{00000000-0005-0000-0000-00001C350000}"/>
    <cellStyle name="Normal 22 2 2 2 2 2 2 4" xfId="3660" xr:uid="{00000000-0005-0000-0000-00001D350000}"/>
    <cellStyle name="Normal 22 2 2 2 2 2 2 4 2" xfId="20084" xr:uid="{00000000-0005-0000-0000-00001E350000}"/>
    <cellStyle name="Normal 22 2 2 2 2 2 2 5" xfId="3661" xr:uid="{00000000-0005-0000-0000-00001F350000}"/>
    <cellStyle name="Normal 22 2 2 2 2 2 2 6" xfId="13732" xr:uid="{00000000-0005-0000-0000-000020350000}"/>
    <cellStyle name="Normal 22 2 2 2 2 2 2 7" xfId="11384" xr:uid="{00000000-0005-0000-0000-000021350000}"/>
    <cellStyle name="Normal 22 2 2 2 2 2 2 8" xfId="15279" xr:uid="{00000000-0005-0000-0000-000022350000}"/>
    <cellStyle name="Normal 22 2 2 2 2 2 3" xfId="3662" xr:uid="{00000000-0005-0000-0000-000023350000}"/>
    <cellStyle name="Normal 22 2 2 2 2 2 3 2" xfId="3663" xr:uid="{00000000-0005-0000-0000-000024350000}"/>
    <cellStyle name="Normal 22 2 2 2 2 2 3 3" xfId="3664" xr:uid="{00000000-0005-0000-0000-000025350000}"/>
    <cellStyle name="Normal 22 2 2 2 2 2 3 4" xfId="16841" xr:uid="{00000000-0005-0000-0000-000026350000}"/>
    <cellStyle name="Normal 22 2 2 2 2 2 4" xfId="3665" xr:uid="{00000000-0005-0000-0000-000027350000}"/>
    <cellStyle name="Normal 22 2 2 2 2 2 4 2" xfId="18364" xr:uid="{00000000-0005-0000-0000-000028350000}"/>
    <cellStyle name="Normal 22 2 2 2 2 2 5" xfId="3666" xr:uid="{00000000-0005-0000-0000-000029350000}"/>
    <cellStyle name="Normal 22 2 2 2 2 2 5 2" xfId="19323" xr:uid="{00000000-0005-0000-0000-00002A350000}"/>
    <cellStyle name="Normal 22 2 2 2 2 2 6" xfId="3667" xr:uid="{00000000-0005-0000-0000-00002B350000}"/>
    <cellStyle name="Normal 22 2 2 2 2 2 6 2" xfId="20952" xr:uid="{00000000-0005-0000-0000-00002C350000}"/>
    <cellStyle name="Normal 22 2 2 2 2 2 7" xfId="13313" xr:uid="{00000000-0005-0000-0000-00002D350000}"/>
    <cellStyle name="Normal 22 2 2 2 2 2 8" xfId="10667" xr:uid="{00000000-0005-0000-0000-00002E350000}"/>
    <cellStyle name="Normal 22 2 2 2 2 2 9" xfId="14859" xr:uid="{00000000-0005-0000-0000-00002F350000}"/>
    <cellStyle name="Normal 22 2 2 2 2 3" xfId="3668" xr:uid="{00000000-0005-0000-0000-000030350000}"/>
    <cellStyle name="Normal 22 2 2 2 2 3 2" xfId="3669" xr:uid="{00000000-0005-0000-0000-000031350000}"/>
    <cellStyle name="Normal 22 2 2 2 2 3 2 2" xfId="3670" xr:uid="{00000000-0005-0000-0000-000032350000}"/>
    <cellStyle name="Normal 22 2 2 2 2 3 2 2 2" xfId="17261" xr:uid="{00000000-0005-0000-0000-000033350000}"/>
    <cellStyle name="Normal 22 2 2 2 2 3 2 3" xfId="3671" xr:uid="{00000000-0005-0000-0000-000034350000}"/>
    <cellStyle name="Normal 22 2 2 2 2 3 2 3 2" xfId="18784" xr:uid="{00000000-0005-0000-0000-000035350000}"/>
    <cellStyle name="Normal 22 2 2 2 2 3 2 4" xfId="3672" xr:uid="{00000000-0005-0000-0000-000036350000}"/>
    <cellStyle name="Normal 22 2 2 2 2 3 2 4 2" xfId="20085" xr:uid="{00000000-0005-0000-0000-000037350000}"/>
    <cellStyle name="Normal 22 2 2 2 2 3 2 5" xfId="3673" xr:uid="{00000000-0005-0000-0000-000038350000}"/>
    <cellStyle name="Normal 22 2 2 2 2 3 2 6" xfId="13733" xr:uid="{00000000-0005-0000-0000-000039350000}"/>
    <cellStyle name="Normal 22 2 2 2 2 3 2 7" xfId="11385" xr:uid="{00000000-0005-0000-0000-00003A350000}"/>
    <cellStyle name="Normal 22 2 2 2 2 3 2 8" xfId="15280" xr:uid="{00000000-0005-0000-0000-00003B350000}"/>
    <cellStyle name="Normal 22 2 2 2 2 3 3" xfId="3674" xr:uid="{00000000-0005-0000-0000-00003C350000}"/>
    <cellStyle name="Normal 22 2 2 2 2 3 3 2" xfId="3675" xr:uid="{00000000-0005-0000-0000-00003D350000}"/>
    <cellStyle name="Normal 22 2 2 2 2 3 3 3" xfId="3676" xr:uid="{00000000-0005-0000-0000-00003E350000}"/>
    <cellStyle name="Normal 22 2 2 2 2 3 3 4" xfId="16593" xr:uid="{00000000-0005-0000-0000-00003F350000}"/>
    <cellStyle name="Normal 22 2 2 2 2 3 4" xfId="3677" xr:uid="{00000000-0005-0000-0000-000040350000}"/>
    <cellStyle name="Normal 22 2 2 2 2 3 4 2" xfId="18116" xr:uid="{00000000-0005-0000-0000-000041350000}"/>
    <cellStyle name="Normal 22 2 2 2 2 3 5" xfId="3678" xr:uid="{00000000-0005-0000-0000-000042350000}"/>
    <cellStyle name="Normal 22 2 2 2 2 3 5 2" xfId="19324" xr:uid="{00000000-0005-0000-0000-000043350000}"/>
    <cellStyle name="Normal 22 2 2 2 2 3 6" xfId="3679" xr:uid="{00000000-0005-0000-0000-000044350000}"/>
    <cellStyle name="Normal 22 2 2 2 2 3 6 2" xfId="20704" xr:uid="{00000000-0005-0000-0000-000045350000}"/>
    <cellStyle name="Normal 22 2 2 2 2 3 7" xfId="13065" xr:uid="{00000000-0005-0000-0000-000046350000}"/>
    <cellStyle name="Normal 22 2 2 2 2 3 8" xfId="10905" xr:uid="{00000000-0005-0000-0000-000047350000}"/>
    <cellStyle name="Normal 22 2 2 2 2 3 9" xfId="14610" xr:uid="{00000000-0005-0000-0000-000048350000}"/>
    <cellStyle name="Normal 22 2 2 2 2 4" xfId="3680" xr:uid="{00000000-0005-0000-0000-000049350000}"/>
    <cellStyle name="Normal 22 2 2 2 2 4 2" xfId="3681" xr:uid="{00000000-0005-0000-0000-00004A350000}"/>
    <cellStyle name="Normal 22 2 2 2 2 4 2 2" xfId="16940" xr:uid="{00000000-0005-0000-0000-00004B350000}"/>
    <cellStyle name="Normal 22 2 2 2 2 4 3" xfId="3682" xr:uid="{00000000-0005-0000-0000-00004C350000}"/>
    <cellStyle name="Normal 22 2 2 2 2 4 3 2" xfId="18463" xr:uid="{00000000-0005-0000-0000-00004D350000}"/>
    <cellStyle name="Normal 22 2 2 2 2 4 4" xfId="3683" xr:uid="{00000000-0005-0000-0000-00004E350000}"/>
    <cellStyle name="Normal 22 2 2 2 2 4 4 2" xfId="19764" xr:uid="{00000000-0005-0000-0000-00004F350000}"/>
    <cellStyle name="Normal 22 2 2 2 2 4 5" xfId="3684" xr:uid="{00000000-0005-0000-0000-000050350000}"/>
    <cellStyle name="Normal 22 2 2 2 2 4 6" xfId="13412" xr:uid="{00000000-0005-0000-0000-000051350000}"/>
    <cellStyle name="Normal 22 2 2 2 2 4 7" xfId="10987" xr:uid="{00000000-0005-0000-0000-000052350000}"/>
    <cellStyle name="Normal 22 2 2 2 2 4 8" xfId="14959" xr:uid="{00000000-0005-0000-0000-000053350000}"/>
    <cellStyle name="Normal 22 2 2 2 2 5" xfId="3685" xr:uid="{00000000-0005-0000-0000-000054350000}"/>
    <cellStyle name="Normal 22 2 2 2 2 5 2" xfId="3686" xr:uid="{00000000-0005-0000-0000-000055350000}"/>
    <cellStyle name="Normal 22 2 2 2 2 5 3" xfId="3687" xr:uid="{00000000-0005-0000-0000-000056350000}"/>
    <cellStyle name="Normal 22 2 2 2 2 5 4" xfId="15864" xr:uid="{00000000-0005-0000-0000-000057350000}"/>
    <cellStyle name="Normal 22 2 2 2 2 6" xfId="3688" xr:uid="{00000000-0005-0000-0000-000058350000}"/>
    <cellStyle name="Normal 22 2 2 2 2 6 2" xfId="15944" xr:uid="{00000000-0005-0000-0000-000059350000}"/>
    <cellStyle name="Normal 22 2 2 2 2 7" xfId="3689" xr:uid="{00000000-0005-0000-0000-00005A350000}"/>
    <cellStyle name="Normal 22 2 2 2 2 7 2" xfId="16179" xr:uid="{00000000-0005-0000-0000-00005B350000}"/>
    <cellStyle name="Normal 22 2 2 2 2 8" xfId="3690" xr:uid="{00000000-0005-0000-0000-00005C350000}"/>
    <cellStyle name="Normal 22 2 2 2 2 8 2" xfId="17702" xr:uid="{00000000-0005-0000-0000-00005D350000}"/>
    <cellStyle name="Normal 22 2 2 2 2 9" xfId="3691" xr:uid="{00000000-0005-0000-0000-00005E350000}"/>
    <cellStyle name="Normal 22 2 2 2 3" xfId="421" xr:uid="{00000000-0005-0000-0000-00005F350000}"/>
    <cellStyle name="Normal 22 2 2 2 3 2" xfId="3692" xr:uid="{00000000-0005-0000-0000-000060350000}"/>
    <cellStyle name="Normal 22 2 2 2 3 2 2" xfId="3693" xr:uid="{00000000-0005-0000-0000-000061350000}"/>
    <cellStyle name="Normal 22 2 2 2 3 2 2 2" xfId="17262" xr:uid="{00000000-0005-0000-0000-000062350000}"/>
    <cellStyle name="Normal 22 2 2 2 3 2 3" xfId="3694" xr:uid="{00000000-0005-0000-0000-000063350000}"/>
    <cellStyle name="Normal 22 2 2 2 3 2 3 2" xfId="18785" xr:uid="{00000000-0005-0000-0000-000064350000}"/>
    <cellStyle name="Normal 22 2 2 2 3 2 4" xfId="3695" xr:uid="{00000000-0005-0000-0000-000065350000}"/>
    <cellStyle name="Normal 22 2 2 2 3 2 4 2" xfId="20086" xr:uid="{00000000-0005-0000-0000-000066350000}"/>
    <cellStyle name="Normal 22 2 2 2 3 2 5" xfId="3696" xr:uid="{00000000-0005-0000-0000-000067350000}"/>
    <cellStyle name="Normal 22 2 2 2 3 2 6" xfId="13734" xr:uid="{00000000-0005-0000-0000-000068350000}"/>
    <cellStyle name="Normal 22 2 2 2 3 2 7" xfId="11386" xr:uid="{00000000-0005-0000-0000-000069350000}"/>
    <cellStyle name="Normal 22 2 2 2 3 2 8" xfId="15281" xr:uid="{00000000-0005-0000-0000-00006A350000}"/>
    <cellStyle name="Normal 22 2 2 2 3 3" xfId="3697" xr:uid="{00000000-0005-0000-0000-00006B350000}"/>
    <cellStyle name="Normal 22 2 2 2 3 3 2" xfId="3698" xr:uid="{00000000-0005-0000-0000-00006C350000}"/>
    <cellStyle name="Normal 22 2 2 2 3 3 3" xfId="3699" xr:uid="{00000000-0005-0000-0000-00006D350000}"/>
    <cellStyle name="Normal 22 2 2 2 3 3 4" xfId="16717" xr:uid="{00000000-0005-0000-0000-00006E350000}"/>
    <cellStyle name="Normal 22 2 2 2 3 4" xfId="3700" xr:uid="{00000000-0005-0000-0000-00006F350000}"/>
    <cellStyle name="Normal 22 2 2 2 3 4 2" xfId="18240" xr:uid="{00000000-0005-0000-0000-000070350000}"/>
    <cellStyle name="Normal 22 2 2 2 3 5" xfId="3701" xr:uid="{00000000-0005-0000-0000-000071350000}"/>
    <cellStyle name="Normal 22 2 2 2 3 5 2" xfId="19325" xr:uid="{00000000-0005-0000-0000-000072350000}"/>
    <cellStyle name="Normal 22 2 2 2 3 6" xfId="3702" xr:uid="{00000000-0005-0000-0000-000073350000}"/>
    <cellStyle name="Normal 22 2 2 2 3 6 2" xfId="20828" xr:uid="{00000000-0005-0000-0000-000074350000}"/>
    <cellStyle name="Normal 22 2 2 2 3 7" xfId="13189" xr:uid="{00000000-0005-0000-0000-000075350000}"/>
    <cellStyle name="Normal 22 2 2 2 3 8" xfId="10548" xr:uid="{00000000-0005-0000-0000-000076350000}"/>
    <cellStyle name="Normal 22 2 2 2 3 9" xfId="14735" xr:uid="{00000000-0005-0000-0000-000077350000}"/>
    <cellStyle name="Normal 22 2 2 2 4" xfId="3703" xr:uid="{00000000-0005-0000-0000-000078350000}"/>
    <cellStyle name="Normal 22 2 2 2 4 2" xfId="3704" xr:uid="{00000000-0005-0000-0000-000079350000}"/>
    <cellStyle name="Normal 22 2 2 2 4 2 2" xfId="3705" xr:uid="{00000000-0005-0000-0000-00007A350000}"/>
    <cellStyle name="Normal 22 2 2 2 4 2 2 2" xfId="17263" xr:uid="{00000000-0005-0000-0000-00007B350000}"/>
    <cellStyle name="Normal 22 2 2 2 4 2 3" xfId="3706" xr:uid="{00000000-0005-0000-0000-00007C350000}"/>
    <cellStyle name="Normal 22 2 2 2 4 2 3 2" xfId="18786" xr:uid="{00000000-0005-0000-0000-00007D350000}"/>
    <cellStyle name="Normal 22 2 2 2 4 2 4" xfId="3707" xr:uid="{00000000-0005-0000-0000-00007E350000}"/>
    <cellStyle name="Normal 22 2 2 2 4 2 4 2" xfId="20087" xr:uid="{00000000-0005-0000-0000-00007F350000}"/>
    <cellStyle name="Normal 22 2 2 2 4 2 5" xfId="3708" xr:uid="{00000000-0005-0000-0000-000080350000}"/>
    <cellStyle name="Normal 22 2 2 2 4 2 6" xfId="13735" xr:uid="{00000000-0005-0000-0000-000081350000}"/>
    <cellStyle name="Normal 22 2 2 2 4 2 7" xfId="11387" xr:uid="{00000000-0005-0000-0000-000082350000}"/>
    <cellStyle name="Normal 22 2 2 2 4 2 8" xfId="15282" xr:uid="{00000000-0005-0000-0000-000083350000}"/>
    <cellStyle name="Normal 22 2 2 2 4 3" xfId="3709" xr:uid="{00000000-0005-0000-0000-000084350000}"/>
    <cellStyle name="Normal 22 2 2 2 4 3 2" xfId="3710" xr:uid="{00000000-0005-0000-0000-000085350000}"/>
    <cellStyle name="Normal 22 2 2 2 4 3 3" xfId="3711" xr:uid="{00000000-0005-0000-0000-000086350000}"/>
    <cellStyle name="Normal 22 2 2 2 4 3 4" xfId="16381" xr:uid="{00000000-0005-0000-0000-000087350000}"/>
    <cellStyle name="Normal 22 2 2 2 4 4" xfId="3712" xr:uid="{00000000-0005-0000-0000-000088350000}"/>
    <cellStyle name="Normal 22 2 2 2 4 4 2" xfId="17904" xr:uid="{00000000-0005-0000-0000-000089350000}"/>
    <cellStyle name="Normal 22 2 2 2 4 5" xfId="3713" xr:uid="{00000000-0005-0000-0000-00008A350000}"/>
    <cellStyle name="Normal 22 2 2 2 4 5 2" xfId="19326" xr:uid="{00000000-0005-0000-0000-00008B350000}"/>
    <cellStyle name="Normal 22 2 2 2 4 6" xfId="3714" xr:uid="{00000000-0005-0000-0000-00008C350000}"/>
    <cellStyle name="Normal 22 2 2 2 4 6 2" xfId="20492" xr:uid="{00000000-0005-0000-0000-00008D350000}"/>
    <cellStyle name="Normal 22 2 2 2 4 7" xfId="12853" xr:uid="{00000000-0005-0000-0000-00008E350000}"/>
    <cellStyle name="Normal 22 2 2 2 4 8" xfId="10786" xr:uid="{00000000-0005-0000-0000-00008F350000}"/>
    <cellStyle name="Normal 22 2 2 2 4 9" xfId="14390" xr:uid="{00000000-0005-0000-0000-000090350000}"/>
    <cellStyle name="Normal 22 2 2 2 5" xfId="3715" xr:uid="{00000000-0005-0000-0000-000091350000}"/>
    <cellStyle name="Normal 22 2 2 2 5 2" xfId="3716" xr:uid="{00000000-0005-0000-0000-000092350000}"/>
    <cellStyle name="Normal 22 2 2 2 5 2 2" xfId="16939" xr:uid="{00000000-0005-0000-0000-000093350000}"/>
    <cellStyle name="Normal 22 2 2 2 5 3" xfId="3717" xr:uid="{00000000-0005-0000-0000-000094350000}"/>
    <cellStyle name="Normal 22 2 2 2 5 3 2" xfId="18462" xr:uid="{00000000-0005-0000-0000-000095350000}"/>
    <cellStyle name="Normal 22 2 2 2 5 4" xfId="3718" xr:uid="{00000000-0005-0000-0000-000096350000}"/>
    <cellStyle name="Normal 22 2 2 2 5 4 2" xfId="19763" xr:uid="{00000000-0005-0000-0000-000097350000}"/>
    <cellStyle name="Normal 22 2 2 2 5 5" xfId="3719" xr:uid="{00000000-0005-0000-0000-000098350000}"/>
    <cellStyle name="Normal 22 2 2 2 5 6" xfId="13411" xr:uid="{00000000-0005-0000-0000-000099350000}"/>
    <cellStyle name="Normal 22 2 2 2 5 7" xfId="10986" xr:uid="{00000000-0005-0000-0000-00009A350000}"/>
    <cellStyle name="Normal 22 2 2 2 5 8" xfId="14958" xr:uid="{00000000-0005-0000-0000-00009B350000}"/>
    <cellStyle name="Normal 22 2 2 2 6" xfId="3720" xr:uid="{00000000-0005-0000-0000-00009C350000}"/>
    <cellStyle name="Normal 22 2 2 2 6 2" xfId="3721" xr:uid="{00000000-0005-0000-0000-00009D350000}"/>
    <cellStyle name="Normal 22 2 2 2 6 3" xfId="3722" xr:uid="{00000000-0005-0000-0000-00009E350000}"/>
    <cellStyle name="Normal 22 2 2 2 6 4" xfId="15752" xr:uid="{00000000-0005-0000-0000-00009F350000}"/>
    <cellStyle name="Normal 22 2 2 2 7" xfId="3723" xr:uid="{00000000-0005-0000-0000-0000A0350000}"/>
    <cellStyle name="Normal 22 2 2 2 7 2" xfId="15943" xr:uid="{00000000-0005-0000-0000-0000A1350000}"/>
    <cellStyle name="Normal 22 2 2 2 8" xfId="3724" xr:uid="{00000000-0005-0000-0000-0000A2350000}"/>
    <cellStyle name="Normal 22 2 2 2 8 2" xfId="16178" xr:uid="{00000000-0005-0000-0000-0000A3350000}"/>
    <cellStyle name="Normal 22 2 2 2 9" xfId="3725" xr:uid="{00000000-0005-0000-0000-0000A4350000}"/>
    <cellStyle name="Normal 22 2 2 2 9 2" xfId="17701" xr:uid="{00000000-0005-0000-0000-0000A5350000}"/>
    <cellStyle name="Normal 22 2 2 3" xfId="422" xr:uid="{00000000-0005-0000-0000-0000A6350000}"/>
    <cellStyle name="Normal 22 2 2 3 10" xfId="3726" xr:uid="{00000000-0005-0000-0000-0000A7350000}"/>
    <cellStyle name="Normal 22 2 2 3 11" xfId="12653" xr:uid="{00000000-0005-0000-0000-0000A8350000}"/>
    <cellStyle name="Normal 22 2 2 3 12" xfId="10275" xr:uid="{00000000-0005-0000-0000-0000A9350000}"/>
    <cellStyle name="Normal 22 2 2 3 13" xfId="14189" xr:uid="{00000000-0005-0000-0000-0000AA350000}"/>
    <cellStyle name="Normal 22 2 2 3 2" xfId="423" xr:uid="{00000000-0005-0000-0000-0000AB350000}"/>
    <cellStyle name="Normal 22 2 2 3 2 2" xfId="3727" xr:uid="{00000000-0005-0000-0000-0000AC350000}"/>
    <cellStyle name="Normal 22 2 2 3 2 2 2" xfId="3728" xr:uid="{00000000-0005-0000-0000-0000AD350000}"/>
    <cellStyle name="Normal 22 2 2 3 2 2 2 2" xfId="17264" xr:uid="{00000000-0005-0000-0000-0000AE350000}"/>
    <cellStyle name="Normal 22 2 2 3 2 2 3" xfId="3729" xr:uid="{00000000-0005-0000-0000-0000AF350000}"/>
    <cellStyle name="Normal 22 2 2 3 2 2 3 2" xfId="18787" xr:uid="{00000000-0005-0000-0000-0000B0350000}"/>
    <cellStyle name="Normal 22 2 2 3 2 2 4" xfId="3730" xr:uid="{00000000-0005-0000-0000-0000B1350000}"/>
    <cellStyle name="Normal 22 2 2 3 2 2 4 2" xfId="20088" xr:uid="{00000000-0005-0000-0000-0000B2350000}"/>
    <cellStyle name="Normal 22 2 2 3 2 2 5" xfId="3731" xr:uid="{00000000-0005-0000-0000-0000B3350000}"/>
    <cellStyle name="Normal 22 2 2 3 2 2 6" xfId="13736" xr:uid="{00000000-0005-0000-0000-0000B4350000}"/>
    <cellStyle name="Normal 22 2 2 3 2 2 7" xfId="11388" xr:uid="{00000000-0005-0000-0000-0000B5350000}"/>
    <cellStyle name="Normal 22 2 2 3 2 2 8" xfId="15283" xr:uid="{00000000-0005-0000-0000-0000B6350000}"/>
    <cellStyle name="Normal 22 2 2 3 2 3" xfId="3732" xr:uid="{00000000-0005-0000-0000-0000B7350000}"/>
    <cellStyle name="Normal 22 2 2 3 2 3 2" xfId="3733" xr:uid="{00000000-0005-0000-0000-0000B8350000}"/>
    <cellStyle name="Normal 22 2 2 3 2 3 3" xfId="3734" xr:uid="{00000000-0005-0000-0000-0000B9350000}"/>
    <cellStyle name="Normal 22 2 2 3 2 3 4" xfId="16749" xr:uid="{00000000-0005-0000-0000-0000BA350000}"/>
    <cellStyle name="Normal 22 2 2 3 2 4" xfId="3735" xr:uid="{00000000-0005-0000-0000-0000BB350000}"/>
    <cellStyle name="Normal 22 2 2 3 2 4 2" xfId="18272" xr:uid="{00000000-0005-0000-0000-0000BC350000}"/>
    <cellStyle name="Normal 22 2 2 3 2 5" xfId="3736" xr:uid="{00000000-0005-0000-0000-0000BD350000}"/>
    <cellStyle name="Normal 22 2 2 3 2 5 2" xfId="19327" xr:uid="{00000000-0005-0000-0000-0000BE350000}"/>
    <cellStyle name="Normal 22 2 2 3 2 6" xfId="3737" xr:uid="{00000000-0005-0000-0000-0000BF350000}"/>
    <cellStyle name="Normal 22 2 2 3 2 6 2" xfId="20860" xr:uid="{00000000-0005-0000-0000-0000C0350000}"/>
    <cellStyle name="Normal 22 2 2 3 2 7" xfId="13221" xr:uid="{00000000-0005-0000-0000-0000C1350000}"/>
    <cellStyle name="Normal 22 2 2 3 2 8" xfId="10575" xr:uid="{00000000-0005-0000-0000-0000C2350000}"/>
    <cellStyle name="Normal 22 2 2 3 2 9" xfId="14767" xr:uid="{00000000-0005-0000-0000-0000C3350000}"/>
    <cellStyle name="Normal 22 2 2 3 3" xfId="3738" xr:uid="{00000000-0005-0000-0000-0000C4350000}"/>
    <cellStyle name="Normal 22 2 2 3 3 2" xfId="3739" xr:uid="{00000000-0005-0000-0000-0000C5350000}"/>
    <cellStyle name="Normal 22 2 2 3 3 2 2" xfId="3740" xr:uid="{00000000-0005-0000-0000-0000C6350000}"/>
    <cellStyle name="Normal 22 2 2 3 3 2 2 2" xfId="17265" xr:uid="{00000000-0005-0000-0000-0000C7350000}"/>
    <cellStyle name="Normal 22 2 2 3 3 2 3" xfId="3741" xr:uid="{00000000-0005-0000-0000-0000C8350000}"/>
    <cellStyle name="Normal 22 2 2 3 3 2 3 2" xfId="18788" xr:uid="{00000000-0005-0000-0000-0000C9350000}"/>
    <cellStyle name="Normal 22 2 2 3 3 2 4" xfId="3742" xr:uid="{00000000-0005-0000-0000-0000CA350000}"/>
    <cellStyle name="Normal 22 2 2 3 3 2 4 2" xfId="20089" xr:uid="{00000000-0005-0000-0000-0000CB350000}"/>
    <cellStyle name="Normal 22 2 2 3 3 2 5" xfId="3743" xr:uid="{00000000-0005-0000-0000-0000CC350000}"/>
    <cellStyle name="Normal 22 2 2 3 3 2 6" xfId="13737" xr:uid="{00000000-0005-0000-0000-0000CD350000}"/>
    <cellStyle name="Normal 22 2 2 3 3 2 7" xfId="11389" xr:uid="{00000000-0005-0000-0000-0000CE350000}"/>
    <cellStyle name="Normal 22 2 2 3 3 2 8" xfId="15284" xr:uid="{00000000-0005-0000-0000-0000CF350000}"/>
    <cellStyle name="Normal 22 2 2 3 3 3" xfId="3744" xr:uid="{00000000-0005-0000-0000-0000D0350000}"/>
    <cellStyle name="Normal 22 2 2 3 3 3 2" xfId="3745" xr:uid="{00000000-0005-0000-0000-0000D1350000}"/>
    <cellStyle name="Normal 22 2 2 3 3 3 3" xfId="3746" xr:uid="{00000000-0005-0000-0000-0000D2350000}"/>
    <cellStyle name="Normal 22 2 2 3 3 3 4" xfId="16501" xr:uid="{00000000-0005-0000-0000-0000D3350000}"/>
    <cellStyle name="Normal 22 2 2 3 3 4" xfId="3747" xr:uid="{00000000-0005-0000-0000-0000D4350000}"/>
    <cellStyle name="Normal 22 2 2 3 3 4 2" xfId="18024" xr:uid="{00000000-0005-0000-0000-0000D5350000}"/>
    <cellStyle name="Normal 22 2 2 3 3 5" xfId="3748" xr:uid="{00000000-0005-0000-0000-0000D6350000}"/>
    <cellStyle name="Normal 22 2 2 3 3 5 2" xfId="19328" xr:uid="{00000000-0005-0000-0000-0000D7350000}"/>
    <cellStyle name="Normal 22 2 2 3 3 6" xfId="3749" xr:uid="{00000000-0005-0000-0000-0000D8350000}"/>
    <cellStyle name="Normal 22 2 2 3 3 6 2" xfId="20612" xr:uid="{00000000-0005-0000-0000-0000D9350000}"/>
    <cellStyle name="Normal 22 2 2 3 3 7" xfId="12973" xr:uid="{00000000-0005-0000-0000-0000DA350000}"/>
    <cellStyle name="Normal 22 2 2 3 3 8" xfId="10813" xr:uid="{00000000-0005-0000-0000-0000DB350000}"/>
    <cellStyle name="Normal 22 2 2 3 3 9" xfId="14518" xr:uid="{00000000-0005-0000-0000-0000DC350000}"/>
    <cellStyle name="Normal 22 2 2 3 4" xfId="3750" xr:uid="{00000000-0005-0000-0000-0000DD350000}"/>
    <cellStyle name="Normal 22 2 2 3 4 2" xfId="3751" xr:uid="{00000000-0005-0000-0000-0000DE350000}"/>
    <cellStyle name="Normal 22 2 2 3 4 2 2" xfId="16941" xr:uid="{00000000-0005-0000-0000-0000DF350000}"/>
    <cellStyle name="Normal 22 2 2 3 4 3" xfId="3752" xr:uid="{00000000-0005-0000-0000-0000E0350000}"/>
    <cellStyle name="Normal 22 2 2 3 4 3 2" xfId="18464" xr:uid="{00000000-0005-0000-0000-0000E1350000}"/>
    <cellStyle name="Normal 22 2 2 3 4 4" xfId="3753" xr:uid="{00000000-0005-0000-0000-0000E2350000}"/>
    <cellStyle name="Normal 22 2 2 3 4 4 2" xfId="19765" xr:uid="{00000000-0005-0000-0000-0000E3350000}"/>
    <cellStyle name="Normal 22 2 2 3 4 5" xfId="3754" xr:uid="{00000000-0005-0000-0000-0000E4350000}"/>
    <cellStyle name="Normal 22 2 2 3 4 6" xfId="13413" xr:uid="{00000000-0005-0000-0000-0000E5350000}"/>
    <cellStyle name="Normal 22 2 2 3 4 7" xfId="10988" xr:uid="{00000000-0005-0000-0000-0000E6350000}"/>
    <cellStyle name="Normal 22 2 2 3 4 8" xfId="14960" xr:uid="{00000000-0005-0000-0000-0000E7350000}"/>
    <cellStyle name="Normal 22 2 2 3 5" xfId="3755" xr:uid="{00000000-0005-0000-0000-0000E8350000}"/>
    <cellStyle name="Normal 22 2 2 3 5 2" xfId="3756" xr:uid="{00000000-0005-0000-0000-0000E9350000}"/>
    <cellStyle name="Normal 22 2 2 3 5 3" xfId="3757" xr:uid="{00000000-0005-0000-0000-0000EA350000}"/>
    <cellStyle name="Normal 22 2 2 3 5 4" xfId="15776" xr:uid="{00000000-0005-0000-0000-0000EB350000}"/>
    <cellStyle name="Normal 22 2 2 3 6" xfId="3758" xr:uid="{00000000-0005-0000-0000-0000EC350000}"/>
    <cellStyle name="Normal 22 2 2 3 6 2" xfId="15945" xr:uid="{00000000-0005-0000-0000-0000ED350000}"/>
    <cellStyle name="Normal 22 2 2 3 7" xfId="3759" xr:uid="{00000000-0005-0000-0000-0000EE350000}"/>
    <cellStyle name="Normal 22 2 2 3 7 2" xfId="16180" xr:uid="{00000000-0005-0000-0000-0000EF350000}"/>
    <cellStyle name="Normal 22 2 2 3 8" xfId="3760" xr:uid="{00000000-0005-0000-0000-0000F0350000}"/>
    <cellStyle name="Normal 22 2 2 3 8 2" xfId="17703" xr:uid="{00000000-0005-0000-0000-0000F1350000}"/>
    <cellStyle name="Normal 22 2 2 3 9" xfId="3761" xr:uid="{00000000-0005-0000-0000-0000F2350000}"/>
    <cellStyle name="Normal 22 2 2 4" xfId="424" xr:uid="{00000000-0005-0000-0000-0000F3350000}"/>
    <cellStyle name="Normal 22 2 2 4 2" xfId="3762" xr:uid="{00000000-0005-0000-0000-0000F4350000}"/>
    <cellStyle name="Normal 22 2 2 4 2 2" xfId="3763" xr:uid="{00000000-0005-0000-0000-0000F5350000}"/>
    <cellStyle name="Normal 22 2 2 4 2 2 2" xfId="17266" xr:uid="{00000000-0005-0000-0000-0000F6350000}"/>
    <cellStyle name="Normal 22 2 2 4 2 3" xfId="3764" xr:uid="{00000000-0005-0000-0000-0000F7350000}"/>
    <cellStyle name="Normal 22 2 2 4 2 3 2" xfId="18789" xr:uid="{00000000-0005-0000-0000-0000F8350000}"/>
    <cellStyle name="Normal 22 2 2 4 2 4" xfId="3765" xr:uid="{00000000-0005-0000-0000-0000F9350000}"/>
    <cellStyle name="Normal 22 2 2 4 2 4 2" xfId="20090" xr:uid="{00000000-0005-0000-0000-0000FA350000}"/>
    <cellStyle name="Normal 22 2 2 4 2 5" xfId="3766" xr:uid="{00000000-0005-0000-0000-0000FB350000}"/>
    <cellStyle name="Normal 22 2 2 4 2 6" xfId="13738" xr:uid="{00000000-0005-0000-0000-0000FC350000}"/>
    <cellStyle name="Normal 22 2 2 4 2 7" xfId="11390" xr:uid="{00000000-0005-0000-0000-0000FD350000}"/>
    <cellStyle name="Normal 22 2 2 4 2 8" xfId="15285" xr:uid="{00000000-0005-0000-0000-0000FE350000}"/>
    <cellStyle name="Normal 22 2 2 4 3" xfId="3767" xr:uid="{00000000-0005-0000-0000-0000FF350000}"/>
    <cellStyle name="Normal 22 2 2 4 3 2" xfId="3768" xr:uid="{00000000-0005-0000-0000-000000360000}"/>
    <cellStyle name="Normal 22 2 2 4 3 3" xfId="3769" xr:uid="{00000000-0005-0000-0000-000001360000}"/>
    <cellStyle name="Normal 22 2 2 4 3 4" xfId="16625" xr:uid="{00000000-0005-0000-0000-000002360000}"/>
    <cellStyle name="Normal 22 2 2 4 4" xfId="3770" xr:uid="{00000000-0005-0000-0000-000003360000}"/>
    <cellStyle name="Normal 22 2 2 4 4 2" xfId="18148" xr:uid="{00000000-0005-0000-0000-000004360000}"/>
    <cellStyle name="Normal 22 2 2 4 5" xfId="3771" xr:uid="{00000000-0005-0000-0000-000005360000}"/>
    <cellStyle name="Normal 22 2 2 4 5 2" xfId="19329" xr:uid="{00000000-0005-0000-0000-000006360000}"/>
    <cellStyle name="Normal 22 2 2 4 6" xfId="3772" xr:uid="{00000000-0005-0000-0000-000007360000}"/>
    <cellStyle name="Normal 22 2 2 4 6 2" xfId="20736" xr:uid="{00000000-0005-0000-0000-000008360000}"/>
    <cellStyle name="Normal 22 2 2 4 7" xfId="13097" xr:uid="{00000000-0005-0000-0000-000009360000}"/>
    <cellStyle name="Normal 22 2 2 4 8" xfId="10456" xr:uid="{00000000-0005-0000-0000-00000A360000}"/>
    <cellStyle name="Normal 22 2 2 4 9" xfId="14643" xr:uid="{00000000-0005-0000-0000-00000B360000}"/>
    <cellStyle name="Normal 22 2 2 5" xfId="3773" xr:uid="{00000000-0005-0000-0000-00000C360000}"/>
    <cellStyle name="Normal 22 2 2 5 2" xfId="3774" xr:uid="{00000000-0005-0000-0000-00000D360000}"/>
    <cellStyle name="Normal 22 2 2 5 2 2" xfId="3775" xr:uid="{00000000-0005-0000-0000-00000E360000}"/>
    <cellStyle name="Normal 22 2 2 5 2 2 2" xfId="17267" xr:uid="{00000000-0005-0000-0000-00000F360000}"/>
    <cellStyle name="Normal 22 2 2 5 2 3" xfId="3776" xr:uid="{00000000-0005-0000-0000-000010360000}"/>
    <cellStyle name="Normal 22 2 2 5 2 3 2" xfId="18790" xr:uid="{00000000-0005-0000-0000-000011360000}"/>
    <cellStyle name="Normal 22 2 2 5 2 4" xfId="3777" xr:uid="{00000000-0005-0000-0000-000012360000}"/>
    <cellStyle name="Normal 22 2 2 5 2 4 2" xfId="20091" xr:uid="{00000000-0005-0000-0000-000013360000}"/>
    <cellStyle name="Normal 22 2 2 5 2 5" xfId="3778" xr:uid="{00000000-0005-0000-0000-000014360000}"/>
    <cellStyle name="Normal 22 2 2 5 2 6" xfId="13739" xr:uid="{00000000-0005-0000-0000-000015360000}"/>
    <cellStyle name="Normal 22 2 2 5 2 7" xfId="11391" xr:uid="{00000000-0005-0000-0000-000016360000}"/>
    <cellStyle name="Normal 22 2 2 5 2 8" xfId="15286" xr:uid="{00000000-0005-0000-0000-000017360000}"/>
    <cellStyle name="Normal 22 2 2 5 3" xfId="3779" xr:uid="{00000000-0005-0000-0000-000018360000}"/>
    <cellStyle name="Normal 22 2 2 5 3 2" xfId="3780" xr:uid="{00000000-0005-0000-0000-000019360000}"/>
    <cellStyle name="Normal 22 2 2 5 3 3" xfId="3781" xr:uid="{00000000-0005-0000-0000-00001A360000}"/>
    <cellStyle name="Normal 22 2 2 5 3 4" xfId="16380" xr:uid="{00000000-0005-0000-0000-00001B360000}"/>
    <cellStyle name="Normal 22 2 2 5 4" xfId="3782" xr:uid="{00000000-0005-0000-0000-00001C360000}"/>
    <cellStyle name="Normal 22 2 2 5 4 2" xfId="17903" xr:uid="{00000000-0005-0000-0000-00001D360000}"/>
    <cellStyle name="Normal 22 2 2 5 5" xfId="3783" xr:uid="{00000000-0005-0000-0000-00001E360000}"/>
    <cellStyle name="Normal 22 2 2 5 5 2" xfId="19330" xr:uid="{00000000-0005-0000-0000-00001F360000}"/>
    <cellStyle name="Normal 22 2 2 5 6" xfId="3784" xr:uid="{00000000-0005-0000-0000-000020360000}"/>
    <cellStyle name="Normal 22 2 2 5 6 2" xfId="20491" xr:uid="{00000000-0005-0000-0000-000021360000}"/>
    <cellStyle name="Normal 22 2 2 5 7" xfId="12852" xr:uid="{00000000-0005-0000-0000-000022360000}"/>
    <cellStyle name="Normal 22 2 2 5 8" xfId="10694" xr:uid="{00000000-0005-0000-0000-000023360000}"/>
    <cellStyle name="Normal 22 2 2 5 9" xfId="14389" xr:uid="{00000000-0005-0000-0000-000024360000}"/>
    <cellStyle name="Normal 22 2 2 6" xfId="3785" xr:uid="{00000000-0005-0000-0000-000025360000}"/>
    <cellStyle name="Normal 22 2 2 6 2" xfId="3786" xr:uid="{00000000-0005-0000-0000-000026360000}"/>
    <cellStyle name="Normal 22 2 2 6 2 2" xfId="16938" xr:uid="{00000000-0005-0000-0000-000027360000}"/>
    <cellStyle name="Normal 22 2 2 6 3" xfId="3787" xr:uid="{00000000-0005-0000-0000-000028360000}"/>
    <cellStyle name="Normal 22 2 2 6 3 2" xfId="18461" xr:uid="{00000000-0005-0000-0000-000029360000}"/>
    <cellStyle name="Normal 22 2 2 6 4" xfId="3788" xr:uid="{00000000-0005-0000-0000-00002A360000}"/>
    <cellStyle name="Normal 22 2 2 6 4 2" xfId="19762" xr:uid="{00000000-0005-0000-0000-00002B360000}"/>
    <cellStyle name="Normal 22 2 2 6 5" xfId="3789" xr:uid="{00000000-0005-0000-0000-00002C360000}"/>
    <cellStyle name="Normal 22 2 2 6 6" xfId="13410" xr:uid="{00000000-0005-0000-0000-00002D360000}"/>
    <cellStyle name="Normal 22 2 2 6 7" xfId="10985" xr:uid="{00000000-0005-0000-0000-00002E360000}"/>
    <cellStyle name="Normal 22 2 2 6 8" xfId="14957" xr:uid="{00000000-0005-0000-0000-00002F360000}"/>
    <cellStyle name="Normal 22 2 2 7" xfId="3790" xr:uid="{00000000-0005-0000-0000-000030360000}"/>
    <cellStyle name="Normal 22 2 2 7 2" xfId="3791" xr:uid="{00000000-0005-0000-0000-000031360000}"/>
    <cellStyle name="Normal 22 2 2 7 3" xfId="3792" xr:uid="{00000000-0005-0000-0000-000032360000}"/>
    <cellStyle name="Normal 22 2 2 7 4" xfId="15664" xr:uid="{00000000-0005-0000-0000-000033360000}"/>
    <cellStyle name="Normal 22 2 2 8" xfId="3793" xr:uid="{00000000-0005-0000-0000-000034360000}"/>
    <cellStyle name="Normal 22 2 2 8 2" xfId="15942" xr:uid="{00000000-0005-0000-0000-000035360000}"/>
    <cellStyle name="Normal 22 2 2 9" xfId="3794" xr:uid="{00000000-0005-0000-0000-000036360000}"/>
    <cellStyle name="Normal 22 2 2 9 2" xfId="16177" xr:uid="{00000000-0005-0000-0000-000037360000}"/>
    <cellStyle name="Normal 22 2 3" xfId="425" xr:uid="{00000000-0005-0000-0000-000038360000}"/>
    <cellStyle name="Normal 22 2 3 10" xfId="3795" xr:uid="{00000000-0005-0000-0000-000039360000}"/>
    <cellStyle name="Normal 22 2 3 11" xfId="3796" xr:uid="{00000000-0005-0000-0000-00003A360000}"/>
    <cellStyle name="Normal 22 2 3 12" xfId="12654" xr:uid="{00000000-0005-0000-0000-00003B360000}"/>
    <cellStyle name="Normal 22 2 3 13" xfId="10276" xr:uid="{00000000-0005-0000-0000-00003C360000}"/>
    <cellStyle name="Normal 22 2 3 14" xfId="14190" xr:uid="{00000000-0005-0000-0000-00003D360000}"/>
    <cellStyle name="Normal 22 2 3 2" xfId="426" xr:uid="{00000000-0005-0000-0000-00003E360000}"/>
    <cellStyle name="Normal 22 2 3 2 10" xfId="3797" xr:uid="{00000000-0005-0000-0000-00003F360000}"/>
    <cellStyle name="Normal 22 2 3 2 11" xfId="12655" xr:uid="{00000000-0005-0000-0000-000040360000}"/>
    <cellStyle name="Normal 22 2 3 2 12" xfId="10277" xr:uid="{00000000-0005-0000-0000-000041360000}"/>
    <cellStyle name="Normal 22 2 3 2 13" xfId="14191" xr:uid="{00000000-0005-0000-0000-000042360000}"/>
    <cellStyle name="Normal 22 2 3 2 2" xfId="427" xr:uid="{00000000-0005-0000-0000-000043360000}"/>
    <cellStyle name="Normal 22 2 3 2 2 2" xfId="3798" xr:uid="{00000000-0005-0000-0000-000044360000}"/>
    <cellStyle name="Normal 22 2 3 2 2 2 2" xfId="3799" xr:uid="{00000000-0005-0000-0000-000045360000}"/>
    <cellStyle name="Normal 22 2 3 2 2 2 2 2" xfId="17268" xr:uid="{00000000-0005-0000-0000-000046360000}"/>
    <cellStyle name="Normal 22 2 3 2 2 2 3" xfId="3800" xr:uid="{00000000-0005-0000-0000-000047360000}"/>
    <cellStyle name="Normal 22 2 3 2 2 2 3 2" xfId="18791" xr:uid="{00000000-0005-0000-0000-000048360000}"/>
    <cellStyle name="Normal 22 2 3 2 2 2 4" xfId="3801" xr:uid="{00000000-0005-0000-0000-000049360000}"/>
    <cellStyle name="Normal 22 2 3 2 2 2 4 2" xfId="20092" xr:uid="{00000000-0005-0000-0000-00004A360000}"/>
    <cellStyle name="Normal 22 2 3 2 2 2 5" xfId="3802" xr:uid="{00000000-0005-0000-0000-00004B360000}"/>
    <cellStyle name="Normal 22 2 3 2 2 2 6" xfId="13740" xr:uid="{00000000-0005-0000-0000-00004C360000}"/>
    <cellStyle name="Normal 22 2 3 2 2 2 7" xfId="11392" xr:uid="{00000000-0005-0000-0000-00004D360000}"/>
    <cellStyle name="Normal 22 2 3 2 2 2 8" xfId="15287" xr:uid="{00000000-0005-0000-0000-00004E360000}"/>
    <cellStyle name="Normal 22 2 3 2 2 3" xfId="3803" xr:uid="{00000000-0005-0000-0000-00004F360000}"/>
    <cellStyle name="Normal 22 2 3 2 2 3 2" xfId="3804" xr:uid="{00000000-0005-0000-0000-000050360000}"/>
    <cellStyle name="Normal 22 2 3 2 2 3 3" xfId="3805" xr:uid="{00000000-0005-0000-0000-000051360000}"/>
    <cellStyle name="Normal 22 2 3 2 2 3 4" xfId="16811" xr:uid="{00000000-0005-0000-0000-000052360000}"/>
    <cellStyle name="Normal 22 2 3 2 2 4" xfId="3806" xr:uid="{00000000-0005-0000-0000-000053360000}"/>
    <cellStyle name="Normal 22 2 3 2 2 4 2" xfId="18334" xr:uid="{00000000-0005-0000-0000-000054360000}"/>
    <cellStyle name="Normal 22 2 3 2 2 5" xfId="3807" xr:uid="{00000000-0005-0000-0000-000055360000}"/>
    <cellStyle name="Normal 22 2 3 2 2 5 2" xfId="19331" xr:uid="{00000000-0005-0000-0000-000056360000}"/>
    <cellStyle name="Normal 22 2 3 2 2 6" xfId="3808" xr:uid="{00000000-0005-0000-0000-000057360000}"/>
    <cellStyle name="Normal 22 2 3 2 2 6 2" xfId="20922" xr:uid="{00000000-0005-0000-0000-000058360000}"/>
    <cellStyle name="Normal 22 2 3 2 2 7" xfId="13283" xr:uid="{00000000-0005-0000-0000-000059360000}"/>
    <cellStyle name="Normal 22 2 3 2 2 8" xfId="10637" xr:uid="{00000000-0005-0000-0000-00005A360000}"/>
    <cellStyle name="Normal 22 2 3 2 2 9" xfId="14829" xr:uid="{00000000-0005-0000-0000-00005B360000}"/>
    <cellStyle name="Normal 22 2 3 2 3" xfId="3809" xr:uid="{00000000-0005-0000-0000-00005C360000}"/>
    <cellStyle name="Normal 22 2 3 2 3 2" xfId="3810" xr:uid="{00000000-0005-0000-0000-00005D360000}"/>
    <cellStyle name="Normal 22 2 3 2 3 2 2" xfId="3811" xr:uid="{00000000-0005-0000-0000-00005E360000}"/>
    <cellStyle name="Normal 22 2 3 2 3 2 2 2" xfId="17269" xr:uid="{00000000-0005-0000-0000-00005F360000}"/>
    <cellStyle name="Normal 22 2 3 2 3 2 3" xfId="3812" xr:uid="{00000000-0005-0000-0000-000060360000}"/>
    <cellStyle name="Normal 22 2 3 2 3 2 3 2" xfId="18792" xr:uid="{00000000-0005-0000-0000-000061360000}"/>
    <cellStyle name="Normal 22 2 3 2 3 2 4" xfId="3813" xr:uid="{00000000-0005-0000-0000-000062360000}"/>
    <cellStyle name="Normal 22 2 3 2 3 2 4 2" xfId="20093" xr:uid="{00000000-0005-0000-0000-000063360000}"/>
    <cellStyle name="Normal 22 2 3 2 3 2 5" xfId="3814" xr:uid="{00000000-0005-0000-0000-000064360000}"/>
    <cellStyle name="Normal 22 2 3 2 3 2 6" xfId="13741" xr:uid="{00000000-0005-0000-0000-000065360000}"/>
    <cellStyle name="Normal 22 2 3 2 3 2 7" xfId="11393" xr:uid="{00000000-0005-0000-0000-000066360000}"/>
    <cellStyle name="Normal 22 2 3 2 3 2 8" xfId="15288" xr:uid="{00000000-0005-0000-0000-000067360000}"/>
    <cellStyle name="Normal 22 2 3 2 3 3" xfId="3815" xr:uid="{00000000-0005-0000-0000-000068360000}"/>
    <cellStyle name="Normal 22 2 3 2 3 3 2" xfId="3816" xr:uid="{00000000-0005-0000-0000-000069360000}"/>
    <cellStyle name="Normal 22 2 3 2 3 3 3" xfId="3817" xr:uid="{00000000-0005-0000-0000-00006A360000}"/>
    <cellStyle name="Normal 22 2 3 2 3 3 4" xfId="16563" xr:uid="{00000000-0005-0000-0000-00006B360000}"/>
    <cellStyle name="Normal 22 2 3 2 3 4" xfId="3818" xr:uid="{00000000-0005-0000-0000-00006C360000}"/>
    <cellStyle name="Normal 22 2 3 2 3 4 2" xfId="18086" xr:uid="{00000000-0005-0000-0000-00006D360000}"/>
    <cellStyle name="Normal 22 2 3 2 3 5" xfId="3819" xr:uid="{00000000-0005-0000-0000-00006E360000}"/>
    <cellStyle name="Normal 22 2 3 2 3 5 2" xfId="19332" xr:uid="{00000000-0005-0000-0000-00006F360000}"/>
    <cellStyle name="Normal 22 2 3 2 3 6" xfId="3820" xr:uid="{00000000-0005-0000-0000-000070360000}"/>
    <cellStyle name="Normal 22 2 3 2 3 6 2" xfId="20674" xr:uid="{00000000-0005-0000-0000-000071360000}"/>
    <cellStyle name="Normal 22 2 3 2 3 7" xfId="13035" xr:uid="{00000000-0005-0000-0000-000072360000}"/>
    <cellStyle name="Normal 22 2 3 2 3 8" xfId="10875" xr:uid="{00000000-0005-0000-0000-000073360000}"/>
    <cellStyle name="Normal 22 2 3 2 3 9" xfId="14580" xr:uid="{00000000-0005-0000-0000-000074360000}"/>
    <cellStyle name="Normal 22 2 3 2 4" xfId="3821" xr:uid="{00000000-0005-0000-0000-000075360000}"/>
    <cellStyle name="Normal 22 2 3 2 4 2" xfId="3822" xr:uid="{00000000-0005-0000-0000-000076360000}"/>
    <cellStyle name="Normal 22 2 3 2 4 2 2" xfId="16943" xr:uid="{00000000-0005-0000-0000-000077360000}"/>
    <cellStyle name="Normal 22 2 3 2 4 3" xfId="3823" xr:uid="{00000000-0005-0000-0000-000078360000}"/>
    <cellStyle name="Normal 22 2 3 2 4 3 2" xfId="18466" xr:uid="{00000000-0005-0000-0000-000079360000}"/>
    <cellStyle name="Normal 22 2 3 2 4 4" xfId="3824" xr:uid="{00000000-0005-0000-0000-00007A360000}"/>
    <cellStyle name="Normal 22 2 3 2 4 4 2" xfId="19767" xr:uid="{00000000-0005-0000-0000-00007B360000}"/>
    <cellStyle name="Normal 22 2 3 2 4 5" xfId="3825" xr:uid="{00000000-0005-0000-0000-00007C360000}"/>
    <cellStyle name="Normal 22 2 3 2 4 6" xfId="13415" xr:uid="{00000000-0005-0000-0000-00007D360000}"/>
    <cellStyle name="Normal 22 2 3 2 4 7" xfId="10990" xr:uid="{00000000-0005-0000-0000-00007E360000}"/>
    <cellStyle name="Normal 22 2 3 2 4 8" xfId="14962" xr:uid="{00000000-0005-0000-0000-00007F360000}"/>
    <cellStyle name="Normal 22 2 3 2 5" xfId="3826" xr:uid="{00000000-0005-0000-0000-000080360000}"/>
    <cellStyle name="Normal 22 2 3 2 5 2" xfId="3827" xr:uid="{00000000-0005-0000-0000-000081360000}"/>
    <cellStyle name="Normal 22 2 3 2 5 3" xfId="3828" xr:uid="{00000000-0005-0000-0000-000082360000}"/>
    <cellStyle name="Normal 22 2 3 2 5 4" xfId="15834" xr:uid="{00000000-0005-0000-0000-000083360000}"/>
    <cellStyle name="Normal 22 2 3 2 6" xfId="3829" xr:uid="{00000000-0005-0000-0000-000084360000}"/>
    <cellStyle name="Normal 22 2 3 2 6 2" xfId="15947" xr:uid="{00000000-0005-0000-0000-000085360000}"/>
    <cellStyle name="Normal 22 2 3 2 7" xfId="3830" xr:uid="{00000000-0005-0000-0000-000086360000}"/>
    <cellStyle name="Normal 22 2 3 2 7 2" xfId="16182" xr:uid="{00000000-0005-0000-0000-000087360000}"/>
    <cellStyle name="Normal 22 2 3 2 8" xfId="3831" xr:uid="{00000000-0005-0000-0000-000088360000}"/>
    <cellStyle name="Normal 22 2 3 2 8 2" xfId="17705" xr:uid="{00000000-0005-0000-0000-000089360000}"/>
    <cellStyle name="Normal 22 2 3 2 9" xfId="3832" xr:uid="{00000000-0005-0000-0000-00008A360000}"/>
    <cellStyle name="Normal 22 2 3 3" xfId="428" xr:uid="{00000000-0005-0000-0000-00008B360000}"/>
    <cellStyle name="Normal 22 2 3 3 2" xfId="3833" xr:uid="{00000000-0005-0000-0000-00008C360000}"/>
    <cellStyle name="Normal 22 2 3 3 2 2" xfId="3834" xr:uid="{00000000-0005-0000-0000-00008D360000}"/>
    <cellStyle name="Normal 22 2 3 3 2 2 2" xfId="17270" xr:uid="{00000000-0005-0000-0000-00008E360000}"/>
    <cellStyle name="Normal 22 2 3 3 2 3" xfId="3835" xr:uid="{00000000-0005-0000-0000-00008F360000}"/>
    <cellStyle name="Normal 22 2 3 3 2 3 2" xfId="18793" xr:uid="{00000000-0005-0000-0000-000090360000}"/>
    <cellStyle name="Normal 22 2 3 3 2 4" xfId="3836" xr:uid="{00000000-0005-0000-0000-000091360000}"/>
    <cellStyle name="Normal 22 2 3 3 2 4 2" xfId="20094" xr:uid="{00000000-0005-0000-0000-000092360000}"/>
    <cellStyle name="Normal 22 2 3 3 2 5" xfId="3837" xr:uid="{00000000-0005-0000-0000-000093360000}"/>
    <cellStyle name="Normal 22 2 3 3 2 6" xfId="13742" xr:uid="{00000000-0005-0000-0000-000094360000}"/>
    <cellStyle name="Normal 22 2 3 3 2 7" xfId="11394" xr:uid="{00000000-0005-0000-0000-000095360000}"/>
    <cellStyle name="Normal 22 2 3 3 2 8" xfId="15289" xr:uid="{00000000-0005-0000-0000-000096360000}"/>
    <cellStyle name="Normal 22 2 3 3 3" xfId="3838" xr:uid="{00000000-0005-0000-0000-000097360000}"/>
    <cellStyle name="Normal 22 2 3 3 3 2" xfId="3839" xr:uid="{00000000-0005-0000-0000-000098360000}"/>
    <cellStyle name="Normal 22 2 3 3 3 3" xfId="3840" xr:uid="{00000000-0005-0000-0000-000099360000}"/>
    <cellStyle name="Normal 22 2 3 3 3 4" xfId="16687" xr:uid="{00000000-0005-0000-0000-00009A360000}"/>
    <cellStyle name="Normal 22 2 3 3 4" xfId="3841" xr:uid="{00000000-0005-0000-0000-00009B360000}"/>
    <cellStyle name="Normal 22 2 3 3 4 2" xfId="18210" xr:uid="{00000000-0005-0000-0000-00009C360000}"/>
    <cellStyle name="Normal 22 2 3 3 5" xfId="3842" xr:uid="{00000000-0005-0000-0000-00009D360000}"/>
    <cellStyle name="Normal 22 2 3 3 5 2" xfId="19333" xr:uid="{00000000-0005-0000-0000-00009E360000}"/>
    <cellStyle name="Normal 22 2 3 3 6" xfId="3843" xr:uid="{00000000-0005-0000-0000-00009F360000}"/>
    <cellStyle name="Normal 22 2 3 3 6 2" xfId="20798" xr:uid="{00000000-0005-0000-0000-0000A0360000}"/>
    <cellStyle name="Normal 22 2 3 3 7" xfId="13159" xr:uid="{00000000-0005-0000-0000-0000A1360000}"/>
    <cellStyle name="Normal 22 2 3 3 8" xfId="10518" xr:uid="{00000000-0005-0000-0000-0000A2360000}"/>
    <cellStyle name="Normal 22 2 3 3 9" xfId="14705" xr:uid="{00000000-0005-0000-0000-0000A3360000}"/>
    <cellStyle name="Normal 22 2 3 4" xfId="3844" xr:uid="{00000000-0005-0000-0000-0000A4360000}"/>
    <cellStyle name="Normal 22 2 3 4 2" xfId="3845" xr:uid="{00000000-0005-0000-0000-0000A5360000}"/>
    <cellStyle name="Normal 22 2 3 4 2 2" xfId="3846" xr:uid="{00000000-0005-0000-0000-0000A6360000}"/>
    <cellStyle name="Normal 22 2 3 4 2 2 2" xfId="17271" xr:uid="{00000000-0005-0000-0000-0000A7360000}"/>
    <cellStyle name="Normal 22 2 3 4 2 3" xfId="3847" xr:uid="{00000000-0005-0000-0000-0000A8360000}"/>
    <cellStyle name="Normal 22 2 3 4 2 3 2" xfId="18794" xr:uid="{00000000-0005-0000-0000-0000A9360000}"/>
    <cellStyle name="Normal 22 2 3 4 2 4" xfId="3848" xr:uid="{00000000-0005-0000-0000-0000AA360000}"/>
    <cellStyle name="Normal 22 2 3 4 2 4 2" xfId="20095" xr:uid="{00000000-0005-0000-0000-0000AB360000}"/>
    <cellStyle name="Normal 22 2 3 4 2 5" xfId="3849" xr:uid="{00000000-0005-0000-0000-0000AC360000}"/>
    <cellStyle name="Normal 22 2 3 4 2 6" xfId="13743" xr:uid="{00000000-0005-0000-0000-0000AD360000}"/>
    <cellStyle name="Normal 22 2 3 4 2 7" xfId="11395" xr:uid="{00000000-0005-0000-0000-0000AE360000}"/>
    <cellStyle name="Normal 22 2 3 4 2 8" xfId="15290" xr:uid="{00000000-0005-0000-0000-0000AF360000}"/>
    <cellStyle name="Normal 22 2 3 4 3" xfId="3850" xr:uid="{00000000-0005-0000-0000-0000B0360000}"/>
    <cellStyle name="Normal 22 2 3 4 3 2" xfId="3851" xr:uid="{00000000-0005-0000-0000-0000B1360000}"/>
    <cellStyle name="Normal 22 2 3 4 3 3" xfId="3852" xr:uid="{00000000-0005-0000-0000-0000B2360000}"/>
    <cellStyle name="Normal 22 2 3 4 3 4" xfId="16382" xr:uid="{00000000-0005-0000-0000-0000B3360000}"/>
    <cellStyle name="Normal 22 2 3 4 4" xfId="3853" xr:uid="{00000000-0005-0000-0000-0000B4360000}"/>
    <cellStyle name="Normal 22 2 3 4 4 2" xfId="17905" xr:uid="{00000000-0005-0000-0000-0000B5360000}"/>
    <cellStyle name="Normal 22 2 3 4 5" xfId="3854" xr:uid="{00000000-0005-0000-0000-0000B6360000}"/>
    <cellStyle name="Normal 22 2 3 4 5 2" xfId="19334" xr:uid="{00000000-0005-0000-0000-0000B7360000}"/>
    <cellStyle name="Normal 22 2 3 4 6" xfId="3855" xr:uid="{00000000-0005-0000-0000-0000B8360000}"/>
    <cellStyle name="Normal 22 2 3 4 6 2" xfId="20493" xr:uid="{00000000-0005-0000-0000-0000B9360000}"/>
    <cellStyle name="Normal 22 2 3 4 7" xfId="12854" xr:uid="{00000000-0005-0000-0000-0000BA360000}"/>
    <cellStyle name="Normal 22 2 3 4 8" xfId="10756" xr:uid="{00000000-0005-0000-0000-0000BB360000}"/>
    <cellStyle name="Normal 22 2 3 4 9" xfId="14391" xr:uid="{00000000-0005-0000-0000-0000BC360000}"/>
    <cellStyle name="Normal 22 2 3 5" xfId="3856" xr:uid="{00000000-0005-0000-0000-0000BD360000}"/>
    <cellStyle name="Normal 22 2 3 5 2" xfId="3857" xr:uid="{00000000-0005-0000-0000-0000BE360000}"/>
    <cellStyle name="Normal 22 2 3 5 2 2" xfId="16942" xr:uid="{00000000-0005-0000-0000-0000BF360000}"/>
    <cellStyle name="Normal 22 2 3 5 3" xfId="3858" xr:uid="{00000000-0005-0000-0000-0000C0360000}"/>
    <cellStyle name="Normal 22 2 3 5 3 2" xfId="18465" xr:uid="{00000000-0005-0000-0000-0000C1360000}"/>
    <cellStyle name="Normal 22 2 3 5 4" xfId="3859" xr:uid="{00000000-0005-0000-0000-0000C2360000}"/>
    <cellStyle name="Normal 22 2 3 5 4 2" xfId="19766" xr:uid="{00000000-0005-0000-0000-0000C3360000}"/>
    <cellStyle name="Normal 22 2 3 5 5" xfId="3860" xr:uid="{00000000-0005-0000-0000-0000C4360000}"/>
    <cellStyle name="Normal 22 2 3 5 6" xfId="13414" xr:uid="{00000000-0005-0000-0000-0000C5360000}"/>
    <cellStyle name="Normal 22 2 3 5 7" xfId="10989" xr:uid="{00000000-0005-0000-0000-0000C6360000}"/>
    <cellStyle name="Normal 22 2 3 5 8" xfId="14961" xr:uid="{00000000-0005-0000-0000-0000C7360000}"/>
    <cellStyle name="Normal 22 2 3 6" xfId="3861" xr:uid="{00000000-0005-0000-0000-0000C8360000}"/>
    <cellStyle name="Normal 22 2 3 6 2" xfId="3862" xr:uid="{00000000-0005-0000-0000-0000C9360000}"/>
    <cellStyle name="Normal 22 2 3 6 3" xfId="3863" xr:uid="{00000000-0005-0000-0000-0000CA360000}"/>
    <cellStyle name="Normal 22 2 3 6 4" xfId="15722" xr:uid="{00000000-0005-0000-0000-0000CB360000}"/>
    <cellStyle name="Normal 22 2 3 7" xfId="3864" xr:uid="{00000000-0005-0000-0000-0000CC360000}"/>
    <cellStyle name="Normal 22 2 3 7 2" xfId="15946" xr:uid="{00000000-0005-0000-0000-0000CD360000}"/>
    <cellStyle name="Normal 22 2 3 8" xfId="3865" xr:uid="{00000000-0005-0000-0000-0000CE360000}"/>
    <cellStyle name="Normal 22 2 3 8 2" xfId="16181" xr:uid="{00000000-0005-0000-0000-0000CF360000}"/>
    <cellStyle name="Normal 22 2 3 9" xfId="3866" xr:uid="{00000000-0005-0000-0000-0000D0360000}"/>
    <cellStyle name="Normal 22 2 3 9 2" xfId="17704" xr:uid="{00000000-0005-0000-0000-0000D1360000}"/>
    <cellStyle name="Normal 22 2 4" xfId="429" xr:uid="{00000000-0005-0000-0000-0000D2360000}"/>
    <cellStyle name="Normal 22 2 4 10" xfId="3867" xr:uid="{00000000-0005-0000-0000-0000D3360000}"/>
    <cellStyle name="Normal 22 2 4 11" xfId="12656" xr:uid="{00000000-0005-0000-0000-0000D4360000}"/>
    <cellStyle name="Normal 22 2 4 12" xfId="10278" xr:uid="{00000000-0005-0000-0000-0000D5360000}"/>
    <cellStyle name="Normal 22 2 4 13" xfId="14192" xr:uid="{00000000-0005-0000-0000-0000D6360000}"/>
    <cellStyle name="Normal 22 2 4 2" xfId="430" xr:uid="{00000000-0005-0000-0000-0000D7360000}"/>
    <cellStyle name="Normal 22 2 4 2 2" xfId="3868" xr:uid="{00000000-0005-0000-0000-0000D8360000}"/>
    <cellStyle name="Normal 22 2 4 2 2 2" xfId="3869" xr:uid="{00000000-0005-0000-0000-0000D9360000}"/>
    <cellStyle name="Normal 22 2 4 2 2 2 2" xfId="17272" xr:uid="{00000000-0005-0000-0000-0000DA360000}"/>
    <cellStyle name="Normal 22 2 4 2 2 3" xfId="3870" xr:uid="{00000000-0005-0000-0000-0000DB360000}"/>
    <cellStyle name="Normal 22 2 4 2 2 3 2" xfId="18795" xr:uid="{00000000-0005-0000-0000-0000DC360000}"/>
    <cellStyle name="Normal 22 2 4 2 2 4" xfId="3871" xr:uid="{00000000-0005-0000-0000-0000DD360000}"/>
    <cellStyle name="Normal 22 2 4 2 2 4 2" xfId="20096" xr:uid="{00000000-0005-0000-0000-0000DE360000}"/>
    <cellStyle name="Normal 22 2 4 2 2 5" xfId="3872" xr:uid="{00000000-0005-0000-0000-0000DF360000}"/>
    <cellStyle name="Normal 22 2 4 2 2 6" xfId="13744" xr:uid="{00000000-0005-0000-0000-0000E0360000}"/>
    <cellStyle name="Normal 22 2 4 2 2 7" xfId="11396" xr:uid="{00000000-0005-0000-0000-0000E1360000}"/>
    <cellStyle name="Normal 22 2 4 2 2 8" xfId="15291" xr:uid="{00000000-0005-0000-0000-0000E2360000}"/>
    <cellStyle name="Normal 22 2 4 2 3" xfId="3873" xr:uid="{00000000-0005-0000-0000-0000E3360000}"/>
    <cellStyle name="Normal 22 2 4 2 3 2" xfId="3874" xr:uid="{00000000-0005-0000-0000-0000E4360000}"/>
    <cellStyle name="Normal 22 2 4 2 3 3" xfId="3875" xr:uid="{00000000-0005-0000-0000-0000E5360000}"/>
    <cellStyle name="Normal 22 2 4 2 3 4" xfId="16748" xr:uid="{00000000-0005-0000-0000-0000E6360000}"/>
    <cellStyle name="Normal 22 2 4 2 4" xfId="3876" xr:uid="{00000000-0005-0000-0000-0000E7360000}"/>
    <cellStyle name="Normal 22 2 4 2 4 2" xfId="18271" xr:uid="{00000000-0005-0000-0000-0000E8360000}"/>
    <cellStyle name="Normal 22 2 4 2 5" xfId="3877" xr:uid="{00000000-0005-0000-0000-0000E9360000}"/>
    <cellStyle name="Normal 22 2 4 2 5 2" xfId="19335" xr:uid="{00000000-0005-0000-0000-0000EA360000}"/>
    <cellStyle name="Normal 22 2 4 2 6" xfId="3878" xr:uid="{00000000-0005-0000-0000-0000EB360000}"/>
    <cellStyle name="Normal 22 2 4 2 6 2" xfId="20859" xr:uid="{00000000-0005-0000-0000-0000EC360000}"/>
    <cellStyle name="Normal 22 2 4 2 7" xfId="13220" xr:uid="{00000000-0005-0000-0000-0000ED360000}"/>
    <cellStyle name="Normal 22 2 4 2 8" xfId="10574" xr:uid="{00000000-0005-0000-0000-0000EE360000}"/>
    <cellStyle name="Normal 22 2 4 2 9" xfId="14766" xr:uid="{00000000-0005-0000-0000-0000EF360000}"/>
    <cellStyle name="Normal 22 2 4 3" xfId="3879" xr:uid="{00000000-0005-0000-0000-0000F0360000}"/>
    <cellStyle name="Normal 22 2 4 3 2" xfId="3880" xr:uid="{00000000-0005-0000-0000-0000F1360000}"/>
    <cellStyle name="Normal 22 2 4 3 2 2" xfId="3881" xr:uid="{00000000-0005-0000-0000-0000F2360000}"/>
    <cellStyle name="Normal 22 2 4 3 2 2 2" xfId="17273" xr:uid="{00000000-0005-0000-0000-0000F3360000}"/>
    <cellStyle name="Normal 22 2 4 3 2 3" xfId="3882" xr:uid="{00000000-0005-0000-0000-0000F4360000}"/>
    <cellStyle name="Normal 22 2 4 3 2 3 2" xfId="18796" xr:uid="{00000000-0005-0000-0000-0000F5360000}"/>
    <cellStyle name="Normal 22 2 4 3 2 4" xfId="3883" xr:uid="{00000000-0005-0000-0000-0000F6360000}"/>
    <cellStyle name="Normal 22 2 4 3 2 4 2" xfId="20097" xr:uid="{00000000-0005-0000-0000-0000F7360000}"/>
    <cellStyle name="Normal 22 2 4 3 2 5" xfId="3884" xr:uid="{00000000-0005-0000-0000-0000F8360000}"/>
    <cellStyle name="Normal 22 2 4 3 2 6" xfId="13745" xr:uid="{00000000-0005-0000-0000-0000F9360000}"/>
    <cellStyle name="Normal 22 2 4 3 2 7" xfId="11397" xr:uid="{00000000-0005-0000-0000-0000FA360000}"/>
    <cellStyle name="Normal 22 2 4 3 2 8" xfId="15292" xr:uid="{00000000-0005-0000-0000-0000FB360000}"/>
    <cellStyle name="Normal 22 2 4 3 3" xfId="3885" xr:uid="{00000000-0005-0000-0000-0000FC360000}"/>
    <cellStyle name="Normal 22 2 4 3 3 2" xfId="3886" xr:uid="{00000000-0005-0000-0000-0000FD360000}"/>
    <cellStyle name="Normal 22 2 4 3 3 3" xfId="3887" xr:uid="{00000000-0005-0000-0000-0000FE360000}"/>
    <cellStyle name="Normal 22 2 4 3 3 4" xfId="16500" xr:uid="{00000000-0005-0000-0000-0000FF360000}"/>
    <cellStyle name="Normal 22 2 4 3 4" xfId="3888" xr:uid="{00000000-0005-0000-0000-000000370000}"/>
    <cellStyle name="Normal 22 2 4 3 4 2" xfId="18023" xr:uid="{00000000-0005-0000-0000-000001370000}"/>
    <cellStyle name="Normal 22 2 4 3 5" xfId="3889" xr:uid="{00000000-0005-0000-0000-000002370000}"/>
    <cellStyle name="Normal 22 2 4 3 5 2" xfId="19336" xr:uid="{00000000-0005-0000-0000-000003370000}"/>
    <cellStyle name="Normal 22 2 4 3 6" xfId="3890" xr:uid="{00000000-0005-0000-0000-000004370000}"/>
    <cellStyle name="Normal 22 2 4 3 6 2" xfId="20611" xr:uid="{00000000-0005-0000-0000-000005370000}"/>
    <cellStyle name="Normal 22 2 4 3 7" xfId="12972" xr:uid="{00000000-0005-0000-0000-000006370000}"/>
    <cellStyle name="Normal 22 2 4 3 8" xfId="10812" xr:uid="{00000000-0005-0000-0000-000007370000}"/>
    <cellStyle name="Normal 22 2 4 3 9" xfId="14517" xr:uid="{00000000-0005-0000-0000-000008370000}"/>
    <cellStyle name="Normal 22 2 4 4" xfId="3891" xr:uid="{00000000-0005-0000-0000-000009370000}"/>
    <cellStyle name="Normal 22 2 4 4 2" xfId="3892" xr:uid="{00000000-0005-0000-0000-00000A370000}"/>
    <cellStyle name="Normal 22 2 4 4 2 2" xfId="16944" xr:uid="{00000000-0005-0000-0000-00000B370000}"/>
    <cellStyle name="Normal 22 2 4 4 3" xfId="3893" xr:uid="{00000000-0005-0000-0000-00000C370000}"/>
    <cellStyle name="Normal 22 2 4 4 3 2" xfId="18467" xr:uid="{00000000-0005-0000-0000-00000D370000}"/>
    <cellStyle name="Normal 22 2 4 4 4" xfId="3894" xr:uid="{00000000-0005-0000-0000-00000E370000}"/>
    <cellStyle name="Normal 22 2 4 4 4 2" xfId="19768" xr:uid="{00000000-0005-0000-0000-00000F370000}"/>
    <cellStyle name="Normal 22 2 4 4 5" xfId="3895" xr:uid="{00000000-0005-0000-0000-000010370000}"/>
    <cellStyle name="Normal 22 2 4 4 6" xfId="13416" xr:uid="{00000000-0005-0000-0000-000011370000}"/>
    <cellStyle name="Normal 22 2 4 4 7" xfId="10991" xr:uid="{00000000-0005-0000-0000-000012370000}"/>
    <cellStyle name="Normal 22 2 4 4 8" xfId="14963" xr:uid="{00000000-0005-0000-0000-000013370000}"/>
    <cellStyle name="Normal 22 2 4 5" xfId="3896" xr:uid="{00000000-0005-0000-0000-000014370000}"/>
    <cellStyle name="Normal 22 2 4 5 2" xfId="3897" xr:uid="{00000000-0005-0000-0000-000015370000}"/>
    <cellStyle name="Normal 22 2 4 5 3" xfId="3898" xr:uid="{00000000-0005-0000-0000-000016370000}"/>
    <cellStyle name="Normal 22 2 4 5 4" xfId="15775" xr:uid="{00000000-0005-0000-0000-000017370000}"/>
    <cellStyle name="Normal 22 2 4 6" xfId="3899" xr:uid="{00000000-0005-0000-0000-000018370000}"/>
    <cellStyle name="Normal 22 2 4 6 2" xfId="15948" xr:uid="{00000000-0005-0000-0000-000019370000}"/>
    <cellStyle name="Normal 22 2 4 7" xfId="3900" xr:uid="{00000000-0005-0000-0000-00001A370000}"/>
    <cellStyle name="Normal 22 2 4 7 2" xfId="16183" xr:uid="{00000000-0005-0000-0000-00001B370000}"/>
    <cellStyle name="Normal 22 2 4 8" xfId="3901" xr:uid="{00000000-0005-0000-0000-00001C370000}"/>
    <cellStyle name="Normal 22 2 4 8 2" xfId="17706" xr:uid="{00000000-0005-0000-0000-00001D370000}"/>
    <cellStyle name="Normal 22 2 4 9" xfId="3902" xr:uid="{00000000-0005-0000-0000-00001E370000}"/>
    <cellStyle name="Normal 22 2 5" xfId="431" xr:uid="{00000000-0005-0000-0000-00001F370000}"/>
    <cellStyle name="Normal 22 2 5 2" xfId="3903" xr:uid="{00000000-0005-0000-0000-000020370000}"/>
    <cellStyle name="Normal 22 2 5 2 2" xfId="3904" xr:uid="{00000000-0005-0000-0000-000021370000}"/>
    <cellStyle name="Normal 22 2 5 2 2 2" xfId="17274" xr:uid="{00000000-0005-0000-0000-000022370000}"/>
    <cellStyle name="Normal 22 2 5 2 3" xfId="3905" xr:uid="{00000000-0005-0000-0000-000023370000}"/>
    <cellStyle name="Normal 22 2 5 2 3 2" xfId="18797" xr:uid="{00000000-0005-0000-0000-000024370000}"/>
    <cellStyle name="Normal 22 2 5 2 4" xfId="3906" xr:uid="{00000000-0005-0000-0000-000025370000}"/>
    <cellStyle name="Normal 22 2 5 2 4 2" xfId="20098" xr:uid="{00000000-0005-0000-0000-000026370000}"/>
    <cellStyle name="Normal 22 2 5 2 5" xfId="3907" xr:uid="{00000000-0005-0000-0000-000027370000}"/>
    <cellStyle name="Normal 22 2 5 2 6" xfId="13746" xr:uid="{00000000-0005-0000-0000-000028370000}"/>
    <cellStyle name="Normal 22 2 5 2 7" xfId="11398" xr:uid="{00000000-0005-0000-0000-000029370000}"/>
    <cellStyle name="Normal 22 2 5 2 8" xfId="15293" xr:uid="{00000000-0005-0000-0000-00002A370000}"/>
    <cellStyle name="Normal 22 2 5 3" xfId="3908" xr:uid="{00000000-0005-0000-0000-00002B370000}"/>
    <cellStyle name="Normal 22 2 5 3 2" xfId="3909" xr:uid="{00000000-0005-0000-0000-00002C370000}"/>
    <cellStyle name="Normal 22 2 5 3 3" xfId="3910" xr:uid="{00000000-0005-0000-0000-00002D370000}"/>
    <cellStyle name="Normal 22 2 5 3 4" xfId="16624" xr:uid="{00000000-0005-0000-0000-00002E370000}"/>
    <cellStyle name="Normal 22 2 5 4" xfId="3911" xr:uid="{00000000-0005-0000-0000-00002F370000}"/>
    <cellStyle name="Normal 22 2 5 4 2" xfId="18147" xr:uid="{00000000-0005-0000-0000-000030370000}"/>
    <cellStyle name="Normal 22 2 5 5" xfId="3912" xr:uid="{00000000-0005-0000-0000-000031370000}"/>
    <cellStyle name="Normal 22 2 5 5 2" xfId="19337" xr:uid="{00000000-0005-0000-0000-000032370000}"/>
    <cellStyle name="Normal 22 2 5 6" xfId="3913" xr:uid="{00000000-0005-0000-0000-000033370000}"/>
    <cellStyle name="Normal 22 2 5 6 2" xfId="20735" xr:uid="{00000000-0005-0000-0000-000034370000}"/>
    <cellStyle name="Normal 22 2 5 7" xfId="13096" xr:uid="{00000000-0005-0000-0000-000035370000}"/>
    <cellStyle name="Normal 22 2 5 8" xfId="10455" xr:uid="{00000000-0005-0000-0000-000036370000}"/>
    <cellStyle name="Normal 22 2 5 9" xfId="14642" xr:uid="{00000000-0005-0000-0000-000037370000}"/>
    <cellStyle name="Normal 22 2 6" xfId="432" xr:uid="{00000000-0005-0000-0000-000038370000}"/>
    <cellStyle name="Normal 22 2 6 2" xfId="3914" xr:uid="{00000000-0005-0000-0000-000039370000}"/>
    <cellStyle name="Normal 22 2 6 2 2" xfId="3915" xr:uid="{00000000-0005-0000-0000-00003A370000}"/>
    <cellStyle name="Normal 22 2 6 2 2 2" xfId="17275" xr:uid="{00000000-0005-0000-0000-00003B370000}"/>
    <cellStyle name="Normal 22 2 6 2 3" xfId="3916" xr:uid="{00000000-0005-0000-0000-00003C370000}"/>
    <cellStyle name="Normal 22 2 6 2 3 2" xfId="18798" xr:uid="{00000000-0005-0000-0000-00003D370000}"/>
    <cellStyle name="Normal 22 2 6 2 4" xfId="3917" xr:uid="{00000000-0005-0000-0000-00003E370000}"/>
    <cellStyle name="Normal 22 2 6 2 4 2" xfId="20099" xr:uid="{00000000-0005-0000-0000-00003F370000}"/>
    <cellStyle name="Normal 22 2 6 2 5" xfId="3918" xr:uid="{00000000-0005-0000-0000-000040370000}"/>
    <cellStyle name="Normal 22 2 6 2 6" xfId="13747" xr:uid="{00000000-0005-0000-0000-000041370000}"/>
    <cellStyle name="Normal 22 2 6 2 7" xfId="11399" xr:uid="{00000000-0005-0000-0000-000042370000}"/>
    <cellStyle name="Normal 22 2 6 2 8" xfId="15294" xr:uid="{00000000-0005-0000-0000-000043370000}"/>
    <cellStyle name="Normal 22 2 6 3" xfId="3919" xr:uid="{00000000-0005-0000-0000-000044370000}"/>
    <cellStyle name="Normal 22 2 6 3 2" xfId="3920" xr:uid="{00000000-0005-0000-0000-000045370000}"/>
    <cellStyle name="Normal 22 2 6 3 3" xfId="3921" xr:uid="{00000000-0005-0000-0000-000046370000}"/>
    <cellStyle name="Normal 22 2 6 3 4" xfId="16379" xr:uid="{00000000-0005-0000-0000-000047370000}"/>
    <cellStyle name="Normal 22 2 6 4" xfId="3922" xr:uid="{00000000-0005-0000-0000-000048370000}"/>
    <cellStyle name="Normal 22 2 6 4 2" xfId="17902" xr:uid="{00000000-0005-0000-0000-000049370000}"/>
    <cellStyle name="Normal 22 2 6 5" xfId="3923" xr:uid="{00000000-0005-0000-0000-00004A370000}"/>
    <cellStyle name="Normal 22 2 6 5 2" xfId="19338" xr:uid="{00000000-0005-0000-0000-00004B370000}"/>
    <cellStyle name="Normal 22 2 6 6" xfId="3924" xr:uid="{00000000-0005-0000-0000-00004C370000}"/>
    <cellStyle name="Normal 22 2 6 6 2" xfId="20490" xr:uid="{00000000-0005-0000-0000-00004D370000}"/>
    <cellStyle name="Normal 22 2 6 7" xfId="12851" xr:uid="{00000000-0005-0000-0000-00004E370000}"/>
    <cellStyle name="Normal 22 2 6 8" xfId="10693" xr:uid="{00000000-0005-0000-0000-00004F370000}"/>
    <cellStyle name="Normal 22 2 6 9" xfId="14388" xr:uid="{00000000-0005-0000-0000-000050370000}"/>
    <cellStyle name="Normal 22 2 7" xfId="3925" xr:uid="{00000000-0005-0000-0000-000051370000}"/>
    <cellStyle name="Normal 22 2 7 2" xfId="3926" xr:uid="{00000000-0005-0000-0000-000052370000}"/>
    <cellStyle name="Normal 22 2 7 2 2" xfId="16937" xr:uid="{00000000-0005-0000-0000-000053370000}"/>
    <cellStyle name="Normal 22 2 7 3" xfId="3927" xr:uid="{00000000-0005-0000-0000-000054370000}"/>
    <cellStyle name="Normal 22 2 7 3 2" xfId="18460" xr:uid="{00000000-0005-0000-0000-000055370000}"/>
    <cellStyle name="Normal 22 2 7 4" xfId="3928" xr:uid="{00000000-0005-0000-0000-000056370000}"/>
    <cellStyle name="Normal 22 2 7 4 2" xfId="19761" xr:uid="{00000000-0005-0000-0000-000057370000}"/>
    <cellStyle name="Normal 22 2 7 5" xfId="3929" xr:uid="{00000000-0005-0000-0000-000058370000}"/>
    <cellStyle name="Normal 22 2 7 6" xfId="13409" xr:uid="{00000000-0005-0000-0000-000059370000}"/>
    <cellStyle name="Normal 22 2 7 7" xfId="10984" xr:uid="{00000000-0005-0000-0000-00005A370000}"/>
    <cellStyle name="Normal 22 2 7 8" xfId="14956" xr:uid="{00000000-0005-0000-0000-00005B370000}"/>
    <cellStyle name="Normal 22 2 8" xfId="3930" xr:uid="{00000000-0005-0000-0000-00005C370000}"/>
    <cellStyle name="Normal 22 2 8 2" xfId="3931" xr:uid="{00000000-0005-0000-0000-00005D370000}"/>
    <cellStyle name="Normal 22 2 8 3" xfId="3932" xr:uid="{00000000-0005-0000-0000-00005E370000}"/>
    <cellStyle name="Normal 22 2 8 4" xfId="15663" xr:uid="{00000000-0005-0000-0000-00005F370000}"/>
    <cellStyle name="Normal 22 2 9" xfId="3933" xr:uid="{00000000-0005-0000-0000-000060370000}"/>
    <cellStyle name="Normal 22 2 9 2" xfId="15941" xr:uid="{00000000-0005-0000-0000-000061370000}"/>
    <cellStyle name="Normal 22 3" xfId="433" xr:uid="{00000000-0005-0000-0000-000062370000}"/>
    <cellStyle name="Normal 22 3 10" xfId="3934" xr:uid="{00000000-0005-0000-0000-000063370000}"/>
    <cellStyle name="Normal 22 3 10 2" xfId="17707" xr:uid="{00000000-0005-0000-0000-000064370000}"/>
    <cellStyle name="Normal 22 3 11" xfId="3935" xr:uid="{00000000-0005-0000-0000-000065370000}"/>
    <cellStyle name="Normal 22 3 12" xfId="3936" xr:uid="{00000000-0005-0000-0000-000066370000}"/>
    <cellStyle name="Normal 22 3 13" xfId="12657" xr:uid="{00000000-0005-0000-0000-000067370000}"/>
    <cellStyle name="Normal 22 3 14" xfId="10279" xr:uid="{00000000-0005-0000-0000-000068370000}"/>
    <cellStyle name="Normal 22 3 15" xfId="14193" xr:uid="{00000000-0005-0000-0000-000069370000}"/>
    <cellStyle name="Normal 22 3 2" xfId="434" xr:uid="{00000000-0005-0000-0000-00006A370000}"/>
    <cellStyle name="Normal 22 3 2 10" xfId="3937" xr:uid="{00000000-0005-0000-0000-00006B370000}"/>
    <cellStyle name="Normal 22 3 2 11" xfId="3938" xr:uid="{00000000-0005-0000-0000-00006C370000}"/>
    <cellStyle name="Normal 22 3 2 12" xfId="12658" xr:uid="{00000000-0005-0000-0000-00006D370000}"/>
    <cellStyle name="Normal 22 3 2 13" xfId="10280" xr:uid="{00000000-0005-0000-0000-00006E370000}"/>
    <cellStyle name="Normal 22 3 2 14" xfId="14194" xr:uid="{00000000-0005-0000-0000-00006F370000}"/>
    <cellStyle name="Normal 22 3 2 2" xfId="435" xr:uid="{00000000-0005-0000-0000-000070370000}"/>
    <cellStyle name="Normal 22 3 2 2 10" xfId="3939" xr:uid="{00000000-0005-0000-0000-000071370000}"/>
    <cellStyle name="Normal 22 3 2 2 11" xfId="12659" xr:uid="{00000000-0005-0000-0000-000072370000}"/>
    <cellStyle name="Normal 22 3 2 2 12" xfId="10281" xr:uid="{00000000-0005-0000-0000-000073370000}"/>
    <cellStyle name="Normal 22 3 2 2 13" xfId="14195" xr:uid="{00000000-0005-0000-0000-000074370000}"/>
    <cellStyle name="Normal 22 3 2 2 2" xfId="436" xr:uid="{00000000-0005-0000-0000-000075370000}"/>
    <cellStyle name="Normal 22 3 2 2 2 2" xfId="3940" xr:uid="{00000000-0005-0000-0000-000076370000}"/>
    <cellStyle name="Normal 22 3 2 2 2 2 2" xfId="3941" xr:uid="{00000000-0005-0000-0000-000077370000}"/>
    <cellStyle name="Normal 22 3 2 2 2 2 2 2" xfId="17276" xr:uid="{00000000-0005-0000-0000-000078370000}"/>
    <cellStyle name="Normal 22 3 2 2 2 2 3" xfId="3942" xr:uid="{00000000-0005-0000-0000-000079370000}"/>
    <cellStyle name="Normal 22 3 2 2 2 2 3 2" xfId="18799" xr:uid="{00000000-0005-0000-0000-00007A370000}"/>
    <cellStyle name="Normal 22 3 2 2 2 2 4" xfId="3943" xr:uid="{00000000-0005-0000-0000-00007B370000}"/>
    <cellStyle name="Normal 22 3 2 2 2 2 4 2" xfId="20100" xr:uid="{00000000-0005-0000-0000-00007C370000}"/>
    <cellStyle name="Normal 22 3 2 2 2 2 5" xfId="3944" xr:uid="{00000000-0005-0000-0000-00007D370000}"/>
    <cellStyle name="Normal 22 3 2 2 2 2 6" xfId="13748" xr:uid="{00000000-0005-0000-0000-00007E370000}"/>
    <cellStyle name="Normal 22 3 2 2 2 2 7" xfId="11400" xr:uid="{00000000-0005-0000-0000-00007F370000}"/>
    <cellStyle name="Normal 22 3 2 2 2 2 8" xfId="15295" xr:uid="{00000000-0005-0000-0000-000080370000}"/>
    <cellStyle name="Normal 22 3 2 2 2 3" xfId="3945" xr:uid="{00000000-0005-0000-0000-000081370000}"/>
    <cellStyle name="Normal 22 3 2 2 2 3 2" xfId="3946" xr:uid="{00000000-0005-0000-0000-000082370000}"/>
    <cellStyle name="Normal 22 3 2 2 2 3 3" xfId="3947" xr:uid="{00000000-0005-0000-0000-000083370000}"/>
    <cellStyle name="Normal 22 3 2 2 2 3 4" xfId="16840" xr:uid="{00000000-0005-0000-0000-000084370000}"/>
    <cellStyle name="Normal 22 3 2 2 2 4" xfId="3948" xr:uid="{00000000-0005-0000-0000-000085370000}"/>
    <cellStyle name="Normal 22 3 2 2 2 4 2" xfId="18363" xr:uid="{00000000-0005-0000-0000-000086370000}"/>
    <cellStyle name="Normal 22 3 2 2 2 5" xfId="3949" xr:uid="{00000000-0005-0000-0000-000087370000}"/>
    <cellStyle name="Normal 22 3 2 2 2 5 2" xfId="19339" xr:uid="{00000000-0005-0000-0000-000088370000}"/>
    <cellStyle name="Normal 22 3 2 2 2 6" xfId="3950" xr:uid="{00000000-0005-0000-0000-000089370000}"/>
    <cellStyle name="Normal 22 3 2 2 2 6 2" xfId="20951" xr:uid="{00000000-0005-0000-0000-00008A370000}"/>
    <cellStyle name="Normal 22 3 2 2 2 7" xfId="13312" xr:uid="{00000000-0005-0000-0000-00008B370000}"/>
    <cellStyle name="Normal 22 3 2 2 2 8" xfId="10666" xr:uid="{00000000-0005-0000-0000-00008C370000}"/>
    <cellStyle name="Normal 22 3 2 2 2 9" xfId="14858" xr:uid="{00000000-0005-0000-0000-00008D370000}"/>
    <cellStyle name="Normal 22 3 2 2 3" xfId="3951" xr:uid="{00000000-0005-0000-0000-00008E370000}"/>
    <cellStyle name="Normal 22 3 2 2 3 2" xfId="3952" xr:uid="{00000000-0005-0000-0000-00008F370000}"/>
    <cellStyle name="Normal 22 3 2 2 3 2 2" xfId="3953" xr:uid="{00000000-0005-0000-0000-000090370000}"/>
    <cellStyle name="Normal 22 3 2 2 3 2 2 2" xfId="17277" xr:uid="{00000000-0005-0000-0000-000091370000}"/>
    <cellStyle name="Normal 22 3 2 2 3 2 3" xfId="3954" xr:uid="{00000000-0005-0000-0000-000092370000}"/>
    <cellStyle name="Normal 22 3 2 2 3 2 3 2" xfId="18800" xr:uid="{00000000-0005-0000-0000-000093370000}"/>
    <cellStyle name="Normal 22 3 2 2 3 2 4" xfId="3955" xr:uid="{00000000-0005-0000-0000-000094370000}"/>
    <cellStyle name="Normal 22 3 2 2 3 2 4 2" xfId="20101" xr:uid="{00000000-0005-0000-0000-000095370000}"/>
    <cellStyle name="Normal 22 3 2 2 3 2 5" xfId="3956" xr:uid="{00000000-0005-0000-0000-000096370000}"/>
    <cellStyle name="Normal 22 3 2 2 3 2 6" xfId="13749" xr:uid="{00000000-0005-0000-0000-000097370000}"/>
    <cellStyle name="Normal 22 3 2 2 3 2 7" xfId="11401" xr:uid="{00000000-0005-0000-0000-000098370000}"/>
    <cellStyle name="Normal 22 3 2 2 3 2 8" xfId="15296" xr:uid="{00000000-0005-0000-0000-000099370000}"/>
    <cellStyle name="Normal 22 3 2 2 3 3" xfId="3957" xr:uid="{00000000-0005-0000-0000-00009A370000}"/>
    <cellStyle name="Normal 22 3 2 2 3 3 2" xfId="3958" xr:uid="{00000000-0005-0000-0000-00009B370000}"/>
    <cellStyle name="Normal 22 3 2 2 3 3 3" xfId="3959" xr:uid="{00000000-0005-0000-0000-00009C370000}"/>
    <cellStyle name="Normal 22 3 2 2 3 3 4" xfId="16592" xr:uid="{00000000-0005-0000-0000-00009D370000}"/>
    <cellStyle name="Normal 22 3 2 2 3 4" xfId="3960" xr:uid="{00000000-0005-0000-0000-00009E370000}"/>
    <cellStyle name="Normal 22 3 2 2 3 4 2" xfId="18115" xr:uid="{00000000-0005-0000-0000-00009F370000}"/>
    <cellStyle name="Normal 22 3 2 2 3 5" xfId="3961" xr:uid="{00000000-0005-0000-0000-0000A0370000}"/>
    <cellStyle name="Normal 22 3 2 2 3 5 2" xfId="19340" xr:uid="{00000000-0005-0000-0000-0000A1370000}"/>
    <cellStyle name="Normal 22 3 2 2 3 6" xfId="3962" xr:uid="{00000000-0005-0000-0000-0000A2370000}"/>
    <cellStyle name="Normal 22 3 2 2 3 6 2" xfId="20703" xr:uid="{00000000-0005-0000-0000-0000A3370000}"/>
    <cellStyle name="Normal 22 3 2 2 3 7" xfId="13064" xr:uid="{00000000-0005-0000-0000-0000A4370000}"/>
    <cellStyle name="Normal 22 3 2 2 3 8" xfId="10904" xr:uid="{00000000-0005-0000-0000-0000A5370000}"/>
    <cellStyle name="Normal 22 3 2 2 3 9" xfId="14609" xr:uid="{00000000-0005-0000-0000-0000A6370000}"/>
    <cellStyle name="Normal 22 3 2 2 4" xfId="3963" xr:uid="{00000000-0005-0000-0000-0000A7370000}"/>
    <cellStyle name="Normal 22 3 2 2 4 2" xfId="3964" xr:uid="{00000000-0005-0000-0000-0000A8370000}"/>
    <cellStyle name="Normal 22 3 2 2 4 2 2" xfId="16947" xr:uid="{00000000-0005-0000-0000-0000A9370000}"/>
    <cellStyle name="Normal 22 3 2 2 4 3" xfId="3965" xr:uid="{00000000-0005-0000-0000-0000AA370000}"/>
    <cellStyle name="Normal 22 3 2 2 4 3 2" xfId="18470" xr:uid="{00000000-0005-0000-0000-0000AB370000}"/>
    <cellStyle name="Normal 22 3 2 2 4 4" xfId="3966" xr:uid="{00000000-0005-0000-0000-0000AC370000}"/>
    <cellStyle name="Normal 22 3 2 2 4 4 2" xfId="19771" xr:uid="{00000000-0005-0000-0000-0000AD370000}"/>
    <cellStyle name="Normal 22 3 2 2 4 5" xfId="3967" xr:uid="{00000000-0005-0000-0000-0000AE370000}"/>
    <cellStyle name="Normal 22 3 2 2 4 6" xfId="13419" xr:uid="{00000000-0005-0000-0000-0000AF370000}"/>
    <cellStyle name="Normal 22 3 2 2 4 7" xfId="10994" xr:uid="{00000000-0005-0000-0000-0000B0370000}"/>
    <cellStyle name="Normal 22 3 2 2 4 8" xfId="14966" xr:uid="{00000000-0005-0000-0000-0000B1370000}"/>
    <cellStyle name="Normal 22 3 2 2 5" xfId="3968" xr:uid="{00000000-0005-0000-0000-0000B2370000}"/>
    <cellStyle name="Normal 22 3 2 2 5 2" xfId="3969" xr:uid="{00000000-0005-0000-0000-0000B3370000}"/>
    <cellStyle name="Normal 22 3 2 2 5 3" xfId="3970" xr:uid="{00000000-0005-0000-0000-0000B4370000}"/>
    <cellStyle name="Normal 22 3 2 2 5 4" xfId="15863" xr:uid="{00000000-0005-0000-0000-0000B5370000}"/>
    <cellStyle name="Normal 22 3 2 2 6" xfId="3971" xr:uid="{00000000-0005-0000-0000-0000B6370000}"/>
    <cellStyle name="Normal 22 3 2 2 6 2" xfId="15951" xr:uid="{00000000-0005-0000-0000-0000B7370000}"/>
    <cellStyle name="Normal 22 3 2 2 7" xfId="3972" xr:uid="{00000000-0005-0000-0000-0000B8370000}"/>
    <cellStyle name="Normal 22 3 2 2 7 2" xfId="16186" xr:uid="{00000000-0005-0000-0000-0000B9370000}"/>
    <cellStyle name="Normal 22 3 2 2 8" xfId="3973" xr:uid="{00000000-0005-0000-0000-0000BA370000}"/>
    <cellStyle name="Normal 22 3 2 2 8 2" xfId="17709" xr:uid="{00000000-0005-0000-0000-0000BB370000}"/>
    <cellStyle name="Normal 22 3 2 2 9" xfId="3974" xr:uid="{00000000-0005-0000-0000-0000BC370000}"/>
    <cellStyle name="Normal 22 3 2 3" xfId="437" xr:uid="{00000000-0005-0000-0000-0000BD370000}"/>
    <cellStyle name="Normal 22 3 2 3 2" xfId="3975" xr:uid="{00000000-0005-0000-0000-0000BE370000}"/>
    <cellStyle name="Normal 22 3 2 3 2 2" xfId="3976" xr:uid="{00000000-0005-0000-0000-0000BF370000}"/>
    <cellStyle name="Normal 22 3 2 3 2 2 2" xfId="17278" xr:uid="{00000000-0005-0000-0000-0000C0370000}"/>
    <cellStyle name="Normal 22 3 2 3 2 3" xfId="3977" xr:uid="{00000000-0005-0000-0000-0000C1370000}"/>
    <cellStyle name="Normal 22 3 2 3 2 3 2" xfId="18801" xr:uid="{00000000-0005-0000-0000-0000C2370000}"/>
    <cellStyle name="Normal 22 3 2 3 2 4" xfId="3978" xr:uid="{00000000-0005-0000-0000-0000C3370000}"/>
    <cellStyle name="Normal 22 3 2 3 2 4 2" xfId="20102" xr:uid="{00000000-0005-0000-0000-0000C4370000}"/>
    <cellStyle name="Normal 22 3 2 3 2 5" xfId="3979" xr:uid="{00000000-0005-0000-0000-0000C5370000}"/>
    <cellStyle name="Normal 22 3 2 3 2 6" xfId="13750" xr:uid="{00000000-0005-0000-0000-0000C6370000}"/>
    <cellStyle name="Normal 22 3 2 3 2 7" xfId="11402" xr:uid="{00000000-0005-0000-0000-0000C7370000}"/>
    <cellStyle name="Normal 22 3 2 3 2 8" xfId="15297" xr:uid="{00000000-0005-0000-0000-0000C8370000}"/>
    <cellStyle name="Normal 22 3 2 3 3" xfId="3980" xr:uid="{00000000-0005-0000-0000-0000C9370000}"/>
    <cellStyle name="Normal 22 3 2 3 3 2" xfId="3981" xr:uid="{00000000-0005-0000-0000-0000CA370000}"/>
    <cellStyle name="Normal 22 3 2 3 3 3" xfId="3982" xr:uid="{00000000-0005-0000-0000-0000CB370000}"/>
    <cellStyle name="Normal 22 3 2 3 3 4" xfId="16716" xr:uid="{00000000-0005-0000-0000-0000CC370000}"/>
    <cellStyle name="Normal 22 3 2 3 4" xfId="3983" xr:uid="{00000000-0005-0000-0000-0000CD370000}"/>
    <cellStyle name="Normal 22 3 2 3 4 2" xfId="18239" xr:uid="{00000000-0005-0000-0000-0000CE370000}"/>
    <cellStyle name="Normal 22 3 2 3 5" xfId="3984" xr:uid="{00000000-0005-0000-0000-0000CF370000}"/>
    <cellStyle name="Normal 22 3 2 3 5 2" xfId="19341" xr:uid="{00000000-0005-0000-0000-0000D0370000}"/>
    <cellStyle name="Normal 22 3 2 3 6" xfId="3985" xr:uid="{00000000-0005-0000-0000-0000D1370000}"/>
    <cellStyle name="Normal 22 3 2 3 6 2" xfId="20827" xr:uid="{00000000-0005-0000-0000-0000D2370000}"/>
    <cellStyle name="Normal 22 3 2 3 7" xfId="13188" xr:uid="{00000000-0005-0000-0000-0000D3370000}"/>
    <cellStyle name="Normal 22 3 2 3 8" xfId="10547" xr:uid="{00000000-0005-0000-0000-0000D4370000}"/>
    <cellStyle name="Normal 22 3 2 3 9" xfId="14734" xr:uid="{00000000-0005-0000-0000-0000D5370000}"/>
    <cellStyle name="Normal 22 3 2 4" xfId="3986" xr:uid="{00000000-0005-0000-0000-0000D6370000}"/>
    <cellStyle name="Normal 22 3 2 4 2" xfId="3987" xr:uid="{00000000-0005-0000-0000-0000D7370000}"/>
    <cellStyle name="Normal 22 3 2 4 2 2" xfId="3988" xr:uid="{00000000-0005-0000-0000-0000D8370000}"/>
    <cellStyle name="Normal 22 3 2 4 2 2 2" xfId="17279" xr:uid="{00000000-0005-0000-0000-0000D9370000}"/>
    <cellStyle name="Normal 22 3 2 4 2 3" xfId="3989" xr:uid="{00000000-0005-0000-0000-0000DA370000}"/>
    <cellStyle name="Normal 22 3 2 4 2 3 2" xfId="18802" xr:uid="{00000000-0005-0000-0000-0000DB370000}"/>
    <cellStyle name="Normal 22 3 2 4 2 4" xfId="3990" xr:uid="{00000000-0005-0000-0000-0000DC370000}"/>
    <cellStyle name="Normal 22 3 2 4 2 4 2" xfId="20103" xr:uid="{00000000-0005-0000-0000-0000DD370000}"/>
    <cellStyle name="Normal 22 3 2 4 2 5" xfId="3991" xr:uid="{00000000-0005-0000-0000-0000DE370000}"/>
    <cellStyle name="Normal 22 3 2 4 2 6" xfId="13751" xr:uid="{00000000-0005-0000-0000-0000DF370000}"/>
    <cellStyle name="Normal 22 3 2 4 2 7" xfId="11403" xr:uid="{00000000-0005-0000-0000-0000E0370000}"/>
    <cellStyle name="Normal 22 3 2 4 2 8" xfId="15298" xr:uid="{00000000-0005-0000-0000-0000E1370000}"/>
    <cellStyle name="Normal 22 3 2 4 3" xfId="3992" xr:uid="{00000000-0005-0000-0000-0000E2370000}"/>
    <cellStyle name="Normal 22 3 2 4 3 2" xfId="3993" xr:uid="{00000000-0005-0000-0000-0000E3370000}"/>
    <cellStyle name="Normal 22 3 2 4 3 3" xfId="3994" xr:uid="{00000000-0005-0000-0000-0000E4370000}"/>
    <cellStyle name="Normal 22 3 2 4 3 4" xfId="16384" xr:uid="{00000000-0005-0000-0000-0000E5370000}"/>
    <cellStyle name="Normal 22 3 2 4 4" xfId="3995" xr:uid="{00000000-0005-0000-0000-0000E6370000}"/>
    <cellStyle name="Normal 22 3 2 4 4 2" xfId="17907" xr:uid="{00000000-0005-0000-0000-0000E7370000}"/>
    <cellStyle name="Normal 22 3 2 4 5" xfId="3996" xr:uid="{00000000-0005-0000-0000-0000E8370000}"/>
    <cellStyle name="Normal 22 3 2 4 5 2" xfId="19342" xr:uid="{00000000-0005-0000-0000-0000E9370000}"/>
    <cellStyle name="Normal 22 3 2 4 6" xfId="3997" xr:uid="{00000000-0005-0000-0000-0000EA370000}"/>
    <cellStyle name="Normal 22 3 2 4 6 2" xfId="20495" xr:uid="{00000000-0005-0000-0000-0000EB370000}"/>
    <cellStyle name="Normal 22 3 2 4 7" xfId="12856" xr:uid="{00000000-0005-0000-0000-0000EC370000}"/>
    <cellStyle name="Normal 22 3 2 4 8" xfId="10785" xr:uid="{00000000-0005-0000-0000-0000ED370000}"/>
    <cellStyle name="Normal 22 3 2 4 9" xfId="14393" xr:uid="{00000000-0005-0000-0000-0000EE370000}"/>
    <cellStyle name="Normal 22 3 2 5" xfId="3998" xr:uid="{00000000-0005-0000-0000-0000EF370000}"/>
    <cellStyle name="Normal 22 3 2 5 2" xfId="3999" xr:uid="{00000000-0005-0000-0000-0000F0370000}"/>
    <cellStyle name="Normal 22 3 2 5 2 2" xfId="16946" xr:uid="{00000000-0005-0000-0000-0000F1370000}"/>
    <cellStyle name="Normal 22 3 2 5 3" xfId="4000" xr:uid="{00000000-0005-0000-0000-0000F2370000}"/>
    <cellStyle name="Normal 22 3 2 5 3 2" xfId="18469" xr:uid="{00000000-0005-0000-0000-0000F3370000}"/>
    <cellStyle name="Normal 22 3 2 5 4" xfId="4001" xr:uid="{00000000-0005-0000-0000-0000F4370000}"/>
    <cellStyle name="Normal 22 3 2 5 4 2" xfId="19770" xr:uid="{00000000-0005-0000-0000-0000F5370000}"/>
    <cellStyle name="Normal 22 3 2 5 5" xfId="4002" xr:uid="{00000000-0005-0000-0000-0000F6370000}"/>
    <cellStyle name="Normal 22 3 2 5 6" xfId="13418" xr:uid="{00000000-0005-0000-0000-0000F7370000}"/>
    <cellStyle name="Normal 22 3 2 5 7" xfId="10993" xr:uid="{00000000-0005-0000-0000-0000F8370000}"/>
    <cellStyle name="Normal 22 3 2 5 8" xfId="14965" xr:uid="{00000000-0005-0000-0000-0000F9370000}"/>
    <cellStyle name="Normal 22 3 2 6" xfId="4003" xr:uid="{00000000-0005-0000-0000-0000FA370000}"/>
    <cellStyle name="Normal 22 3 2 6 2" xfId="4004" xr:uid="{00000000-0005-0000-0000-0000FB370000}"/>
    <cellStyle name="Normal 22 3 2 6 3" xfId="4005" xr:uid="{00000000-0005-0000-0000-0000FC370000}"/>
    <cellStyle name="Normal 22 3 2 6 4" xfId="15751" xr:uid="{00000000-0005-0000-0000-0000FD370000}"/>
    <cellStyle name="Normal 22 3 2 7" xfId="4006" xr:uid="{00000000-0005-0000-0000-0000FE370000}"/>
    <cellStyle name="Normal 22 3 2 7 2" xfId="15950" xr:uid="{00000000-0005-0000-0000-0000FF370000}"/>
    <cellStyle name="Normal 22 3 2 8" xfId="4007" xr:uid="{00000000-0005-0000-0000-000000380000}"/>
    <cellStyle name="Normal 22 3 2 8 2" xfId="16185" xr:uid="{00000000-0005-0000-0000-000001380000}"/>
    <cellStyle name="Normal 22 3 2 9" xfId="4008" xr:uid="{00000000-0005-0000-0000-000002380000}"/>
    <cellStyle name="Normal 22 3 2 9 2" xfId="17708" xr:uid="{00000000-0005-0000-0000-000003380000}"/>
    <cellStyle name="Normal 22 3 3" xfId="438" xr:uid="{00000000-0005-0000-0000-000004380000}"/>
    <cellStyle name="Normal 22 3 3 10" xfId="4009" xr:uid="{00000000-0005-0000-0000-000005380000}"/>
    <cellStyle name="Normal 22 3 3 11" xfId="12660" xr:uid="{00000000-0005-0000-0000-000006380000}"/>
    <cellStyle name="Normal 22 3 3 12" xfId="10282" xr:uid="{00000000-0005-0000-0000-000007380000}"/>
    <cellStyle name="Normal 22 3 3 13" xfId="14196" xr:uid="{00000000-0005-0000-0000-000008380000}"/>
    <cellStyle name="Normal 22 3 3 2" xfId="439" xr:uid="{00000000-0005-0000-0000-000009380000}"/>
    <cellStyle name="Normal 22 3 3 2 2" xfId="4010" xr:uid="{00000000-0005-0000-0000-00000A380000}"/>
    <cellStyle name="Normal 22 3 3 2 2 2" xfId="4011" xr:uid="{00000000-0005-0000-0000-00000B380000}"/>
    <cellStyle name="Normal 22 3 3 2 2 2 2" xfId="17280" xr:uid="{00000000-0005-0000-0000-00000C380000}"/>
    <cellStyle name="Normal 22 3 3 2 2 3" xfId="4012" xr:uid="{00000000-0005-0000-0000-00000D380000}"/>
    <cellStyle name="Normal 22 3 3 2 2 3 2" xfId="18803" xr:uid="{00000000-0005-0000-0000-00000E380000}"/>
    <cellStyle name="Normal 22 3 3 2 2 4" xfId="4013" xr:uid="{00000000-0005-0000-0000-00000F380000}"/>
    <cellStyle name="Normal 22 3 3 2 2 4 2" xfId="20104" xr:uid="{00000000-0005-0000-0000-000010380000}"/>
    <cellStyle name="Normal 22 3 3 2 2 5" xfId="4014" xr:uid="{00000000-0005-0000-0000-000011380000}"/>
    <cellStyle name="Normal 22 3 3 2 2 6" xfId="13752" xr:uid="{00000000-0005-0000-0000-000012380000}"/>
    <cellStyle name="Normal 22 3 3 2 2 7" xfId="11404" xr:uid="{00000000-0005-0000-0000-000013380000}"/>
    <cellStyle name="Normal 22 3 3 2 2 8" xfId="15299" xr:uid="{00000000-0005-0000-0000-000014380000}"/>
    <cellStyle name="Normal 22 3 3 2 3" xfId="4015" xr:uid="{00000000-0005-0000-0000-000015380000}"/>
    <cellStyle name="Normal 22 3 3 2 3 2" xfId="4016" xr:uid="{00000000-0005-0000-0000-000016380000}"/>
    <cellStyle name="Normal 22 3 3 2 3 3" xfId="4017" xr:uid="{00000000-0005-0000-0000-000017380000}"/>
    <cellStyle name="Normal 22 3 3 2 3 4" xfId="16750" xr:uid="{00000000-0005-0000-0000-000018380000}"/>
    <cellStyle name="Normal 22 3 3 2 4" xfId="4018" xr:uid="{00000000-0005-0000-0000-000019380000}"/>
    <cellStyle name="Normal 22 3 3 2 4 2" xfId="18273" xr:uid="{00000000-0005-0000-0000-00001A380000}"/>
    <cellStyle name="Normal 22 3 3 2 5" xfId="4019" xr:uid="{00000000-0005-0000-0000-00001B380000}"/>
    <cellStyle name="Normal 22 3 3 2 5 2" xfId="19343" xr:uid="{00000000-0005-0000-0000-00001C380000}"/>
    <cellStyle name="Normal 22 3 3 2 6" xfId="4020" xr:uid="{00000000-0005-0000-0000-00001D380000}"/>
    <cellStyle name="Normal 22 3 3 2 6 2" xfId="20861" xr:uid="{00000000-0005-0000-0000-00001E380000}"/>
    <cellStyle name="Normal 22 3 3 2 7" xfId="13222" xr:uid="{00000000-0005-0000-0000-00001F380000}"/>
    <cellStyle name="Normal 22 3 3 2 8" xfId="10576" xr:uid="{00000000-0005-0000-0000-000020380000}"/>
    <cellStyle name="Normal 22 3 3 2 9" xfId="14768" xr:uid="{00000000-0005-0000-0000-000021380000}"/>
    <cellStyle name="Normal 22 3 3 3" xfId="4021" xr:uid="{00000000-0005-0000-0000-000022380000}"/>
    <cellStyle name="Normal 22 3 3 3 2" xfId="4022" xr:uid="{00000000-0005-0000-0000-000023380000}"/>
    <cellStyle name="Normal 22 3 3 3 2 2" xfId="4023" xr:uid="{00000000-0005-0000-0000-000024380000}"/>
    <cellStyle name="Normal 22 3 3 3 2 2 2" xfId="17281" xr:uid="{00000000-0005-0000-0000-000025380000}"/>
    <cellStyle name="Normal 22 3 3 3 2 3" xfId="4024" xr:uid="{00000000-0005-0000-0000-000026380000}"/>
    <cellStyle name="Normal 22 3 3 3 2 3 2" xfId="18804" xr:uid="{00000000-0005-0000-0000-000027380000}"/>
    <cellStyle name="Normal 22 3 3 3 2 4" xfId="4025" xr:uid="{00000000-0005-0000-0000-000028380000}"/>
    <cellStyle name="Normal 22 3 3 3 2 4 2" xfId="20105" xr:uid="{00000000-0005-0000-0000-000029380000}"/>
    <cellStyle name="Normal 22 3 3 3 2 5" xfId="4026" xr:uid="{00000000-0005-0000-0000-00002A380000}"/>
    <cellStyle name="Normal 22 3 3 3 2 6" xfId="13753" xr:uid="{00000000-0005-0000-0000-00002B380000}"/>
    <cellStyle name="Normal 22 3 3 3 2 7" xfId="11405" xr:uid="{00000000-0005-0000-0000-00002C380000}"/>
    <cellStyle name="Normal 22 3 3 3 2 8" xfId="15300" xr:uid="{00000000-0005-0000-0000-00002D380000}"/>
    <cellStyle name="Normal 22 3 3 3 3" xfId="4027" xr:uid="{00000000-0005-0000-0000-00002E380000}"/>
    <cellStyle name="Normal 22 3 3 3 3 2" xfId="4028" xr:uid="{00000000-0005-0000-0000-00002F380000}"/>
    <cellStyle name="Normal 22 3 3 3 3 3" xfId="4029" xr:uid="{00000000-0005-0000-0000-000030380000}"/>
    <cellStyle name="Normal 22 3 3 3 3 4" xfId="16502" xr:uid="{00000000-0005-0000-0000-000031380000}"/>
    <cellStyle name="Normal 22 3 3 3 4" xfId="4030" xr:uid="{00000000-0005-0000-0000-000032380000}"/>
    <cellStyle name="Normal 22 3 3 3 4 2" xfId="18025" xr:uid="{00000000-0005-0000-0000-000033380000}"/>
    <cellStyle name="Normal 22 3 3 3 5" xfId="4031" xr:uid="{00000000-0005-0000-0000-000034380000}"/>
    <cellStyle name="Normal 22 3 3 3 5 2" xfId="19344" xr:uid="{00000000-0005-0000-0000-000035380000}"/>
    <cellStyle name="Normal 22 3 3 3 6" xfId="4032" xr:uid="{00000000-0005-0000-0000-000036380000}"/>
    <cellStyle name="Normal 22 3 3 3 6 2" xfId="20613" xr:uid="{00000000-0005-0000-0000-000037380000}"/>
    <cellStyle name="Normal 22 3 3 3 7" xfId="12974" xr:uid="{00000000-0005-0000-0000-000038380000}"/>
    <cellStyle name="Normal 22 3 3 3 8" xfId="10814" xr:uid="{00000000-0005-0000-0000-000039380000}"/>
    <cellStyle name="Normal 22 3 3 3 9" xfId="14519" xr:uid="{00000000-0005-0000-0000-00003A380000}"/>
    <cellStyle name="Normal 22 3 3 4" xfId="4033" xr:uid="{00000000-0005-0000-0000-00003B380000}"/>
    <cellStyle name="Normal 22 3 3 4 2" xfId="4034" xr:uid="{00000000-0005-0000-0000-00003C380000}"/>
    <cellStyle name="Normal 22 3 3 4 2 2" xfId="16948" xr:uid="{00000000-0005-0000-0000-00003D380000}"/>
    <cellStyle name="Normal 22 3 3 4 3" xfId="4035" xr:uid="{00000000-0005-0000-0000-00003E380000}"/>
    <cellStyle name="Normal 22 3 3 4 3 2" xfId="18471" xr:uid="{00000000-0005-0000-0000-00003F380000}"/>
    <cellStyle name="Normal 22 3 3 4 4" xfId="4036" xr:uid="{00000000-0005-0000-0000-000040380000}"/>
    <cellStyle name="Normal 22 3 3 4 4 2" xfId="19772" xr:uid="{00000000-0005-0000-0000-000041380000}"/>
    <cellStyle name="Normal 22 3 3 4 5" xfId="4037" xr:uid="{00000000-0005-0000-0000-000042380000}"/>
    <cellStyle name="Normal 22 3 3 4 6" xfId="13420" xr:uid="{00000000-0005-0000-0000-000043380000}"/>
    <cellStyle name="Normal 22 3 3 4 7" xfId="10995" xr:uid="{00000000-0005-0000-0000-000044380000}"/>
    <cellStyle name="Normal 22 3 3 4 8" xfId="14967" xr:uid="{00000000-0005-0000-0000-000045380000}"/>
    <cellStyle name="Normal 22 3 3 5" xfId="4038" xr:uid="{00000000-0005-0000-0000-000046380000}"/>
    <cellStyle name="Normal 22 3 3 5 2" xfId="4039" xr:uid="{00000000-0005-0000-0000-000047380000}"/>
    <cellStyle name="Normal 22 3 3 5 3" xfId="4040" xr:uid="{00000000-0005-0000-0000-000048380000}"/>
    <cellStyle name="Normal 22 3 3 5 4" xfId="15777" xr:uid="{00000000-0005-0000-0000-000049380000}"/>
    <cellStyle name="Normal 22 3 3 6" xfId="4041" xr:uid="{00000000-0005-0000-0000-00004A380000}"/>
    <cellStyle name="Normal 22 3 3 6 2" xfId="15952" xr:uid="{00000000-0005-0000-0000-00004B380000}"/>
    <cellStyle name="Normal 22 3 3 7" xfId="4042" xr:uid="{00000000-0005-0000-0000-00004C380000}"/>
    <cellStyle name="Normal 22 3 3 7 2" xfId="16187" xr:uid="{00000000-0005-0000-0000-00004D380000}"/>
    <cellStyle name="Normal 22 3 3 8" xfId="4043" xr:uid="{00000000-0005-0000-0000-00004E380000}"/>
    <cellStyle name="Normal 22 3 3 8 2" xfId="17710" xr:uid="{00000000-0005-0000-0000-00004F380000}"/>
    <cellStyle name="Normal 22 3 3 9" xfId="4044" xr:uid="{00000000-0005-0000-0000-000050380000}"/>
    <cellStyle name="Normal 22 3 4" xfId="440" xr:uid="{00000000-0005-0000-0000-000051380000}"/>
    <cellStyle name="Normal 22 3 4 2" xfId="4045" xr:uid="{00000000-0005-0000-0000-000052380000}"/>
    <cellStyle name="Normal 22 3 4 2 2" xfId="4046" xr:uid="{00000000-0005-0000-0000-000053380000}"/>
    <cellStyle name="Normal 22 3 4 2 2 2" xfId="17282" xr:uid="{00000000-0005-0000-0000-000054380000}"/>
    <cellStyle name="Normal 22 3 4 2 3" xfId="4047" xr:uid="{00000000-0005-0000-0000-000055380000}"/>
    <cellStyle name="Normal 22 3 4 2 3 2" xfId="18805" xr:uid="{00000000-0005-0000-0000-000056380000}"/>
    <cellStyle name="Normal 22 3 4 2 4" xfId="4048" xr:uid="{00000000-0005-0000-0000-000057380000}"/>
    <cellStyle name="Normal 22 3 4 2 4 2" xfId="20106" xr:uid="{00000000-0005-0000-0000-000058380000}"/>
    <cellStyle name="Normal 22 3 4 2 5" xfId="4049" xr:uid="{00000000-0005-0000-0000-000059380000}"/>
    <cellStyle name="Normal 22 3 4 2 6" xfId="13754" xr:uid="{00000000-0005-0000-0000-00005A380000}"/>
    <cellStyle name="Normal 22 3 4 2 7" xfId="11406" xr:uid="{00000000-0005-0000-0000-00005B380000}"/>
    <cellStyle name="Normal 22 3 4 2 8" xfId="15301" xr:uid="{00000000-0005-0000-0000-00005C380000}"/>
    <cellStyle name="Normal 22 3 4 3" xfId="4050" xr:uid="{00000000-0005-0000-0000-00005D380000}"/>
    <cellStyle name="Normal 22 3 4 3 2" xfId="4051" xr:uid="{00000000-0005-0000-0000-00005E380000}"/>
    <cellStyle name="Normal 22 3 4 3 3" xfId="4052" xr:uid="{00000000-0005-0000-0000-00005F380000}"/>
    <cellStyle name="Normal 22 3 4 3 4" xfId="16626" xr:uid="{00000000-0005-0000-0000-000060380000}"/>
    <cellStyle name="Normal 22 3 4 4" xfId="4053" xr:uid="{00000000-0005-0000-0000-000061380000}"/>
    <cellStyle name="Normal 22 3 4 4 2" xfId="18149" xr:uid="{00000000-0005-0000-0000-000062380000}"/>
    <cellStyle name="Normal 22 3 4 5" xfId="4054" xr:uid="{00000000-0005-0000-0000-000063380000}"/>
    <cellStyle name="Normal 22 3 4 5 2" xfId="19345" xr:uid="{00000000-0005-0000-0000-000064380000}"/>
    <cellStyle name="Normal 22 3 4 6" xfId="4055" xr:uid="{00000000-0005-0000-0000-000065380000}"/>
    <cellStyle name="Normal 22 3 4 6 2" xfId="20737" xr:uid="{00000000-0005-0000-0000-000066380000}"/>
    <cellStyle name="Normal 22 3 4 7" xfId="13098" xr:uid="{00000000-0005-0000-0000-000067380000}"/>
    <cellStyle name="Normal 22 3 4 8" xfId="10457" xr:uid="{00000000-0005-0000-0000-000068380000}"/>
    <cellStyle name="Normal 22 3 4 9" xfId="14644" xr:uid="{00000000-0005-0000-0000-000069380000}"/>
    <cellStyle name="Normal 22 3 5" xfId="4056" xr:uid="{00000000-0005-0000-0000-00006A380000}"/>
    <cellStyle name="Normal 22 3 5 2" xfId="4057" xr:uid="{00000000-0005-0000-0000-00006B380000}"/>
    <cellStyle name="Normal 22 3 5 2 2" xfId="4058" xr:uid="{00000000-0005-0000-0000-00006C380000}"/>
    <cellStyle name="Normal 22 3 5 2 2 2" xfId="17283" xr:uid="{00000000-0005-0000-0000-00006D380000}"/>
    <cellStyle name="Normal 22 3 5 2 3" xfId="4059" xr:uid="{00000000-0005-0000-0000-00006E380000}"/>
    <cellStyle name="Normal 22 3 5 2 3 2" xfId="18806" xr:uid="{00000000-0005-0000-0000-00006F380000}"/>
    <cellStyle name="Normal 22 3 5 2 4" xfId="4060" xr:uid="{00000000-0005-0000-0000-000070380000}"/>
    <cellStyle name="Normal 22 3 5 2 4 2" xfId="20107" xr:uid="{00000000-0005-0000-0000-000071380000}"/>
    <cellStyle name="Normal 22 3 5 2 5" xfId="4061" xr:uid="{00000000-0005-0000-0000-000072380000}"/>
    <cellStyle name="Normal 22 3 5 2 6" xfId="13755" xr:uid="{00000000-0005-0000-0000-000073380000}"/>
    <cellStyle name="Normal 22 3 5 2 7" xfId="11407" xr:uid="{00000000-0005-0000-0000-000074380000}"/>
    <cellStyle name="Normal 22 3 5 2 8" xfId="15302" xr:uid="{00000000-0005-0000-0000-000075380000}"/>
    <cellStyle name="Normal 22 3 5 3" xfId="4062" xr:uid="{00000000-0005-0000-0000-000076380000}"/>
    <cellStyle name="Normal 22 3 5 3 2" xfId="4063" xr:uid="{00000000-0005-0000-0000-000077380000}"/>
    <cellStyle name="Normal 22 3 5 3 3" xfId="4064" xr:uid="{00000000-0005-0000-0000-000078380000}"/>
    <cellStyle name="Normal 22 3 5 3 4" xfId="16383" xr:uid="{00000000-0005-0000-0000-000079380000}"/>
    <cellStyle name="Normal 22 3 5 4" xfId="4065" xr:uid="{00000000-0005-0000-0000-00007A380000}"/>
    <cellStyle name="Normal 22 3 5 4 2" xfId="17906" xr:uid="{00000000-0005-0000-0000-00007B380000}"/>
    <cellStyle name="Normal 22 3 5 5" xfId="4066" xr:uid="{00000000-0005-0000-0000-00007C380000}"/>
    <cellStyle name="Normal 22 3 5 5 2" xfId="19346" xr:uid="{00000000-0005-0000-0000-00007D380000}"/>
    <cellStyle name="Normal 22 3 5 6" xfId="4067" xr:uid="{00000000-0005-0000-0000-00007E380000}"/>
    <cellStyle name="Normal 22 3 5 6 2" xfId="20494" xr:uid="{00000000-0005-0000-0000-00007F380000}"/>
    <cellStyle name="Normal 22 3 5 7" xfId="12855" xr:uid="{00000000-0005-0000-0000-000080380000}"/>
    <cellStyle name="Normal 22 3 5 8" xfId="10695" xr:uid="{00000000-0005-0000-0000-000081380000}"/>
    <cellStyle name="Normal 22 3 5 9" xfId="14392" xr:uid="{00000000-0005-0000-0000-000082380000}"/>
    <cellStyle name="Normal 22 3 6" xfId="4068" xr:uid="{00000000-0005-0000-0000-000083380000}"/>
    <cellStyle name="Normal 22 3 6 2" xfId="4069" xr:uid="{00000000-0005-0000-0000-000084380000}"/>
    <cellStyle name="Normal 22 3 6 2 2" xfId="16945" xr:uid="{00000000-0005-0000-0000-000085380000}"/>
    <cellStyle name="Normal 22 3 6 3" xfId="4070" xr:uid="{00000000-0005-0000-0000-000086380000}"/>
    <cellStyle name="Normal 22 3 6 3 2" xfId="18468" xr:uid="{00000000-0005-0000-0000-000087380000}"/>
    <cellStyle name="Normal 22 3 6 4" xfId="4071" xr:uid="{00000000-0005-0000-0000-000088380000}"/>
    <cellStyle name="Normal 22 3 6 4 2" xfId="19769" xr:uid="{00000000-0005-0000-0000-000089380000}"/>
    <cellStyle name="Normal 22 3 6 5" xfId="4072" xr:uid="{00000000-0005-0000-0000-00008A380000}"/>
    <cellStyle name="Normal 22 3 6 6" xfId="13417" xr:uid="{00000000-0005-0000-0000-00008B380000}"/>
    <cellStyle name="Normal 22 3 6 7" xfId="10992" xr:uid="{00000000-0005-0000-0000-00008C380000}"/>
    <cellStyle name="Normal 22 3 6 8" xfId="14964" xr:uid="{00000000-0005-0000-0000-00008D380000}"/>
    <cellStyle name="Normal 22 3 7" xfId="4073" xr:uid="{00000000-0005-0000-0000-00008E380000}"/>
    <cellStyle name="Normal 22 3 7 2" xfId="4074" xr:uid="{00000000-0005-0000-0000-00008F380000}"/>
    <cellStyle name="Normal 22 3 7 3" xfId="4075" xr:uid="{00000000-0005-0000-0000-000090380000}"/>
    <cellStyle name="Normal 22 3 7 4" xfId="15665" xr:uid="{00000000-0005-0000-0000-000091380000}"/>
    <cellStyle name="Normal 22 3 8" xfId="4076" xr:uid="{00000000-0005-0000-0000-000092380000}"/>
    <cellStyle name="Normal 22 3 8 2" xfId="15949" xr:uid="{00000000-0005-0000-0000-000093380000}"/>
    <cellStyle name="Normal 22 3 9" xfId="4077" xr:uid="{00000000-0005-0000-0000-000094380000}"/>
    <cellStyle name="Normal 22 3 9 2" xfId="16184" xr:uid="{00000000-0005-0000-0000-000095380000}"/>
    <cellStyle name="Normal 22 4" xfId="441" xr:uid="{00000000-0005-0000-0000-000096380000}"/>
    <cellStyle name="Normal 22 4 10" xfId="4078" xr:uid="{00000000-0005-0000-0000-000097380000}"/>
    <cellStyle name="Normal 22 4 11" xfId="4079" xr:uid="{00000000-0005-0000-0000-000098380000}"/>
    <cellStyle name="Normal 22 4 12" xfId="12661" xr:uid="{00000000-0005-0000-0000-000099380000}"/>
    <cellStyle name="Normal 22 4 13" xfId="10283" xr:uid="{00000000-0005-0000-0000-00009A380000}"/>
    <cellStyle name="Normal 22 4 14" xfId="14197" xr:uid="{00000000-0005-0000-0000-00009B380000}"/>
    <cellStyle name="Normal 22 4 2" xfId="442" xr:uid="{00000000-0005-0000-0000-00009C380000}"/>
    <cellStyle name="Normal 22 4 2 10" xfId="4080" xr:uid="{00000000-0005-0000-0000-00009D380000}"/>
    <cellStyle name="Normal 22 4 2 11" xfId="12662" xr:uid="{00000000-0005-0000-0000-00009E380000}"/>
    <cellStyle name="Normal 22 4 2 12" xfId="10284" xr:uid="{00000000-0005-0000-0000-00009F380000}"/>
    <cellStyle name="Normal 22 4 2 13" xfId="14198" xr:uid="{00000000-0005-0000-0000-0000A0380000}"/>
    <cellStyle name="Normal 22 4 2 2" xfId="443" xr:uid="{00000000-0005-0000-0000-0000A1380000}"/>
    <cellStyle name="Normal 22 4 2 2 2" xfId="4081" xr:uid="{00000000-0005-0000-0000-0000A2380000}"/>
    <cellStyle name="Normal 22 4 2 2 2 2" xfId="4082" xr:uid="{00000000-0005-0000-0000-0000A3380000}"/>
    <cellStyle name="Normal 22 4 2 2 2 2 2" xfId="17284" xr:uid="{00000000-0005-0000-0000-0000A4380000}"/>
    <cellStyle name="Normal 22 4 2 2 2 3" xfId="4083" xr:uid="{00000000-0005-0000-0000-0000A5380000}"/>
    <cellStyle name="Normal 22 4 2 2 2 3 2" xfId="18807" xr:uid="{00000000-0005-0000-0000-0000A6380000}"/>
    <cellStyle name="Normal 22 4 2 2 2 4" xfId="4084" xr:uid="{00000000-0005-0000-0000-0000A7380000}"/>
    <cellStyle name="Normal 22 4 2 2 2 4 2" xfId="20108" xr:uid="{00000000-0005-0000-0000-0000A8380000}"/>
    <cellStyle name="Normal 22 4 2 2 2 5" xfId="4085" xr:uid="{00000000-0005-0000-0000-0000A9380000}"/>
    <cellStyle name="Normal 22 4 2 2 2 6" xfId="13756" xr:uid="{00000000-0005-0000-0000-0000AA380000}"/>
    <cellStyle name="Normal 22 4 2 2 2 7" xfId="11408" xr:uid="{00000000-0005-0000-0000-0000AB380000}"/>
    <cellStyle name="Normal 22 4 2 2 2 8" xfId="15303" xr:uid="{00000000-0005-0000-0000-0000AC380000}"/>
    <cellStyle name="Normal 22 4 2 2 3" xfId="4086" xr:uid="{00000000-0005-0000-0000-0000AD380000}"/>
    <cellStyle name="Normal 22 4 2 2 3 2" xfId="4087" xr:uid="{00000000-0005-0000-0000-0000AE380000}"/>
    <cellStyle name="Normal 22 4 2 2 3 3" xfId="4088" xr:uid="{00000000-0005-0000-0000-0000AF380000}"/>
    <cellStyle name="Normal 22 4 2 2 3 4" xfId="16810" xr:uid="{00000000-0005-0000-0000-0000B0380000}"/>
    <cellStyle name="Normal 22 4 2 2 4" xfId="4089" xr:uid="{00000000-0005-0000-0000-0000B1380000}"/>
    <cellStyle name="Normal 22 4 2 2 4 2" xfId="18333" xr:uid="{00000000-0005-0000-0000-0000B2380000}"/>
    <cellStyle name="Normal 22 4 2 2 5" xfId="4090" xr:uid="{00000000-0005-0000-0000-0000B3380000}"/>
    <cellStyle name="Normal 22 4 2 2 5 2" xfId="19347" xr:uid="{00000000-0005-0000-0000-0000B4380000}"/>
    <cellStyle name="Normal 22 4 2 2 6" xfId="4091" xr:uid="{00000000-0005-0000-0000-0000B5380000}"/>
    <cellStyle name="Normal 22 4 2 2 6 2" xfId="20921" xr:uid="{00000000-0005-0000-0000-0000B6380000}"/>
    <cellStyle name="Normal 22 4 2 2 7" xfId="13282" xr:uid="{00000000-0005-0000-0000-0000B7380000}"/>
    <cellStyle name="Normal 22 4 2 2 8" xfId="10636" xr:uid="{00000000-0005-0000-0000-0000B8380000}"/>
    <cellStyle name="Normal 22 4 2 2 9" xfId="14828" xr:uid="{00000000-0005-0000-0000-0000B9380000}"/>
    <cellStyle name="Normal 22 4 2 3" xfId="4092" xr:uid="{00000000-0005-0000-0000-0000BA380000}"/>
    <cellStyle name="Normal 22 4 2 3 2" xfId="4093" xr:uid="{00000000-0005-0000-0000-0000BB380000}"/>
    <cellStyle name="Normal 22 4 2 3 2 2" xfId="4094" xr:uid="{00000000-0005-0000-0000-0000BC380000}"/>
    <cellStyle name="Normal 22 4 2 3 2 2 2" xfId="17285" xr:uid="{00000000-0005-0000-0000-0000BD380000}"/>
    <cellStyle name="Normal 22 4 2 3 2 3" xfId="4095" xr:uid="{00000000-0005-0000-0000-0000BE380000}"/>
    <cellStyle name="Normal 22 4 2 3 2 3 2" xfId="18808" xr:uid="{00000000-0005-0000-0000-0000BF380000}"/>
    <cellStyle name="Normal 22 4 2 3 2 4" xfId="4096" xr:uid="{00000000-0005-0000-0000-0000C0380000}"/>
    <cellStyle name="Normal 22 4 2 3 2 4 2" xfId="20109" xr:uid="{00000000-0005-0000-0000-0000C1380000}"/>
    <cellStyle name="Normal 22 4 2 3 2 5" xfId="4097" xr:uid="{00000000-0005-0000-0000-0000C2380000}"/>
    <cellStyle name="Normal 22 4 2 3 2 6" xfId="13757" xr:uid="{00000000-0005-0000-0000-0000C3380000}"/>
    <cellStyle name="Normal 22 4 2 3 2 7" xfId="11409" xr:uid="{00000000-0005-0000-0000-0000C4380000}"/>
    <cellStyle name="Normal 22 4 2 3 2 8" xfId="15304" xr:uid="{00000000-0005-0000-0000-0000C5380000}"/>
    <cellStyle name="Normal 22 4 2 3 3" xfId="4098" xr:uid="{00000000-0005-0000-0000-0000C6380000}"/>
    <cellStyle name="Normal 22 4 2 3 3 2" xfId="4099" xr:uid="{00000000-0005-0000-0000-0000C7380000}"/>
    <cellStyle name="Normal 22 4 2 3 3 3" xfId="4100" xr:uid="{00000000-0005-0000-0000-0000C8380000}"/>
    <cellStyle name="Normal 22 4 2 3 3 4" xfId="16562" xr:uid="{00000000-0005-0000-0000-0000C9380000}"/>
    <cellStyle name="Normal 22 4 2 3 4" xfId="4101" xr:uid="{00000000-0005-0000-0000-0000CA380000}"/>
    <cellStyle name="Normal 22 4 2 3 4 2" xfId="18085" xr:uid="{00000000-0005-0000-0000-0000CB380000}"/>
    <cellStyle name="Normal 22 4 2 3 5" xfId="4102" xr:uid="{00000000-0005-0000-0000-0000CC380000}"/>
    <cellStyle name="Normal 22 4 2 3 5 2" xfId="19348" xr:uid="{00000000-0005-0000-0000-0000CD380000}"/>
    <cellStyle name="Normal 22 4 2 3 6" xfId="4103" xr:uid="{00000000-0005-0000-0000-0000CE380000}"/>
    <cellStyle name="Normal 22 4 2 3 6 2" xfId="20673" xr:uid="{00000000-0005-0000-0000-0000CF380000}"/>
    <cellStyle name="Normal 22 4 2 3 7" xfId="13034" xr:uid="{00000000-0005-0000-0000-0000D0380000}"/>
    <cellStyle name="Normal 22 4 2 3 8" xfId="10874" xr:uid="{00000000-0005-0000-0000-0000D1380000}"/>
    <cellStyle name="Normal 22 4 2 3 9" xfId="14579" xr:uid="{00000000-0005-0000-0000-0000D2380000}"/>
    <cellStyle name="Normal 22 4 2 4" xfId="4104" xr:uid="{00000000-0005-0000-0000-0000D3380000}"/>
    <cellStyle name="Normal 22 4 2 4 2" xfId="4105" xr:uid="{00000000-0005-0000-0000-0000D4380000}"/>
    <cellStyle name="Normal 22 4 2 4 2 2" xfId="16950" xr:uid="{00000000-0005-0000-0000-0000D5380000}"/>
    <cellStyle name="Normal 22 4 2 4 3" xfId="4106" xr:uid="{00000000-0005-0000-0000-0000D6380000}"/>
    <cellStyle name="Normal 22 4 2 4 3 2" xfId="18473" xr:uid="{00000000-0005-0000-0000-0000D7380000}"/>
    <cellStyle name="Normal 22 4 2 4 4" xfId="4107" xr:uid="{00000000-0005-0000-0000-0000D8380000}"/>
    <cellStyle name="Normal 22 4 2 4 4 2" xfId="19774" xr:uid="{00000000-0005-0000-0000-0000D9380000}"/>
    <cellStyle name="Normal 22 4 2 4 5" xfId="4108" xr:uid="{00000000-0005-0000-0000-0000DA380000}"/>
    <cellStyle name="Normal 22 4 2 4 6" xfId="13422" xr:uid="{00000000-0005-0000-0000-0000DB380000}"/>
    <cellStyle name="Normal 22 4 2 4 7" xfId="10997" xr:uid="{00000000-0005-0000-0000-0000DC380000}"/>
    <cellStyle name="Normal 22 4 2 4 8" xfId="14969" xr:uid="{00000000-0005-0000-0000-0000DD380000}"/>
    <cellStyle name="Normal 22 4 2 5" xfId="4109" xr:uid="{00000000-0005-0000-0000-0000DE380000}"/>
    <cellStyle name="Normal 22 4 2 5 2" xfId="4110" xr:uid="{00000000-0005-0000-0000-0000DF380000}"/>
    <cellStyle name="Normal 22 4 2 5 3" xfId="4111" xr:uid="{00000000-0005-0000-0000-0000E0380000}"/>
    <cellStyle name="Normal 22 4 2 5 4" xfId="15833" xr:uid="{00000000-0005-0000-0000-0000E1380000}"/>
    <cellStyle name="Normal 22 4 2 6" xfId="4112" xr:uid="{00000000-0005-0000-0000-0000E2380000}"/>
    <cellStyle name="Normal 22 4 2 6 2" xfId="15954" xr:uid="{00000000-0005-0000-0000-0000E3380000}"/>
    <cellStyle name="Normal 22 4 2 7" xfId="4113" xr:uid="{00000000-0005-0000-0000-0000E4380000}"/>
    <cellStyle name="Normal 22 4 2 7 2" xfId="16189" xr:uid="{00000000-0005-0000-0000-0000E5380000}"/>
    <cellStyle name="Normal 22 4 2 8" xfId="4114" xr:uid="{00000000-0005-0000-0000-0000E6380000}"/>
    <cellStyle name="Normal 22 4 2 8 2" xfId="17712" xr:uid="{00000000-0005-0000-0000-0000E7380000}"/>
    <cellStyle name="Normal 22 4 2 9" xfId="4115" xr:uid="{00000000-0005-0000-0000-0000E8380000}"/>
    <cellStyle name="Normal 22 4 3" xfId="444" xr:uid="{00000000-0005-0000-0000-0000E9380000}"/>
    <cellStyle name="Normal 22 4 3 2" xfId="4116" xr:uid="{00000000-0005-0000-0000-0000EA380000}"/>
    <cellStyle name="Normal 22 4 3 2 2" xfId="4117" xr:uid="{00000000-0005-0000-0000-0000EB380000}"/>
    <cellStyle name="Normal 22 4 3 2 2 2" xfId="17286" xr:uid="{00000000-0005-0000-0000-0000EC380000}"/>
    <cellStyle name="Normal 22 4 3 2 3" xfId="4118" xr:uid="{00000000-0005-0000-0000-0000ED380000}"/>
    <cellStyle name="Normal 22 4 3 2 3 2" xfId="18809" xr:uid="{00000000-0005-0000-0000-0000EE380000}"/>
    <cellStyle name="Normal 22 4 3 2 4" xfId="4119" xr:uid="{00000000-0005-0000-0000-0000EF380000}"/>
    <cellStyle name="Normal 22 4 3 2 4 2" xfId="20110" xr:uid="{00000000-0005-0000-0000-0000F0380000}"/>
    <cellStyle name="Normal 22 4 3 2 5" xfId="4120" xr:uid="{00000000-0005-0000-0000-0000F1380000}"/>
    <cellStyle name="Normal 22 4 3 2 6" xfId="13758" xr:uid="{00000000-0005-0000-0000-0000F2380000}"/>
    <cellStyle name="Normal 22 4 3 2 7" xfId="11410" xr:uid="{00000000-0005-0000-0000-0000F3380000}"/>
    <cellStyle name="Normal 22 4 3 2 8" xfId="15305" xr:uid="{00000000-0005-0000-0000-0000F4380000}"/>
    <cellStyle name="Normal 22 4 3 3" xfId="4121" xr:uid="{00000000-0005-0000-0000-0000F5380000}"/>
    <cellStyle name="Normal 22 4 3 3 2" xfId="4122" xr:uid="{00000000-0005-0000-0000-0000F6380000}"/>
    <cellStyle name="Normal 22 4 3 3 3" xfId="4123" xr:uid="{00000000-0005-0000-0000-0000F7380000}"/>
    <cellStyle name="Normal 22 4 3 3 4" xfId="16686" xr:uid="{00000000-0005-0000-0000-0000F8380000}"/>
    <cellStyle name="Normal 22 4 3 4" xfId="4124" xr:uid="{00000000-0005-0000-0000-0000F9380000}"/>
    <cellStyle name="Normal 22 4 3 4 2" xfId="18209" xr:uid="{00000000-0005-0000-0000-0000FA380000}"/>
    <cellStyle name="Normal 22 4 3 5" xfId="4125" xr:uid="{00000000-0005-0000-0000-0000FB380000}"/>
    <cellStyle name="Normal 22 4 3 5 2" xfId="19349" xr:uid="{00000000-0005-0000-0000-0000FC380000}"/>
    <cellStyle name="Normal 22 4 3 6" xfId="4126" xr:uid="{00000000-0005-0000-0000-0000FD380000}"/>
    <cellStyle name="Normal 22 4 3 6 2" xfId="20797" xr:uid="{00000000-0005-0000-0000-0000FE380000}"/>
    <cellStyle name="Normal 22 4 3 7" xfId="13158" xr:uid="{00000000-0005-0000-0000-0000FF380000}"/>
    <cellStyle name="Normal 22 4 3 8" xfId="10517" xr:uid="{00000000-0005-0000-0000-000000390000}"/>
    <cellStyle name="Normal 22 4 3 9" xfId="14704" xr:uid="{00000000-0005-0000-0000-000001390000}"/>
    <cellStyle name="Normal 22 4 4" xfId="4127" xr:uid="{00000000-0005-0000-0000-000002390000}"/>
    <cellStyle name="Normal 22 4 4 2" xfId="4128" xr:uid="{00000000-0005-0000-0000-000003390000}"/>
    <cellStyle name="Normal 22 4 4 2 2" xfId="4129" xr:uid="{00000000-0005-0000-0000-000004390000}"/>
    <cellStyle name="Normal 22 4 4 2 2 2" xfId="17287" xr:uid="{00000000-0005-0000-0000-000005390000}"/>
    <cellStyle name="Normal 22 4 4 2 3" xfId="4130" xr:uid="{00000000-0005-0000-0000-000006390000}"/>
    <cellStyle name="Normal 22 4 4 2 3 2" xfId="18810" xr:uid="{00000000-0005-0000-0000-000007390000}"/>
    <cellStyle name="Normal 22 4 4 2 4" xfId="4131" xr:uid="{00000000-0005-0000-0000-000008390000}"/>
    <cellStyle name="Normal 22 4 4 2 4 2" xfId="20111" xr:uid="{00000000-0005-0000-0000-000009390000}"/>
    <cellStyle name="Normal 22 4 4 2 5" xfId="4132" xr:uid="{00000000-0005-0000-0000-00000A390000}"/>
    <cellStyle name="Normal 22 4 4 2 6" xfId="13759" xr:uid="{00000000-0005-0000-0000-00000B390000}"/>
    <cellStyle name="Normal 22 4 4 2 7" xfId="11411" xr:uid="{00000000-0005-0000-0000-00000C390000}"/>
    <cellStyle name="Normal 22 4 4 2 8" xfId="15306" xr:uid="{00000000-0005-0000-0000-00000D390000}"/>
    <cellStyle name="Normal 22 4 4 3" xfId="4133" xr:uid="{00000000-0005-0000-0000-00000E390000}"/>
    <cellStyle name="Normal 22 4 4 3 2" xfId="4134" xr:uid="{00000000-0005-0000-0000-00000F390000}"/>
    <cellStyle name="Normal 22 4 4 3 3" xfId="4135" xr:uid="{00000000-0005-0000-0000-000010390000}"/>
    <cellStyle name="Normal 22 4 4 3 4" xfId="16385" xr:uid="{00000000-0005-0000-0000-000011390000}"/>
    <cellStyle name="Normal 22 4 4 4" xfId="4136" xr:uid="{00000000-0005-0000-0000-000012390000}"/>
    <cellStyle name="Normal 22 4 4 4 2" xfId="17908" xr:uid="{00000000-0005-0000-0000-000013390000}"/>
    <cellStyle name="Normal 22 4 4 5" xfId="4137" xr:uid="{00000000-0005-0000-0000-000014390000}"/>
    <cellStyle name="Normal 22 4 4 5 2" xfId="19350" xr:uid="{00000000-0005-0000-0000-000015390000}"/>
    <cellStyle name="Normal 22 4 4 6" xfId="4138" xr:uid="{00000000-0005-0000-0000-000016390000}"/>
    <cellStyle name="Normal 22 4 4 6 2" xfId="20496" xr:uid="{00000000-0005-0000-0000-000017390000}"/>
    <cellStyle name="Normal 22 4 4 7" xfId="12857" xr:uid="{00000000-0005-0000-0000-000018390000}"/>
    <cellStyle name="Normal 22 4 4 8" xfId="10755" xr:uid="{00000000-0005-0000-0000-000019390000}"/>
    <cellStyle name="Normal 22 4 4 9" xfId="14394" xr:uid="{00000000-0005-0000-0000-00001A390000}"/>
    <cellStyle name="Normal 22 4 5" xfId="4139" xr:uid="{00000000-0005-0000-0000-00001B390000}"/>
    <cellStyle name="Normal 22 4 5 2" xfId="4140" xr:uid="{00000000-0005-0000-0000-00001C390000}"/>
    <cellStyle name="Normal 22 4 5 2 2" xfId="16949" xr:uid="{00000000-0005-0000-0000-00001D390000}"/>
    <cellStyle name="Normal 22 4 5 3" xfId="4141" xr:uid="{00000000-0005-0000-0000-00001E390000}"/>
    <cellStyle name="Normal 22 4 5 3 2" xfId="18472" xr:uid="{00000000-0005-0000-0000-00001F390000}"/>
    <cellStyle name="Normal 22 4 5 4" xfId="4142" xr:uid="{00000000-0005-0000-0000-000020390000}"/>
    <cellStyle name="Normal 22 4 5 4 2" xfId="19773" xr:uid="{00000000-0005-0000-0000-000021390000}"/>
    <cellStyle name="Normal 22 4 5 5" xfId="4143" xr:uid="{00000000-0005-0000-0000-000022390000}"/>
    <cellStyle name="Normal 22 4 5 6" xfId="13421" xr:uid="{00000000-0005-0000-0000-000023390000}"/>
    <cellStyle name="Normal 22 4 5 7" xfId="10996" xr:uid="{00000000-0005-0000-0000-000024390000}"/>
    <cellStyle name="Normal 22 4 5 8" xfId="14968" xr:uid="{00000000-0005-0000-0000-000025390000}"/>
    <cellStyle name="Normal 22 4 6" xfId="4144" xr:uid="{00000000-0005-0000-0000-000026390000}"/>
    <cellStyle name="Normal 22 4 6 2" xfId="4145" xr:uid="{00000000-0005-0000-0000-000027390000}"/>
    <cellStyle name="Normal 22 4 6 3" xfId="4146" xr:uid="{00000000-0005-0000-0000-000028390000}"/>
    <cellStyle name="Normal 22 4 6 4" xfId="15721" xr:uid="{00000000-0005-0000-0000-000029390000}"/>
    <cellStyle name="Normal 22 4 7" xfId="4147" xr:uid="{00000000-0005-0000-0000-00002A390000}"/>
    <cellStyle name="Normal 22 4 7 2" xfId="15953" xr:uid="{00000000-0005-0000-0000-00002B390000}"/>
    <cellStyle name="Normal 22 4 8" xfId="4148" xr:uid="{00000000-0005-0000-0000-00002C390000}"/>
    <cellStyle name="Normal 22 4 8 2" xfId="16188" xr:uid="{00000000-0005-0000-0000-00002D390000}"/>
    <cellStyle name="Normal 22 4 9" xfId="4149" xr:uid="{00000000-0005-0000-0000-00002E390000}"/>
    <cellStyle name="Normal 22 4 9 2" xfId="17711" xr:uid="{00000000-0005-0000-0000-00002F390000}"/>
    <cellStyle name="Normal 22 5" xfId="445" xr:uid="{00000000-0005-0000-0000-000030390000}"/>
    <cellStyle name="Normal 22 5 10" xfId="4150" xr:uid="{00000000-0005-0000-0000-000031390000}"/>
    <cellStyle name="Normal 22 5 11" xfId="12663" xr:uid="{00000000-0005-0000-0000-000032390000}"/>
    <cellStyle name="Normal 22 5 12" xfId="10285" xr:uid="{00000000-0005-0000-0000-000033390000}"/>
    <cellStyle name="Normal 22 5 13" xfId="14199" xr:uid="{00000000-0005-0000-0000-000034390000}"/>
    <cellStyle name="Normal 22 5 2" xfId="446" xr:uid="{00000000-0005-0000-0000-000035390000}"/>
    <cellStyle name="Normal 22 5 2 2" xfId="4151" xr:uid="{00000000-0005-0000-0000-000036390000}"/>
    <cellStyle name="Normal 22 5 2 2 2" xfId="4152" xr:uid="{00000000-0005-0000-0000-000037390000}"/>
    <cellStyle name="Normal 22 5 2 2 2 2" xfId="17288" xr:uid="{00000000-0005-0000-0000-000038390000}"/>
    <cellStyle name="Normal 22 5 2 2 3" xfId="4153" xr:uid="{00000000-0005-0000-0000-000039390000}"/>
    <cellStyle name="Normal 22 5 2 2 3 2" xfId="18811" xr:uid="{00000000-0005-0000-0000-00003A390000}"/>
    <cellStyle name="Normal 22 5 2 2 4" xfId="4154" xr:uid="{00000000-0005-0000-0000-00003B390000}"/>
    <cellStyle name="Normal 22 5 2 2 4 2" xfId="20112" xr:uid="{00000000-0005-0000-0000-00003C390000}"/>
    <cellStyle name="Normal 22 5 2 2 5" xfId="4155" xr:uid="{00000000-0005-0000-0000-00003D390000}"/>
    <cellStyle name="Normal 22 5 2 2 6" xfId="13760" xr:uid="{00000000-0005-0000-0000-00003E390000}"/>
    <cellStyle name="Normal 22 5 2 2 7" xfId="11412" xr:uid="{00000000-0005-0000-0000-00003F390000}"/>
    <cellStyle name="Normal 22 5 2 2 8" xfId="15307" xr:uid="{00000000-0005-0000-0000-000040390000}"/>
    <cellStyle name="Normal 22 5 2 3" xfId="4156" xr:uid="{00000000-0005-0000-0000-000041390000}"/>
    <cellStyle name="Normal 22 5 2 3 2" xfId="4157" xr:uid="{00000000-0005-0000-0000-000042390000}"/>
    <cellStyle name="Normal 22 5 2 3 3" xfId="4158" xr:uid="{00000000-0005-0000-0000-000043390000}"/>
    <cellStyle name="Normal 22 5 2 3 4" xfId="16747" xr:uid="{00000000-0005-0000-0000-000044390000}"/>
    <cellStyle name="Normal 22 5 2 4" xfId="4159" xr:uid="{00000000-0005-0000-0000-000045390000}"/>
    <cellStyle name="Normal 22 5 2 4 2" xfId="18270" xr:uid="{00000000-0005-0000-0000-000046390000}"/>
    <cellStyle name="Normal 22 5 2 5" xfId="4160" xr:uid="{00000000-0005-0000-0000-000047390000}"/>
    <cellStyle name="Normal 22 5 2 5 2" xfId="19351" xr:uid="{00000000-0005-0000-0000-000048390000}"/>
    <cellStyle name="Normal 22 5 2 6" xfId="4161" xr:uid="{00000000-0005-0000-0000-000049390000}"/>
    <cellStyle name="Normal 22 5 2 6 2" xfId="20858" xr:uid="{00000000-0005-0000-0000-00004A390000}"/>
    <cellStyle name="Normal 22 5 2 7" xfId="13219" xr:uid="{00000000-0005-0000-0000-00004B390000}"/>
    <cellStyle name="Normal 22 5 2 8" xfId="10573" xr:uid="{00000000-0005-0000-0000-00004C390000}"/>
    <cellStyle name="Normal 22 5 2 9" xfId="14765" xr:uid="{00000000-0005-0000-0000-00004D390000}"/>
    <cellStyle name="Normal 22 5 3" xfId="4162" xr:uid="{00000000-0005-0000-0000-00004E390000}"/>
    <cellStyle name="Normal 22 5 3 2" xfId="4163" xr:uid="{00000000-0005-0000-0000-00004F390000}"/>
    <cellStyle name="Normal 22 5 3 2 2" xfId="4164" xr:uid="{00000000-0005-0000-0000-000050390000}"/>
    <cellStyle name="Normal 22 5 3 2 2 2" xfId="17289" xr:uid="{00000000-0005-0000-0000-000051390000}"/>
    <cellStyle name="Normal 22 5 3 2 3" xfId="4165" xr:uid="{00000000-0005-0000-0000-000052390000}"/>
    <cellStyle name="Normal 22 5 3 2 3 2" xfId="18812" xr:uid="{00000000-0005-0000-0000-000053390000}"/>
    <cellStyle name="Normal 22 5 3 2 4" xfId="4166" xr:uid="{00000000-0005-0000-0000-000054390000}"/>
    <cellStyle name="Normal 22 5 3 2 4 2" xfId="20113" xr:uid="{00000000-0005-0000-0000-000055390000}"/>
    <cellStyle name="Normal 22 5 3 2 5" xfId="4167" xr:uid="{00000000-0005-0000-0000-000056390000}"/>
    <cellStyle name="Normal 22 5 3 2 6" xfId="13761" xr:uid="{00000000-0005-0000-0000-000057390000}"/>
    <cellStyle name="Normal 22 5 3 2 7" xfId="11413" xr:uid="{00000000-0005-0000-0000-000058390000}"/>
    <cellStyle name="Normal 22 5 3 2 8" xfId="15308" xr:uid="{00000000-0005-0000-0000-000059390000}"/>
    <cellStyle name="Normal 22 5 3 3" xfId="4168" xr:uid="{00000000-0005-0000-0000-00005A390000}"/>
    <cellStyle name="Normal 22 5 3 3 2" xfId="4169" xr:uid="{00000000-0005-0000-0000-00005B390000}"/>
    <cellStyle name="Normal 22 5 3 3 3" xfId="4170" xr:uid="{00000000-0005-0000-0000-00005C390000}"/>
    <cellStyle name="Normal 22 5 3 3 4" xfId="16499" xr:uid="{00000000-0005-0000-0000-00005D390000}"/>
    <cellStyle name="Normal 22 5 3 4" xfId="4171" xr:uid="{00000000-0005-0000-0000-00005E390000}"/>
    <cellStyle name="Normal 22 5 3 4 2" xfId="18022" xr:uid="{00000000-0005-0000-0000-00005F390000}"/>
    <cellStyle name="Normal 22 5 3 5" xfId="4172" xr:uid="{00000000-0005-0000-0000-000060390000}"/>
    <cellStyle name="Normal 22 5 3 5 2" xfId="19352" xr:uid="{00000000-0005-0000-0000-000061390000}"/>
    <cellStyle name="Normal 22 5 3 6" xfId="4173" xr:uid="{00000000-0005-0000-0000-000062390000}"/>
    <cellStyle name="Normal 22 5 3 6 2" xfId="20610" xr:uid="{00000000-0005-0000-0000-000063390000}"/>
    <cellStyle name="Normal 22 5 3 7" xfId="12971" xr:uid="{00000000-0005-0000-0000-000064390000}"/>
    <cellStyle name="Normal 22 5 3 8" xfId="10811" xr:uid="{00000000-0005-0000-0000-000065390000}"/>
    <cellStyle name="Normal 22 5 3 9" xfId="14516" xr:uid="{00000000-0005-0000-0000-000066390000}"/>
    <cellStyle name="Normal 22 5 4" xfId="4174" xr:uid="{00000000-0005-0000-0000-000067390000}"/>
    <cellStyle name="Normal 22 5 4 2" xfId="4175" xr:uid="{00000000-0005-0000-0000-000068390000}"/>
    <cellStyle name="Normal 22 5 4 2 2" xfId="16951" xr:uid="{00000000-0005-0000-0000-000069390000}"/>
    <cellStyle name="Normal 22 5 4 3" xfId="4176" xr:uid="{00000000-0005-0000-0000-00006A390000}"/>
    <cellStyle name="Normal 22 5 4 3 2" xfId="18474" xr:uid="{00000000-0005-0000-0000-00006B390000}"/>
    <cellStyle name="Normal 22 5 4 4" xfId="4177" xr:uid="{00000000-0005-0000-0000-00006C390000}"/>
    <cellStyle name="Normal 22 5 4 4 2" xfId="19775" xr:uid="{00000000-0005-0000-0000-00006D390000}"/>
    <cellStyle name="Normal 22 5 4 5" xfId="4178" xr:uid="{00000000-0005-0000-0000-00006E390000}"/>
    <cellStyle name="Normal 22 5 4 6" xfId="13423" xr:uid="{00000000-0005-0000-0000-00006F390000}"/>
    <cellStyle name="Normal 22 5 4 7" xfId="10998" xr:uid="{00000000-0005-0000-0000-000070390000}"/>
    <cellStyle name="Normal 22 5 4 8" xfId="14970" xr:uid="{00000000-0005-0000-0000-000071390000}"/>
    <cellStyle name="Normal 22 5 5" xfId="4179" xr:uid="{00000000-0005-0000-0000-000072390000}"/>
    <cellStyle name="Normal 22 5 5 2" xfId="4180" xr:uid="{00000000-0005-0000-0000-000073390000}"/>
    <cellStyle name="Normal 22 5 5 3" xfId="4181" xr:uid="{00000000-0005-0000-0000-000074390000}"/>
    <cellStyle name="Normal 22 5 5 4" xfId="15774" xr:uid="{00000000-0005-0000-0000-000075390000}"/>
    <cellStyle name="Normal 22 5 6" xfId="4182" xr:uid="{00000000-0005-0000-0000-000076390000}"/>
    <cellStyle name="Normal 22 5 6 2" xfId="15955" xr:uid="{00000000-0005-0000-0000-000077390000}"/>
    <cellStyle name="Normal 22 5 7" xfId="4183" xr:uid="{00000000-0005-0000-0000-000078390000}"/>
    <cellStyle name="Normal 22 5 7 2" xfId="16190" xr:uid="{00000000-0005-0000-0000-000079390000}"/>
    <cellStyle name="Normal 22 5 8" xfId="4184" xr:uid="{00000000-0005-0000-0000-00007A390000}"/>
    <cellStyle name="Normal 22 5 8 2" xfId="17713" xr:uid="{00000000-0005-0000-0000-00007B390000}"/>
    <cellStyle name="Normal 22 5 9" xfId="4185" xr:uid="{00000000-0005-0000-0000-00007C390000}"/>
    <cellStyle name="Normal 22 6" xfId="447" xr:uid="{00000000-0005-0000-0000-00007D390000}"/>
    <cellStyle name="Normal 22 6 2" xfId="4186" xr:uid="{00000000-0005-0000-0000-00007E390000}"/>
    <cellStyle name="Normal 22 6 2 2" xfId="4187" xr:uid="{00000000-0005-0000-0000-00007F390000}"/>
    <cellStyle name="Normal 22 6 2 2 2" xfId="17290" xr:uid="{00000000-0005-0000-0000-000080390000}"/>
    <cellStyle name="Normal 22 6 2 3" xfId="4188" xr:uid="{00000000-0005-0000-0000-000081390000}"/>
    <cellStyle name="Normal 22 6 2 3 2" xfId="18813" xr:uid="{00000000-0005-0000-0000-000082390000}"/>
    <cellStyle name="Normal 22 6 2 4" xfId="4189" xr:uid="{00000000-0005-0000-0000-000083390000}"/>
    <cellStyle name="Normal 22 6 2 4 2" xfId="20114" xr:uid="{00000000-0005-0000-0000-000084390000}"/>
    <cellStyle name="Normal 22 6 2 5" xfId="4190" xr:uid="{00000000-0005-0000-0000-000085390000}"/>
    <cellStyle name="Normal 22 6 2 6" xfId="13762" xr:uid="{00000000-0005-0000-0000-000086390000}"/>
    <cellStyle name="Normal 22 6 2 7" xfId="11414" xr:uid="{00000000-0005-0000-0000-000087390000}"/>
    <cellStyle name="Normal 22 6 2 8" xfId="15309" xr:uid="{00000000-0005-0000-0000-000088390000}"/>
    <cellStyle name="Normal 22 6 3" xfId="4191" xr:uid="{00000000-0005-0000-0000-000089390000}"/>
    <cellStyle name="Normal 22 6 3 2" xfId="4192" xr:uid="{00000000-0005-0000-0000-00008A390000}"/>
    <cellStyle name="Normal 22 6 3 3" xfId="4193" xr:uid="{00000000-0005-0000-0000-00008B390000}"/>
    <cellStyle name="Normal 22 6 3 4" xfId="16623" xr:uid="{00000000-0005-0000-0000-00008C390000}"/>
    <cellStyle name="Normal 22 6 4" xfId="4194" xr:uid="{00000000-0005-0000-0000-00008D390000}"/>
    <cellStyle name="Normal 22 6 4 2" xfId="18146" xr:uid="{00000000-0005-0000-0000-00008E390000}"/>
    <cellStyle name="Normal 22 6 5" xfId="4195" xr:uid="{00000000-0005-0000-0000-00008F390000}"/>
    <cellStyle name="Normal 22 6 5 2" xfId="19353" xr:uid="{00000000-0005-0000-0000-000090390000}"/>
    <cellStyle name="Normal 22 6 6" xfId="4196" xr:uid="{00000000-0005-0000-0000-000091390000}"/>
    <cellStyle name="Normal 22 6 6 2" xfId="20734" xr:uid="{00000000-0005-0000-0000-000092390000}"/>
    <cellStyle name="Normal 22 6 7" xfId="13095" xr:uid="{00000000-0005-0000-0000-000093390000}"/>
    <cellStyle name="Normal 22 6 8" xfId="10454" xr:uid="{00000000-0005-0000-0000-000094390000}"/>
    <cellStyle name="Normal 22 6 9" xfId="14641" xr:uid="{00000000-0005-0000-0000-000095390000}"/>
    <cellStyle name="Normal 22 7" xfId="448" xr:uid="{00000000-0005-0000-0000-000096390000}"/>
    <cellStyle name="Normal 22 7 2" xfId="4197" xr:uid="{00000000-0005-0000-0000-000097390000}"/>
    <cellStyle name="Normal 22 7 2 2" xfId="4198" xr:uid="{00000000-0005-0000-0000-000098390000}"/>
    <cellStyle name="Normal 22 7 2 2 2" xfId="17291" xr:uid="{00000000-0005-0000-0000-000099390000}"/>
    <cellStyle name="Normal 22 7 2 3" xfId="4199" xr:uid="{00000000-0005-0000-0000-00009A390000}"/>
    <cellStyle name="Normal 22 7 2 3 2" xfId="18814" xr:uid="{00000000-0005-0000-0000-00009B390000}"/>
    <cellStyle name="Normal 22 7 2 4" xfId="4200" xr:uid="{00000000-0005-0000-0000-00009C390000}"/>
    <cellStyle name="Normal 22 7 2 4 2" xfId="20115" xr:uid="{00000000-0005-0000-0000-00009D390000}"/>
    <cellStyle name="Normal 22 7 2 5" xfId="4201" xr:uid="{00000000-0005-0000-0000-00009E390000}"/>
    <cellStyle name="Normal 22 7 2 6" xfId="13763" xr:uid="{00000000-0005-0000-0000-00009F390000}"/>
    <cellStyle name="Normal 22 7 2 7" xfId="11415" xr:uid="{00000000-0005-0000-0000-0000A0390000}"/>
    <cellStyle name="Normal 22 7 2 8" xfId="15310" xr:uid="{00000000-0005-0000-0000-0000A1390000}"/>
    <cellStyle name="Normal 22 7 3" xfId="4202" xr:uid="{00000000-0005-0000-0000-0000A2390000}"/>
    <cellStyle name="Normal 22 7 3 2" xfId="4203" xr:uid="{00000000-0005-0000-0000-0000A3390000}"/>
    <cellStyle name="Normal 22 7 3 3" xfId="4204" xr:uid="{00000000-0005-0000-0000-0000A4390000}"/>
    <cellStyle name="Normal 22 7 3 4" xfId="16378" xr:uid="{00000000-0005-0000-0000-0000A5390000}"/>
    <cellStyle name="Normal 22 7 4" xfId="4205" xr:uid="{00000000-0005-0000-0000-0000A6390000}"/>
    <cellStyle name="Normal 22 7 4 2" xfId="17901" xr:uid="{00000000-0005-0000-0000-0000A7390000}"/>
    <cellStyle name="Normal 22 7 5" xfId="4206" xr:uid="{00000000-0005-0000-0000-0000A8390000}"/>
    <cellStyle name="Normal 22 7 5 2" xfId="19354" xr:uid="{00000000-0005-0000-0000-0000A9390000}"/>
    <cellStyle name="Normal 22 7 6" xfId="4207" xr:uid="{00000000-0005-0000-0000-0000AA390000}"/>
    <cellStyle name="Normal 22 7 6 2" xfId="20489" xr:uid="{00000000-0005-0000-0000-0000AB390000}"/>
    <cellStyle name="Normal 22 7 7" xfId="12850" xr:uid="{00000000-0005-0000-0000-0000AC390000}"/>
    <cellStyle name="Normal 22 7 8" xfId="10692" xr:uid="{00000000-0005-0000-0000-0000AD390000}"/>
    <cellStyle name="Normal 22 7 9" xfId="14387" xr:uid="{00000000-0005-0000-0000-0000AE390000}"/>
    <cellStyle name="Normal 22 8" xfId="4208" xr:uid="{00000000-0005-0000-0000-0000AF390000}"/>
    <cellStyle name="Normal 22 8 2" xfId="4209" xr:uid="{00000000-0005-0000-0000-0000B0390000}"/>
    <cellStyle name="Normal 22 8 2 2" xfId="16936" xr:uid="{00000000-0005-0000-0000-0000B1390000}"/>
    <cellStyle name="Normal 22 8 3" xfId="4210" xr:uid="{00000000-0005-0000-0000-0000B2390000}"/>
    <cellStyle name="Normal 22 8 3 2" xfId="18459" xr:uid="{00000000-0005-0000-0000-0000B3390000}"/>
    <cellStyle name="Normal 22 8 4" xfId="4211" xr:uid="{00000000-0005-0000-0000-0000B4390000}"/>
    <cellStyle name="Normal 22 8 4 2" xfId="19760" xr:uid="{00000000-0005-0000-0000-0000B5390000}"/>
    <cellStyle name="Normal 22 8 5" xfId="4212" xr:uid="{00000000-0005-0000-0000-0000B6390000}"/>
    <cellStyle name="Normal 22 8 6" xfId="13408" xr:uid="{00000000-0005-0000-0000-0000B7390000}"/>
    <cellStyle name="Normal 22 8 7" xfId="10983" xr:uid="{00000000-0005-0000-0000-0000B8390000}"/>
    <cellStyle name="Normal 22 8 8" xfId="14955" xr:uid="{00000000-0005-0000-0000-0000B9390000}"/>
    <cellStyle name="Normal 22 9" xfId="4213" xr:uid="{00000000-0005-0000-0000-0000BA390000}"/>
    <cellStyle name="Normal 22 9 2" xfId="4214" xr:uid="{00000000-0005-0000-0000-0000BB390000}"/>
    <cellStyle name="Normal 22 9 3" xfId="4215" xr:uid="{00000000-0005-0000-0000-0000BC390000}"/>
    <cellStyle name="Normal 22 9 4" xfId="15662" xr:uid="{00000000-0005-0000-0000-0000BD390000}"/>
    <cellStyle name="Normal 23" xfId="449" xr:uid="{00000000-0005-0000-0000-0000BE390000}"/>
    <cellStyle name="Normal 23 10" xfId="4216" xr:uid="{00000000-0005-0000-0000-0000BF390000}"/>
    <cellStyle name="Normal 23 10 2" xfId="16191" xr:uid="{00000000-0005-0000-0000-0000C0390000}"/>
    <cellStyle name="Normal 23 11" xfId="4217" xr:uid="{00000000-0005-0000-0000-0000C1390000}"/>
    <cellStyle name="Normal 23 11 2" xfId="17714" xr:uid="{00000000-0005-0000-0000-0000C2390000}"/>
    <cellStyle name="Normal 23 12" xfId="4218" xr:uid="{00000000-0005-0000-0000-0000C3390000}"/>
    <cellStyle name="Normal 23 13" xfId="4219" xr:uid="{00000000-0005-0000-0000-0000C4390000}"/>
    <cellStyle name="Normal 23 14" xfId="12664" xr:uid="{00000000-0005-0000-0000-0000C5390000}"/>
    <cellStyle name="Normal 23 15" xfId="10286" xr:uid="{00000000-0005-0000-0000-0000C6390000}"/>
    <cellStyle name="Normal 23 16" xfId="14200" xr:uid="{00000000-0005-0000-0000-0000C7390000}"/>
    <cellStyle name="Normal 23 2" xfId="450" xr:uid="{00000000-0005-0000-0000-0000C8390000}"/>
    <cellStyle name="Normal 23 2 10" xfId="4220" xr:uid="{00000000-0005-0000-0000-0000C9390000}"/>
    <cellStyle name="Normal 23 2 10 2" xfId="17715" xr:uid="{00000000-0005-0000-0000-0000CA390000}"/>
    <cellStyle name="Normal 23 2 11" xfId="4221" xr:uid="{00000000-0005-0000-0000-0000CB390000}"/>
    <cellStyle name="Normal 23 2 12" xfId="4222" xr:uid="{00000000-0005-0000-0000-0000CC390000}"/>
    <cellStyle name="Normal 23 2 13" xfId="12665" xr:uid="{00000000-0005-0000-0000-0000CD390000}"/>
    <cellStyle name="Normal 23 2 14" xfId="10287" xr:uid="{00000000-0005-0000-0000-0000CE390000}"/>
    <cellStyle name="Normal 23 2 15" xfId="14201" xr:uid="{00000000-0005-0000-0000-0000CF390000}"/>
    <cellStyle name="Normal 23 2 2" xfId="451" xr:uid="{00000000-0005-0000-0000-0000D0390000}"/>
    <cellStyle name="Normal 23 2 2 10" xfId="4223" xr:uid="{00000000-0005-0000-0000-0000D1390000}"/>
    <cellStyle name="Normal 23 2 2 11" xfId="4224" xr:uid="{00000000-0005-0000-0000-0000D2390000}"/>
    <cellStyle name="Normal 23 2 2 12" xfId="12666" xr:uid="{00000000-0005-0000-0000-0000D3390000}"/>
    <cellStyle name="Normal 23 2 2 13" xfId="10288" xr:uid="{00000000-0005-0000-0000-0000D4390000}"/>
    <cellStyle name="Normal 23 2 2 14" xfId="14202" xr:uid="{00000000-0005-0000-0000-0000D5390000}"/>
    <cellStyle name="Normal 23 2 2 2" xfId="452" xr:uid="{00000000-0005-0000-0000-0000D6390000}"/>
    <cellStyle name="Normal 23 2 2 2 10" xfId="4225" xr:uid="{00000000-0005-0000-0000-0000D7390000}"/>
    <cellStyle name="Normal 23 2 2 2 11" xfId="12667" xr:uid="{00000000-0005-0000-0000-0000D8390000}"/>
    <cellStyle name="Normal 23 2 2 2 12" xfId="10289" xr:uid="{00000000-0005-0000-0000-0000D9390000}"/>
    <cellStyle name="Normal 23 2 2 2 13" xfId="14203" xr:uid="{00000000-0005-0000-0000-0000DA390000}"/>
    <cellStyle name="Normal 23 2 2 2 2" xfId="453" xr:uid="{00000000-0005-0000-0000-0000DB390000}"/>
    <cellStyle name="Normal 23 2 2 2 2 2" xfId="4226" xr:uid="{00000000-0005-0000-0000-0000DC390000}"/>
    <cellStyle name="Normal 23 2 2 2 2 2 2" xfId="4227" xr:uid="{00000000-0005-0000-0000-0000DD390000}"/>
    <cellStyle name="Normal 23 2 2 2 2 2 2 2" xfId="17292" xr:uid="{00000000-0005-0000-0000-0000DE390000}"/>
    <cellStyle name="Normal 23 2 2 2 2 2 3" xfId="4228" xr:uid="{00000000-0005-0000-0000-0000DF390000}"/>
    <cellStyle name="Normal 23 2 2 2 2 2 3 2" xfId="18815" xr:uid="{00000000-0005-0000-0000-0000E0390000}"/>
    <cellStyle name="Normal 23 2 2 2 2 2 4" xfId="4229" xr:uid="{00000000-0005-0000-0000-0000E1390000}"/>
    <cellStyle name="Normal 23 2 2 2 2 2 4 2" xfId="20116" xr:uid="{00000000-0005-0000-0000-0000E2390000}"/>
    <cellStyle name="Normal 23 2 2 2 2 2 5" xfId="4230" xr:uid="{00000000-0005-0000-0000-0000E3390000}"/>
    <cellStyle name="Normal 23 2 2 2 2 2 6" xfId="13764" xr:uid="{00000000-0005-0000-0000-0000E4390000}"/>
    <cellStyle name="Normal 23 2 2 2 2 2 7" xfId="11416" xr:uid="{00000000-0005-0000-0000-0000E5390000}"/>
    <cellStyle name="Normal 23 2 2 2 2 2 8" xfId="15311" xr:uid="{00000000-0005-0000-0000-0000E6390000}"/>
    <cellStyle name="Normal 23 2 2 2 2 3" xfId="4231" xr:uid="{00000000-0005-0000-0000-0000E7390000}"/>
    <cellStyle name="Normal 23 2 2 2 2 3 2" xfId="4232" xr:uid="{00000000-0005-0000-0000-0000E8390000}"/>
    <cellStyle name="Normal 23 2 2 2 2 3 3" xfId="4233" xr:uid="{00000000-0005-0000-0000-0000E9390000}"/>
    <cellStyle name="Normal 23 2 2 2 2 3 4" xfId="16842" xr:uid="{00000000-0005-0000-0000-0000EA390000}"/>
    <cellStyle name="Normal 23 2 2 2 2 4" xfId="4234" xr:uid="{00000000-0005-0000-0000-0000EB390000}"/>
    <cellStyle name="Normal 23 2 2 2 2 4 2" xfId="18365" xr:uid="{00000000-0005-0000-0000-0000EC390000}"/>
    <cellStyle name="Normal 23 2 2 2 2 5" xfId="4235" xr:uid="{00000000-0005-0000-0000-0000ED390000}"/>
    <cellStyle name="Normal 23 2 2 2 2 5 2" xfId="19355" xr:uid="{00000000-0005-0000-0000-0000EE390000}"/>
    <cellStyle name="Normal 23 2 2 2 2 6" xfId="4236" xr:uid="{00000000-0005-0000-0000-0000EF390000}"/>
    <cellStyle name="Normal 23 2 2 2 2 6 2" xfId="20953" xr:uid="{00000000-0005-0000-0000-0000F0390000}"/>
    <cellStyle name="Normal 23 2 2 2 2 7" xfId="13314" xr:uid="{00000000-0005-0000-0000-0000F1390000}"/>
    <cellStyle name="Normal 23 2 2 2 2 8" xfId="10668" xr:uid="{00000000-0005-0000-0000-0000F2390000}"/>
    <cellStyle name="Normal 23 2 2 2 2 9" xfId="14860" xr:uid="{00000000-0005-0000-0000-0000F3390000}"/>
    <cellStyle name="Normal 23 2 2 2 3" xfId="4237" xr:uid="{00000000-0005-0000-0000-0000F4390000}"/>
    <cellStyle name="Normal 23 2 2 2 3 2" xfId="4238" xr:uid="{00000000-0005-0000-0000-0000F5390000}"/>
    <cellStyle name="Normal 23 2 2 2 3 2 2" xfId="4239" xr:uid="{00000000-0005-0000-0000-0000F6390000}"/>
    <cellStyle name="Normal 23 2 2 2 3 2 2 2" xfId="17293" xr:uid="{00000000-0005-0000-0000-0000F7390000}"/>
    <cellStyle name="Normal 23 2 2 2 3 2 3" xfId="4240" xr:uid="{00000000-0005-0000-0000-0000F8390000}"/>
    <cellStyle name="Normal 23 2 2 2 3 2 3 2" xfId="18816" xr:uid="{00000000-0005-0000-0000-0000F9390000}"/>
    <cellStyle name="Normal 23 2 2 2 3 2 4" xfId="4241" xr:uid="{00000000-0005-0000-0000-0000FA390000}"/>
    <cellStyle name="Normal 23 2 2 2 3 2 4 2" xfId="20117" xr:uid="{00000000-0005-0000-0000-0000FB390000}"/>
    <cellStyle name="Normal 23 2 2 2 3 2 5" xfId="4242" xr:uid="{00000000-0005-0000-0000-0000FC390000}"/>
    <cellStyle name="Normal 23 2 2 2 3 2 6" xfId="13765" xr:uid="{00000000-0005-0000-0000-0000FD390000}"/>
    <cellStyle name="Normal 23 2 2 2 3 2 7" xfId="11417" xr:uid="{00000000-0005-0000-0000-0000FE390000}"/>
    <cellStyle name="Normal 23 2 2 2 3 2 8" xfId="15312" xr:uid="{00000000-0005-0000-0000-0000FF390000}"/>
    <cellStyle name="Normal 23 2 2 2 3 3" xfId="4243" xr:uid="{00000000-0005-0000-0000-0000003A0000}"/>
    <cellStyle name="Normal 23 2 2 2 3 3 2" xfId="4244" xr:uid="{00000000-0005-0000-0000-0000013A0000}"/>
    <cellStyle name="Normal 23 2 2 2 3 3 3" xfId="4245" xr:uid="{00000000-0005-0000-0000-0000023A0000}"/>
    <cellStyle name="Normal 23 2 2 2 3 3 4" xfId="16594" xr:uid="{00000000-0005-0000-0000-0000033A0000}"/>
    <cellStyle name="Normal 23 2 2 2 3 4" xfId="4246" xr:uid="{00000000-0005-0000-0000-0000043A0000}"/>
    <cellStyle name="Normal 23 2 2 2 3 4 2" xfId="18117" xr:uid="{00000000-0005-0000-0000-0000053A0000}"/>
    <cellStyle name="Normal 23 2 2 2 3 5" xfId="4247" xr:uid="{00000000-0005-0000-0000-0000063A0000}"/>
    <cellStyle name="Normal 23 2 2 2 3 5 2" xfId="19356" xr:uid="{00000000-0005-0000-0000-0000073A0000}"/>
    <cellStyle name="Normal 23 2 2 2 3 6" xfId="4248" xr:uid="{00000000-0005-0000-0000-0000083A0000}"/>
    <cellStyle name="Normal 23 2 2 2 3 6 2" xfId="20705" xr:uid="{00000000-0005-0000-0000-0000093A0000}"/>
    <cellStyle name="Normal 23 2 2 2 3 7" xfId="13066" xr:uid="{00000000-0005-0000-0000-00000A3A0000}"/>
    <cellStyle name="Normal 23 2 2 2 3 8" xfId="10906" xr:uid="{00000000-0005-0000-0000-00000B3A0000}"/>
    <cellStyle name="Normal 23 2 2 2 3 9" xfId="14611" xr:uid="{00000000-0005-0000-0000-00000C3A0000}"/>
    <cellStyle name="Normal 23 2 2 2 4" xfId="4249" xr:uid="{00000000-0005-0000-0000-00000D3A0000}"/>
    <cellStyle name="Normal 23 2 2 2 4 2" xfId="4250" xr:uid="{00000000-0005-0000-0000-00000E3A0000}"/>
    <cellStyle name="Normal 23 2 2 2 4 2 2" xfId="16955" xr:uid="{00000000-0005-0000-0000-00000F3A0000}"/>
    <cellStyle name="Normal 23 2 2 2 4 3" xfId="4251" xr:uid="{00000000-0005-0000-0000-0000103A0000}"/>
    <cellStyle name="Normal 23 2 2 2 4 3 2" xfId="18478" xr:uid="{00000000-0005-0000-0000-0000113A0000}"/>
    <cellStyle name="Normal 23 2 2 2 4 4" xfId="4252" xr:uid="{00000000-0005-0000-0000-0000123A0000}"/>
    <cellStyle name="Normal 23 2 2 2 4 4 2" xfId="19779" xr:uid="{00000000-0005-0000-0000-0000133A0000}"/>
    <cellStyle name="Normal 23 2 2 2 4 5" xfId="4253" xr:uid="{00000000-0005-0000-0000-0000143A0000}"/>
    <cellStyle name="Normal 23 2 2 2 4 6" xfId="13427" xr:uid="{00000000-0005-0000-0000-0000153A0000}"/>
    <cellStyle name="Normal 23 2 2 2 4 7" xfId="11002" xr:uid="{00000000-0005-0000-0000-0000163A0000}"/>
    <cellStyle name="Normal 23 2 2 2 4 8" xfId="14974" xr:uid="{00000000-0005-0000-0000-0000173A0000}"/>
    <cellStyle name="Normal 23 2 2 2 5" xfId="4254" xr:uid="{00000000-0005-0000-0000-0000183A0000}"/>
    <cellStyle name="Normal 23 2 2 2 5 2" xfId="4255" xr:uid="{00000000-0005-0000-0000-0000193A0000}"/>
    <cellStyle name="Normal 23 2 2 2 5 3" xfId="4256" xr:uid="{00000000-0005-0000-0000-00001A3A0000}"/>
    <cellStyle name="Normal 23 2 2 2 5 4" xfId="15865" xr:uid="{00000000-0005-0000-0000-00001B3A0000}"/>
    <cellStyle name="Normal 23 2 2 2 6" xfId="4257" xr:uid="{00000000-0005-0000-0000-00001C3A0000}"/>
    <cellStyle name="Normal 23 2 2 2 6 2" xfId="15959" xr:uid="{00000000-0005-0000-0000-00001D3A0000}"/>
    <cellStyle name="Normal 23 2 2 2 7" xfId="4258" xr:uid="{00000000-0005-0000-0000-00001E3A0000}"/>
    <cellStyle name="Normal 23 2 2 2 7 2" xfId="16194" xr:uid="{00000000-0005-0000-0000-00001F3A0000}"/>
    <cellStyle name="Normal 23 2 2 2 8" xfId="4259" xr:uid="{00000000-0005-0000-0000-0000203A0000}"/>
    <cellStyle name="Normal 23 2 2 2 8 2" xfId="17717" xr:uid="{00000000-0005-0000-0000-0000213A0000}"/>
    <cellStyle name="Normal 23 2 2 2 9" xfId="4260" xr:uid="{00000000-0005-0000-0000-0000223A0000}"/>
    <cellStyle name="Normal 23 2 2 3" xfId="454" xr:uid="{00000000-0005-0000-0000-0000233A0000}"/>
    <cellStyle name="Normal 23 2 2 3 2" xfId="4261" xr:uid="{00000000-0005-0000-0000-0000243A0000}"/>
    <cellStyle name="Normal 23 2 2 3 2 2" xfId="4262" xr:uid="{00000000-0005-0000-0000-0000253A0000}"/>
    <cellStyle name="Normal 23 2 2 3 2 2 2" xfId="17294" xr:uid="{00000000-0005-0000-0000-0000263A0000}"/>
    <cellStyle name="Normal 23 2 2 3 2 3" xfId="4263" xr:uid="{00000000-0005-0000-0000-0000273A0000}"/>
    <cellStyle name="Normal 23 2 2 3 2 3 2" xfId="18817" xr:uid="{00000000-0005-0000-0000-0000283A0000}"/>
    <cellStyle name="Normal 23 2 2 3 2 4" xfId="4264" xr:uid="{00000000-0005-0000-0000-0000293A0000}"/>
    <cellStyle name="Normal 23 2 2 3 2 4 2" xfId="20118" xr:uid="{00000000-0005-0000-0000-00002A3A0000}"/>
    <cellStyle name="Normal 23 2 2 3 2 5" xfId="4265" xr:uid="{00000000-0005-0000-0000-00002B3A0000}"/>
    <cellStyle name="Normal 23 2 2 3 2 6" xfId="13766" xr:uid="{00000000-0005-0000-0000-00002C3A0000}"/>
    <cellStyle name="Normal 23 2 2 3 2 7" xfId="11418" xr:uid="{00000000-0005-0000-0000-00002D3A0000}"/>
    <cellStyle name="Normal 23 2 2 3 2 8" xfId="15313" xr:uid="{00000000-0005-0000-0000-00002E3A0000}"/>
    <cellStyle name="Normal 23 2 2 3 3" xfId="4266" xr:uid="{00000000-0005-0000-0000-00002F3A0000}"/>
    <cellStyle name="Normal 23 2 2 3 3 2" xfId="4267" xr:uid="{00000000-0005-0000-0000-0000303A0000}"/>
    <cellStyle name="Normal 23 2 2 3 3 3" xfId="4268" xr:uid="{00000000-0005-0000-0000-0000313A0000}"/>
    <cellStyle name="Normal 23 2 2 3 3 4" xfId="16718" xr:uid="{00000000-0005-0000-0000-0000323A0000}"/>
    <cellStyle name="Normal 23 2 2 3 4" xfId="4269" xr:uid="{00000000-0005-0000-0000-0000333A0000}"/>
    <cellStyle name="Normal 23 2 2 3 4 2" xfId="18241" xr:uid="{00000000-0005-0000-0000-0000343A0000}"/>
    <cellStyle name="Normal 23 2 2 3 5" xfId="4270" xr:uid="{00000000-0005-0000-0000-0000353A0000}"/>
    <cellStyle name="Normal 23 2 2 3 5 2" xfId="19357" xr:uid="{00000000-0005-0000-0000-0000363A0000}"/>
    <cellStyle name="Normal 23 2 2 3 6" xfId="4271" xr:uid="{00000000-0005-0000-0000-0000373A0000}"/>
    <cellStyle name="Normal 23 2 2 3 6 2" xfId="20829" xr:uid="{00000000-0005-0000-0000-0000383A0000}"/>
    <cellStyle name="Normal 23 2 2 3 7" xfId="13190" xr:uid="{00000000-0005-0000-0000-0000393A0000}"/>
    <cellStyle name="Normal 23 2 2 3 8" xfId="10549" xr:uid="{00000000-0005-0000-0000-00003A3A0000}"/>
    <cellStyle name="Normal 23 2 2 3 9" xfId="14736" xr:uid="{00000000-0005-0000-0000-00003B3A0000}"/>
    <cellStyle name="Normal 23 2 2 4" xfId="4272" xr:uid="{00000000-0005-0000-0000-00003C3A0000}"/>
    <cellStyle name="Normal 23 2 2 4 2" xfId="4273" xr:uid="{00000000-0005-0000-0000-00003D3A0000}"/>
    <cellStyle name="Normal 23 2 2 4 2 2" xfId="4274" xr:uid="{00000000-0005-0000-0000-00003E3A0000}"/>
    <cellStyle name="Normal 23 2 2 4 2 2 2" xfId="17295" xr:uid="{00000000-0005-0000-0000-00003F3A0000}"/>
    <cellStyle name="Normal 23 2 2 4 2 3" xfId="4275" xr:uid="{00000000-0005-0000-0000-0000403A0000}"/>
    <cellStyle name="Normal 23 2 2 4 2 3 2" xfId="18818" xr:uid="{00000000-0005-0000-0000-0000413A0000}"/>
    <cellStyle name="Normal 23 2 2 4 2 4" xfId="4276" xr:uid="{00000000-0005-0000-0000-0000423A0000}"/>
    <cellStyle name="Normal 23 2 2 4 2 4 2" xfId="20119" xr:uid="{00000000-0005-0000-0000-0000433A0000}"/>
    <cellStyle name="Normal 23 2 2 4 2 5" xfId="4277" xr:uid="{00000000-0005-0000-0000-0000443A0000}"/>
    <cellStyle name="Normal 23 2 2 4 2 6" xfId="13767" xr:uid="{00000000-0005-0000-0000-0000453A0000}"/>
    <cellStyle name="Normal 23 2 2 4 2 7" xfId="11419" xr:uid="{00000000-0005-0000-0000-0000463A0000}"/>
    <cellStyle name="Normal 23 2 2 4 2 8" xfId="15314" xr:uid="{00000000-0005-0000-0000-0000473A0000}"/>
    <cellStyle name="Normal 23 2 2 4 3" xfId="4278" xr:uid="{00000000-0005-0000-0000-0000483A0000}"/>
    <cellStyle name="Normal 23 2 2 4 3 2" xfId="4279" xr:uid="{00000000-0005-0000-0000-0000493A0000}"/>
    <cellStyle name="Normal 23 2 2 4 3 3" xfId="4280" xr:uid="{00000000-0005-0000-0000-00004A3A0000}"/>
    <cellStyle name="Normal 23 2 2 4 3 4" xfId="16388" xr:uid="{00000000-0005-0000-0000-00004B3A0000}"/>
    <cellStyle name="Normal 23 2 2 4 4" xfId="4281" xr:uid="{00000000-0005-0000-0000-00004C3A0000}"/>
    <cellStyle name="Normal 23 2 2 4 4 2" xfId="17911" xr:uid="{00000000-0005-0000-0000-00004D3A0000}"/>
    <cellStyle name="Normal 23 2 2 4 5" xfId="4282" xr:uid="{00000000-0005-0000-0000-00004E3A0000}"/>
    <cellStyle name="Normal 23 2 2 4 5 2" xfId="19358" xr:uid="{00000000-0005-0000-0000-00004F3A0000}"/>
    <cellStyle name="Normal 23 2 2 4 6" xfId="4283" xr:uid="{00000000-0005-0000-0000-0000503A0000}"/>
    <cellStyle name="Normal 23 2 2 4 6 2" xfId="20499" xr:uid="{00000000-0005-0000-0000-0000513A0000}"/>
    <cellStyle name="Normal 23 2 2 4 7" xfId="12860" xr:uid="{00000000-0005-0000-0000-0000523A0000}"/>
    <cellStyle name="Normal 23 2 2 4 8" xfId="10787" xr:uid="{00000000-0005-0000-0000-0000533A0000}"/>
    <cellStyle name="Normal 23 2 2 4 9" xfId="14397" xr:uid="{00000000-0005-0000-0000-0000543A0000}"/>
    <cellStyle name="Normal 23 2 2 5" xfId="4284" xr:uid="{00000000-0005-0000-0000-0000553A0000}"/>
    <cellStyle name="Normal 23 2 2 5 2" xfId="4285" xr:uid="{00000000-0005-0000-0000-0000563A0000}"/>
    <cellStyle name="Normal 23 2 2 5 2 2" xfId="16954" xr:uid="{00000000-0005-0000-0000-0000573A0000}"/>
    <cellStyle name="Normal 23 2 2 5 3" xfId="4286" xr:uid="{00000000-0005-0000-0000-0000583A0000}"/>
    <cellStyle name="Normal 23 2 2 5 3 2" xfId="18477" xr:uid="{00000000-0005-0000-0000-0000593A0000}"/>
    <cellStyle name="Normal 23 2 2 5 4" xfId="4287" xr:uid="{00000000-0005-0000-0000-00005A3A0000}"/>
    <cellStyle name="Normal 23 2 2 5 4 2" xfId="19778" xr:uid="{00000000-0005-0000-0000-00005B3A0000}"/>
    <cellStyle name="Normal 23 2 2 5 5" xfId="4288" xr:uid="{00000000-0005-0000-0000-00005C3A0000}"/>
    <cellStyle name="Normal 23 2 2 5 6" xfId="13426" xr:uid="{00000000-0005-0000-0000-00005D3A0000}"/>
    <cellStyle name="Normal 23 2 2 5 7" xfId="11001" xr:uid="{00000000-0005-0000-0000-00005E3A0000}"/>
    <cellStyle name="Normal 23 2 2 5 8" xfId="14973" xr:uid="{00000000-0005-0000-0000-00005F3A0000}"/>
    <cellStyle name="Normal 23 2 2 6" xfId="4289" xr:uid="{00000000-0005-0000-0000-0000603A0000}"/>
    <cellStyle name="Normal 23 2 2 6 2" xfId="4290" xr:uid="{00000000-0005-0000-0000-0000613A0000}"/>
    <cellStyle name="Normal 23 2 2 6 3" xfId="4291" xr:uid="{00000000-0005-0000-0000-0000623A0000}"/>
    <cellStyle name="Normal 23 2 2 6 4" xfId="15753" xr:uid="{00000000-0005-0000-0000-0000633A0000}"/>
    <cellStyle name="Normal 23 2 2 7" xfId="4292" xr:uid="{00000000-0005-0000-0000-0000643A0000}"/>
    <cellStyle name="Normal 23 2 2 7 2" xfId="15958" xr:uid="{00000000-0005-0000-0000-0000653A0000}"/>
    <cellStyle name="Normal 23 2 2 8" xfId="4293" xr:uid="{00000000-0005-0000-0000-0000663A0000}"/>
    <cellStyle name="Normal 23 2 2 8 2" xfId="16193" xr:uid="{00000000-0005-0000-0000-0000673A0000}"/>
    <cellStyle name="Normal 23 2 2 9" xfId="4294" xr:uid="{00000000-0005-0000-0000-0000683A0000}"/>
    <cellStyle name="Normal 23 2 2 9 2" xfId="17716" xr:uid="{00000000-0005-0000-0000-0000693A0000}"/>
    <cellStyle name="Normal 23 2 3" xfId="455" xr:uid="{00000000-0005-0000-0000-00006A3A0000}"/>
    <cellStyle name="Normal 23 2 3 10" xfId="4295" xr:uid="{00000000-0005-0000-0000-00006B3A0000}"/>
    <cellStyle name="Normal 23 2 3 11" xfId="12668" xr:uid="{00000000-0005-0000-0000-00006C3A0000}"/>
    <cellStyle name="Normal 23 2 3 12" xfId="10290" xr:uid="{00000000-0005-0000-0000-00006D3A0000}"/>
    <cellStyle name="Normal 23 2 3 13" xfId="14204" xr:uid="{00000000-0005-0000-0000-00006E3A0000}"/>
    <cellStyle name="Normal 23 2 3 2" xfId="456" xr:uid="{00000000-0005-0000-0000-00006F3A0000}"/>
    <cellStyle name="Normal 23 2 3 2 2" xfId="4296" xr:uid="{00000000-0005-0000-0000-0000703A0000}"/>
    <cellStyle name="Normal 23 2 3 2 2 2" xfId="4297" xr:uid="{00000000-0005-0000-0000-0000713A0000}"/>
    <cellStyle name="Normal 23 2 3 2 2 2 2" xfId="17296" xr:uid="{00000000-0005-0000-0000-0000723A0000}"/>
    <cellStyle name="Normal 23 2 3 2 2 3" xfId="4298" xr:uid="{00000000-0005-0000-0000-0000733A0000}"/>
    <cellStyle name="Normal 23 2 3 2 2 3 2" xfId="18819" xr:uid="{00000000-0005-0000-0000-0000743A0000}"/>
    <cellStyle name="Normal 23 2 3 2 2 4" xfId="4299" xr:uid="{00000000-0005-0000-0000-0000753A0000}"/>
    <cellStyle name="Normal 23 2 3 2 2 4 2" xfId="20120" xr:uid="{00000000-0005-0000-0000-0000763A0000}"/>
    <cellStyle name="Normal 23 2 3 2 2 5" xfId="4300" xr:uid="{00000000-0005-0000-0000-0000773A0000}"/>
    <cellStyle name="Normal 23 2 3 2 2 6" xfId="13768" xr:uid="{00000000-0005-0000-0000-0000783A0000}"/>
    <cellStyle name="Normal 23 2 3 2 2 7" xfId="11420" xr:uid="{00000000-0005-0000-0000-0000793A0000}"/>
    <cellStyle name="Normal 23 2 3 2 2 8" xfId="15315" xr:uid="{00000000-0005-0000-0000-00007A3A0000}"/>
    <cellStyle name="Normal 23 2 3 2 3" xfId="4301" xr:uid="{00000000-0005-0000-0000-00007B3A0000}"/>
    <cellStyle name="Normal 23 2 3 2 3 2" xfId="4302" xr:uid="{00000000-0005-0000-0000-00007C3A0000}"/>
    <cellStyle name="Normal 23 2 3 2 3 3" xfId="4303" xr:uid="{00000000-0005-0000-0000-00007D3A0000}"/>
    <cellStyle name="Normal 23 2 3 2 3 4" xfId="16752" xr:uid="{00000000-0005-0000-0000-00007E3A0000}"/>
    <cellStyle name="Normal 23 2 3 2 4" xfId="4304" xr:uid="{00000000-0005-0000-0000-00007F3A0000}"/>
    <cellStyle name="Normal 23 2 3 2 4 2" xfId="18275" xr:uid="{00000000-0005-0000-0000-0000803A0000}"/>
    <cellStyle name="Normal 23 2 3 2 5" xfId="4305" xr:uid="{00000000-0005-0000-0000-0000813A0000}"/>
    <cellStyle name="Normal 23 2 3 2 5 2" xfId="19359" xr:uid="{00000000-0005-0000-0000-0000823A0000}"/>
    <cellStyle name="Normal 23 2 3 2 6" xfId="4306" xr:uid="{00000000-0005-0000-0000-0000833A0000}"/>
    <cellStyle name="Normal 23 2 3 2 6 2" xfId="20863" xr:uid="{00000000-0005-0000-0000-0000843A0000}"/>
    <cellStyle name="Normal 23 2 3 2 7" xfId="13224" xr:uid="{00000000-0005-0000-0000-0000853A0000}"/>
    <cellStyle name="Normal 23 2 3 2 8" xfId="10578" xr:uid="{00000000-0005-0000-0000-0000863A0000}"/>
    <cellStyle name="Normal 23 2 3 2 9" xfId="14770" xr:uid="{00000000-0005-0000-0000-0000873A0000}"/>
    <cellStyle name="Normal 23 2 3 3" xfId="4307" xr:uid="{00000000-0005-0000-0000-0000883A0000}"/>
    <cellStyle name="Normal 23 2 3 3 2" xfId="4308" xr:uid="{00000000-0005-0000-0000-0000893A0000}"/>
    <cellStyle name="Normal 23 2 3 3 2 2" xfId="4309" xr:uid="{00000000-0005-0000-0000-00008A3A0000}"/>
    <cellStyle name="Normal 23 2 3 3 2 2 2" xfId="17297" xr:uid="{00000000-0005-0000-0000-00008B3A0000}"/>
    <cellStyle name="Normal 23 2 3 3 2 3" xfId="4310" xr:uid="{00000000-0005-0000-0000-00008C3A0000}"/>
    <cellStyle name="Normal 23 2 3 3 2 3 2" xfId="18820" xr:uid="{00000000-0005-0000-0000-00008D3A0000}"/>
    <cellStyle name="Normal 23 2 3 3 2 4" xfId="4311" xr:uid="{00000000-0005-0000-0000-00008E3A0000}"/>
    <cellStyle name="Normal 23 2 3 3 2 4 2" xfId="20121" xr:uid="{00000000-0005-0000-0000-00008F3A0000}"/>
    <cellStyle name="Normal 23 2 3 3 2 5" xfId="4312" xr:uid="{00000000-0005-0000-0000-0000903A0000}"/>
    <cellStyle name="Normal 23 2 3 3 2 6" xfId="13769" xr:uid="{00000000-0005-0000-0000-0000913A0000}"/>
    <cellStyle name="Normal 23 2 3 3 2 7" xfId="11421" xr:uid="{00000000-0005-0000-0000-0000923A0000}"/>
    <cellStyle name="Normal 23 2 3 3 2 8" xfId="15316" xr:uid="{00000000-0005-0000-0000-0000933A0000}"/>
    <cellStyle name="Normal 23 2 3 3 3" xfId="4313" xr:uid="{00000000-0005-0000-0000-0000943A0000}"/>
    <cellStyle name="Normal 23 2 3 3 3 2" xfId="4314" xr:uid="{00000000-0005-0000-0000-0000953A0000}"/>
    <cellStyle name="Normal 23 2 3 3 3 3" xfId="4315" xr:uid="{00000000-0005-0000-0000-0000963A0000}"/>
    <cellStyle name="Normal 23 2 3 3 3 4" xfId="16504" xr:uid="{00000000-0005-0000-0000-0000973A0000}"/>
    <cellStyle name="Normal 23 2 3 3 4" xfId="4316" xr:uid="{00000000-0005-0000-0000-0000983A0000}"/>
    <cellStyle name="Normal 23 2 3 3 4 2" xfId="18027" xr:uid="{00000000-0005-0000-0000-0000993A0000}"/>
    <cellStyle name="Normal 23 2 3 3 5" xfId="4317" xr:uid="{00000000-0005-0000-0000-00009A3A0000}"/>
    <cellStyle name="Normal 23 2 3 3 5 2" xfId="19360" xr:uid="{00000000-0005-0000-0000-00009B3A0000}"/>
    <cellStyle name="Normal 23 2 3 3 6" xfId="4318" xr:uid="{00000000-0005-0000-0000-00009C3A0000}"/>
    <cellStyle name="Normal 23 2 3 3 6 2" xfId="20615" xr:uid="{00000000-0005-0000-0000-00009D3A0000}"/>
    <cellStyle name="Normal 23 2 3 3 7" xfId="12976" xr:uid="{00000000-0005-0000-0000-00009E3A0000}"/>
    <cellStyle name="Normal 23 2 3 3 8" xfId="10816" xr:uid="{00000000-0005-0000-0000-00009F3A0000}"/>
    <cellStyle name="Normal 23 2 3 3 9" xfId="14521" xr:uid="{00000000-0005-0000-0000-0000A03A0000}"/>
    <cellStyle name="Normal 23 2 3 4" xfId="4319" xr:uid="{00000000-0005-0000-0000-0000A13A0000}"/>
    <cellStyle name="Normal 23 2 3 4 2" xfId="4320" xr:uid="{00000000-0005-0000-0000-0000A23A0000}"/>
    <cellStyle name="Normal 23 2 3 4 2 2" xfId="16956" xr:uid="{00000000-0005-0000-0000-0000A33A0000}"/>
    <cellStyle name="Normal 23 2 3 4 3" xfId="4321" xr:uid="{00000000-0005-0000-0000-0000A43A0000}"/>
    <cellStyle name="Normal 23 2 3 4 3 2" xfId="18479" xr:uid="{00000000-0005-0000-0000-0000A53A0000}"/>
    <cellStyle name="Normal 23 2 3 4 4" xfId="4322" xr:uid="{00000000-0005-0000-0000-0000A63A0000}"/>
    <cellStyle name="Normal 23 2 3 4 4 2" xfId="19780" xr:uid="{00000000-0005-0000-0000-0000A73A0000}"/>
    <cellStyle name="Normal 23 2 3 4 5" xfId="4323" xr:uid="{00000000-0005-0000-0000-0000A83A0000}"/>
    <cellStyle name="Normal 23 2 3 4 6" xfId="13428" xr:uid="{00000000-0005-0000-0000-0000A93A0000}"/>
    <cellStyle name="Normal 23 2 3 4 7" xfId="11003" xr:uid="{00000000-0005-0000-0000-0000AA3A0000}"/>
    <cellStyle name="Normal 23 2 3 4 8" xfId="14975" xr:uid="{00000000-0005-0000-0000-0000AB3A0000}"/>
    <cellStyle name="Normal 23 2 3 5" xfId="4324" xr:uid="{00000000-0005-0000-0000-0000AC3A0000}"/>
    <cellStyle name="Normal 23 2 3 5 2" xfId="4325" xr:uid="{00000000-0005-0000-0000-0000AD3A0000}"/>
    <cellStyle name="Normal 23 2 3 5 3" xfId="4326" xr:uid="{00000000-0005-0000-0000-0000AE3A0000}"/>
    <cellStyle name="Normal 23 2 3 5 4" xfId="15779" xr:uid="{00000000-0005-0000-0000-0000AF3A0000}"/>
    <cellStyle name="Normal 23 2 3 6" xfId="4327" xr:uid="{00000000-0005-0000-0000-0000B03A0000}"/>
    <cellStyle name="Normal 23 2 3 6 2" xfId="15960" xr:uid="{00000000-0005-0000-0000-0000B13A0000}"/>
    <cellStyle name="Normal 23 2 3 7" xfId="4328" xr:uid="{00000000-0005-0000-0000-0000B23A0000}"/>
    <cellStyle name="Normal 23 2 3 7 2" xfId="16195" xr:uid="{00000000-0005-0000-0000-0000B33A0000}"/>
    <cellStyle name="Normal 23 2 3 8" xfId="4329" xr:uid="{00000000-0005-0000-0000-0000B43A0000}"/>
    <cellStyle name="Normal 23 2 3 8 2" xfId="17718" xr:uid="{00000000-0005-0000-0000-0000B53A0000}"/>
    <cellStyle name="Normal 23 2 3 9" xfId="4330" xr:uid="{00000000-0005-0000-0000-0000B63A0000}"/>
    <cellStyle name="Normal 23 2 4" xfId="457" xr:uid="{00000000-0005-0000-0000-0000B73A0000}"/>
    <cellStyle name="Normal 23 2 4 2" xfId="4331" xr:uid="{00000000-0005-0000-0000-0000B83A0000}"/>
    <cellStyle name="Normal 23 2 4 2 2" xfId="4332" xr:uid="{00000000-0005-0000-0000-0000B93A0000}"/>
    <cellStyle name="Normal 23 2 4 2 2 2" xfId="17298" xr:uid="{00000000-0005-0000-0000-0000BA3A0000}"/>
    <cellStyle name="Normal 23 2 4 2 3" xfId="4333" xr:uid="{00000000-0005-0000-0000-0000BB3A0000}"/>
    <cellStyle name="Normal 23 2 4 2 3 2" xfId="18821" xr:uid="{00000000-0005-0000-0000-0000BC3A0000}"/>
    <cellStyle name="Normal 23 2 4 2 4" xfId="4334" xr:uid="{00000000-0005-0000-0000-0000BD3A0000}"/>
    <cellStyle name="Normal 23 2 4 2 4 2" xfId="20122" xr:uid="{00000000-0005-0000-0000-0000BE3A0000}"/>
    <cellStyle name="Normal 23 2 4 2 5" xfId="4335" xr:uid="{00000000-0005-0000-0000-0000BF3A0000}"/>
    <cellStyle name="Normal 23 2 4 2 6" xfId="13770" xr:uid="{00000000-0005-0000-0000-0000C03A0000}"/>
    <cellStyle name="Normal 23 2 4 2 7" xfId="11422" xr:uid="{00000000-0005-0000-0000-0000C13A0000}"/>
    <cellStyle name="Normal 23 2 4 2 8" xfId="15317" xr:uid="{00000000-0005-0000-0000-0000C23A0000}"/>
    <cellStyle name="Normal 23 2 4 3" xfId="4336" xr:uid="{00000000-0005-0000-0000-0000C33A0000}"/>
    <cellStyle name="Normal 23 2 4 3 2" xfId="4337" xr:uid="{00000000-0005-0000-0000-0000C43A0000}"/>
    <cellStyle name="Normal 23 2 4 3 3" xfId="4338" xr:uid="{00000000-0005-0000-0000-0000C53A0000}"/>
    <cellStyle name="Normal 23 2 4 3 4" xfId="16628" xr:uid="{00000000-0005-0000-0000-0000C63A0000}"/>
    <cellStyle name="Normal 23 2 4 4" xfId="4339" xr:uid="{00000000-0005-0000-0000-0000C73A0000}"/>
    <cellStyle name="Normal 23 2 4 4 2" xfId="18151" xr:uid="{00000000-0005-0000-0000-0000C83A0000}"/>
    <cellStyle name="Normal 23 2 4 5" xfId="4340" xr:uid="{00000000-0005-0000-0000-0000C93A0000}"/>
    <cellStyle name="Normal 23 2 4 5 2" xfId="19361" xr:uid="{00000000-0005-0000-0000-0000CA3A0000}"/>
    <cellStyle name="Normal 23 2 4 6" xfId="4341" xr:uid="{00000000-0005-0000-0000-0000CB3A0000}"/>
    <cellStyle name="Normal 23 2 4 6 2" xfId="20739" xr:uid="{00000000-0005-0000-0000-0000CC3A0000}"/>
    <cellStyle name="Normal 23 2 4 7" xfId="13100" xr:uid="{00000000-0005-0000-0000-0000CD3A0000}"/>
    <cellStyle name="Normal 23 2 4 8" xfId="10459" xr:uid="{00000000-0005-0000-0000-0000CE3A0000}"/>
    <cellStyle name="Normal 23 2 4 9" xfId="14646" xr:uid="{00000000-0005-0000-0000-0000CF3A0000}"/>
    <cellStyle name="Normal 23 2 5" xfId="4342" xr:uid="{00000000-0005-0000-0000-0000D03A0000}"/>
    <cellStyle name="Normal 23 2 5 2" xfId="4343" xr:uid="{00000000-0005-0000-0000-0000D13A0000}"/>
    <cellStyle name="Normal 23 2 5 2 2" xfId="4344" xr:uid="{00000000-0005-0000-0000-0000D23A0000}"/>
    <cellStyle name="Normal 23 2 5 2 2 2" xfId="17299" xr:uid="{00000000-0005-0000-0000-0000D33A0000}"/>
    <cellStyle name="Normal 23 2 5 2 3" xfId="4345" xr:uid="{00000000-0005-0000-0000-0000D43A0000}"/>
    <cellStyle name="Normal 23 2 5 2 3 2" xfId="18822" xr:uid="{00000000-0005-0000-0000-0000D53A0000}"/>
    <cellStyle name="Normal 23 2 5 2 4" xfId="4346" xr:uid="{00000000-0005-0000-0000-0000D63A0000}"/>
    <cellStyle name="Normal 23 2 5 2 4 2" xfId="20123" xr:uid="{00000000-0005-0000-0000-0000D73A0000}"/>
    <cellStyle name="Normal 23 2 5 2 5" xfId="4347" xr:uid="{00000000-0005-0000-0000-0000D83A0000}"/>
    <cellStyle name="Normal 23 2 5 2 6" xfId="13771" xr:uid="{00000000-0005-0000-0000-0000D93A0000}"/>
    <cellStyle name="Normal 23 2 5 2 7" xfId="11423" xr:uid="{00000000-0005-0000-0000-0000DA3A0000}"/>
    <cellStyle name="Normal 23 2 5 2 8" xfId="15318" xr:uid="{00000000-0005-0000-0000-0000DB3A0000}"/>
    <cellStyle name="Normal 23 2 5 3" xfId="4348" xr:uid="{00000000-0005-0000-0000-0000DC3A0000}"/>
    <cellStyle name="Normal 23 2 5 3 2" xfId="4349" xr:uid="{00000000-0005-0000-0000-0000DD3A0000}"/>
    <cellStyle name="Normal 23 2 5 3 3" xfId="4350" xr:uid="{00000000-0005-0000-0000-0000DE3A0000}"/>
    <cellStyle name="Normal 23 2 5 3 4" xfId="16387" xr:uid="{00000000-0005-0000-0000-0000DF3A0000}"/>
    <cellStyle name="Normal 23 2 5 4" xfId="4351" xr:uid="{00000000-0005-0000-0000-0000E03A0000}"/>
    <cellStyle name="Normal 23 2 5 4 2" xfId="17910" xr:uid="{00000000-0005-0000-0000-0000E13A0000}"/>
    <cellStyle name="Normal 23 2 5 5" xfId="4352" xr:uid="{00000000-0005-0000-0000-0000E23A0000}"/>
    <cellStyle name="Normal 23 2 5 5 2" xfId="19362" xr:uid="{00000000-0005-0000-0000-0000E33A0000}"/>
    <cellStyle name="Normal 23 2 5 6" xfId="4353" xr:uid="{00000000-0005-0000-0000-0000E43A0000}"/>
    <cellStyle name="Normal 23 2 5 6 2" xfId="20498" xr:uid="{00000000-0005-0000-0000-0000E53A0000}"/>
    <cellStyle name="Normal 23 2 5 7" xfId="12859" xr:uid="{00000000-0005-0000-0000-0000E63A0000}"/>
    <cellStyle name="Normal 23 2 5 8" xfId="10697" xr:uid="{00000000-0005-0000-0000-0000E73A0000}"/>
    <cellStyle name="Normal 23 2 5 9" xfId="14396" xr:uid="{00000000-0005-0000-0000-0000E83A0000}"/>
    <cellStyle name="Normal 23 2 6" xfId="4354" xr:uid="{00000000-0005-0000-0000-0000E93A0000}"/>
    <cellStyle name="Normal 23 2 6 2" xfId="4355" xr:uid="{00000000-0005-0000-0000-0000EA3A0000}"/>
    <cellStyle name="Normal 23 2 6 2 2" xfId="16953" xr:uid="{00000000-0005-0000-0000-0000EB3A0000}"/>
    <cellStyle name="Normal 23 2 6 3" xfId="4356" xr:uid="{00000000-0005-0000-0000-0000EC3A0000}"/>
    <cellStyle name="Normal 23 2 6 3 2" xfId="18476" xr:uid="{00000000-0005-0000-0000-0000ED3A0000}"/>
    <cellStyle name="Normal 23 2 6 4" xfId="4357" xr:uid="{00000000-0005-0000-0000-0000EE3A0000}"/>
    <cellStyle name="Normal 23 2 6 4 2" xfId="19777" xr:uid="{00000000-0005-0000-0000-0000EF3A0000}"/>
    <cellStyle name="Normal 23 2 6 5" xfId="4358" xr:uid="{00000000-0005-0000-0000-0000F03A0000}"/>
    <cellStyle name="Normal 23 2 6 6" xfId="13425" xr:uid="{00000000-0005-0000-0000-0000F13A0000}"/>
    <cellStyle name="Normal 23 2 6 7" xfId="11000" xr:uid="{00000000-0005-0000-0000-0000F23A0000}"/>
    <cellStyle name="Normal 23 2 6 8" xfId="14972" xr:uid="{00000000-0005-0000-0000-0000F33A0000}"/>
    <cellStyle name="Normal 23 2 7" xfId="4359" xr:uid="{00000000-0005-0000-0000-0000F43A0000}"/>
    <cellStyle name="Normal 23 2 7 2" xfId="4360" xr:uid="{00000000-0005-0000-0000-0000F53A0000}"/>
    <cellStyle name="Normal 23 2 7 3" xfId="4361" xr:uid="{00000000-0005-0000-0000-0000F63A0000}"/>
    <cellStyle name="Normal 23 2 7 4" xfId="15667" xr:uid="{00000000-0005-0000-0000-0000F73A0000}"/>
    <cellStyle name="Normal 23 2 8" xfId="4362" xr:uid="{00000000-0005-0000-0000-0000F83A0000}"/>
    <cellStyle name="Normal 23 2 8 2" xfId="15957" xr:uid="{00000000-0005-0000-0000-0000F93A0000}"/>
    <cellStyle name="Normal 23 2 9" xfId="4363" xr:uid="{00000000-0005-0000-0000-0000FA3A0000}"/>
    <cellStyle name="Normal 23 2 9 2" xfId="16192" xr:uid="{00000000-0005-0000-0000-0000FB3A0000}"/>
    <cellStyle name="Normal 23 3" xfId="458" xr:uid="{00000000-0005-0000-0000-0000FC3A0000}"/>
    <cellStyle name="Normal 23 3 10" xfId="4364" xr:uid="{00000000-0005-0000-0000-0000FD3A0000}"/>
    <cellStyle name="Normal 23 3 11" xfId="4365" xr:uid="{00000000-0005-0000-0000-0000FE3A0000}"/>
    <cellStyle name="Normal 23 3 12" xfId="12669" xr:uid="{00000000-0005-0000-0000-0000FF3A0000}"/>
    <cellStyle name="Normal 23 3 13" xfId="10291" xr:uid="{00000000-0005-0000-0000-0000003B0000}"/>
    <cellStyle name="Normal 23 3 14" xfId="14205" xr:uid="{00000000-0005-0000-0000-0000013B0000}"/>
    <cellStyle name="Normal 23 3 2" xfId="459" xr:uid="{00000000-0005-0000-0000-0000023B0000}"/>
    <cellStyle name="Normal 23 3 2 10" xfId="4366" xr:uid="{00000000-0005-0000-0000-0000033B0000}"/>
    <cellStyle name="Normal 23 3 2 11" xfId="12670" xr:uid="{00000000-0005-0000-0000-0000043B0000}"/>
    <cellStyle name="Normal 23 3 2 12" xfId="10292" xr:uid="{00000000-0005-0000-0000-0000053B0000}"/>
    <cellStyle name="Normal 23 3 2 13" xfId="14206" xr:uid="{00000000-0005-0000-0000-0000063B0000}"/>
    <cellStyle name="Normal 23 3 2 2" xfId="460" xr:uid="{00000000-0005-0000-0000-0000073B0000}"/>
    <cellStyle name="Normal 23 3 2 2 2" xfId="4367" xr:uid="{00000000-0005-0000-0000-0000083B0000}"/>
    <cellStyle name="Normal 23 3 2 2 2 2" xfId="4368" xr:uid="{00000000-0005-0000-0000-0000093B0000}"/>
    <cellStyle name="Normal 23 3 2 2 2 2 2" xfId="17300" xr:uid="{00000000-0005-0000-0000-00000A3B0000}"/>
    <cellStyle name="Normal 23 3 2 2 2 3" xfId="4369" xr:uid="{00000000-0005-0000-0000-00000B3B0000}"/>
    <cellStyle name="Normal 23 3 2 2 2 3 2" xfId="18823" xr:uid="{00000000-0005-0000-0000-00000C3B0000}"/>
    <cellStyle name="Normal 23 3 2 2 2 4" xfId="4370" xr:uid="{00000000-0005-0000-0000-00000D3B0000}"/>
    <cellStyle name="Normal 23 3 2 2 2 4 2" xfId="20124" xr:uid="{00000000-0005-0000-0000-00000E3B0000}"/>
    <cellStyle name="Normal 23 3 2 2 2 5" xfId="4371" xr:uid="{00000000-0005-0000-0000-00000F3B0000}"/>
    <cellStyle name="Normal 23 3 2 2 2 6" xfId="13772" xr:uid="{00000000-0005-0000-0000-0000103B0000}"/>
    <cellStyle name="Normal 23 3 2 2 2 7" xfId="11424" xr:uid="{00000000-0005-0000-0000-0000113B0000}"/>
    <cellStyle name="Normal 23 3 2 2 2 8" xfId="15319" xr:uid="{00000000-0005-0000-0000-0000123B0000}"/>
    <cellStyle name="Normal 23 3 2 2 3" xfId="4372" xr:uid="{00000000-0005-0000-0000-0000133B0000}"/>
    <cellStyle name="Normal 23 3 2 2 3 2" xfId="4373" xr:uid="{00000000-0005-0000-0000-0000143B0000}"/>
    <cellStyle name="Normal 23 3 2 2 3 3" xfId="4374" xr:uid="{00000000-0005-0000-0000-0000153B0000}"/>
    <cellStyle name="Normal 23 3 2 2 3 4" xfId="16812" xr:uid="{00000000-0005-0000-0000-0000163B0000}"/>
    <cellStyle name="Normal 23 3 2 2 4" xfId="4375" xr:uid="{00000000-0005-0000-0000-0000173B0000}"/>
    <cellStyle name="Normal 23 3 2 2 4 2" xfId="18335" xr:uid="{00000000-0005-0000-0000-0000183B0000}"/>
    <cellStyle name="Normal 23 3 2 2 5" xfId="4376" xr:uid="{00000000-0005-0000-0000-0000193B0000}"/>
    <cellStyle name="Normal 23 3 2 2 5 2" xfId="19363" xr:uid="{00000000-0005-0000-0000-00001A3B0000}"/>
    <cellStyle name="Normal 23 3 2 2 6" xfId="4377" xr:uid="{00000000-0005-0000-0000-00001B3B0000}"/>
    <cellStyle name="Normal 23 3 2 2 6 2" xfId="20923" xr:uid="{00000000-0005-0000-0000-00001C3B0000}"/>
    <cellStyle name="Normal 23 3 2 2 7" xfId="13284" xr:uid="{00000000-0005-0000-0000-00001D3B0000}"/>
    <cellStyle name="Normal 23 3 2 2 8" xfId="10638" xr:uid="{00000000-0005-0000-0000-00001E3B0000}"/>
    <cellStyle name="Normal 23 3 2 2 9" xfId="14830" xr:uid="{00000000-0005-0000-0000-00001F3B0000}"/>
    <cellStyle name="Normal 23 3 2 3" xfId="4378" xr:uid="{00000000-0005-0000-0000-0000203B0000}"/>
    <cellStyle name="Normal 23 3 2 3 2" xfId="4379" xr:uid="{00000000-0005-0000-0000-0000213B0000}"/>
    <cellStyle name="Normal 23 3 2 3 2 2" xfId="4380" xr:uid="{00000000-0005-0000-0000-0000223B0000}"/>
    <cellStyle name="Normal 23 3 2 3 2 2 2" xfId="17301" xr:uid="{00000000-0005-0000-0000-0000233B0000}"/>
    <cellStyle name="Normal 23 3 2 3 2 3" xfId="4381" xr:uid="{00000000-0005-0000-0000-0000243B0000}"/>
    <cellStyle name="Normal 23 3 2 3 2 3 2" xfId="18824" xr:uid="{00000000-0005-0000-0000-0000253B0000}"/>
    <cellStyle name="Normal 23 3 2 3 2 4" xfId="4382" xr:uid="{00000000-0005-0000-0000-0000263B0000}"/>
    <cellStyle name="Normal 23 3 2 3 2 4 2" xfId="20125" xr:uid="{00000000-0005-0000-0000-0000273B0000}"/>
    <cellStyle name="Normal 23 3 2 3 2 5" xfId="4383" xr:uid="{00000000-0005-0000-0000-0000283B0000}"/>
    <cellStyle name="Normal 23 3 2 3 2 6" xfId="13773" xr:uid="{00000000-0005-0000-0000-0000293B0000}"/>
    <cellStyle name="Normal 23 3 2 3 2 7" xfId="11425" xr:uid="{00000000-0005-0000-0000-00002A3B0000}"/>
    <cellStyle name="Normal 23 3 2 3 2 8" xfId="15320" xr:uid="{00000000-0005-0000-0000-00002B3B0000}"/>
    <cellStyle name="Normal 23 3 2 3 3" xfId="4384" xr:uid="{00000000-0005-0000-0000-00002C3B0000}"/>
    <cellStyle name="Normal 23 3 2 3 3 2" xfId="4385" xr:uid="{00000000-0005-0000-0000-00002D3B0000}"/>
    <cellStyle name="Normal 23 3 2 3 3 3" xfId="4386" xr:uid="{00000000-0005-0000-0000-00002E3B0000}"/>
    <cellStyle name="Normal 23 3 2 3 3 4" xfId="16564" xr:uid="{00000000-0005-0000-0000-00002F3B0000}"/>
    <cellStyle name="Normal 23 3 2 3 4" xfId="4387" xr:uid="{00000000-0005-0000-0000-0000303B0000}"/>
    <cellStyle name="Normal 23 3 2 3 4 2" xfId="18087" xr:uid="{00000000-0005-0000-0000-0000313B0000}"/>
    <cellStyle name="Normal 23 3 2 3 5" xfId="4388" xr:uid="{00000000-0005-0000-0000-0000323B0000}"/>
    <cellStyle name="Normal 23 3 2 3 5 2" xfId="19364" xr:uid="{00000000-0005-0000-0000-0000333B0000}"/>
    <cellStyle name="Normal 23 3 2 3 6" xfId="4389" xr:uid="{00000000-0005-0000-0000-0000343B0000}"/>
    <cellStyle name="Normal 23 3 2 3 6 2" xfId="20675" xr:uid="{00000000-0005-0000-0000-0000353B0000}"/>
    <cellStyle name="Normal 23 3 2 3 7" xfId="13036" xr:uid="{00000000-0005-0000-0000-0000363B0000}"/>
    <cellStyle name="Normal 23 3 2 3 8" xfId="10876" xr:uid="{00000000-0005-0000-0000-0000373B0000}"/>
    <cellStyle name="Normal 23 3 2 3 9" xfId="14581" xr:uid="{00000000-0005-0000-0000-0000383B0000}"/>
    <cellStyle name="Normal 23 3 2 4" xfId="4390" xr:uid="{00000000-0005-0000-0000-0000393B0000}"/>
    <cellStyle name="Normal 23 3 2 4 2" xfId="4391" xr:uid="{00000000-0005-0000-0000-00003A3B0000}"/>
    <cellStyle name="Normal 23 3 2 4 2 2" xfId="16958" xr:uid="{00000000-0005-0000-0000-00003B3B0000}"/>
    <cellStyle name="Normal 23 3 2 4 3" xfId="4392" xr:uid="{00000000-0005-0000-0000-00003C3B0000}"/>
    <cellStyle name="Normal 23 3 2 4 3 2" xfId="18481" xr:uid="{00000000-0005-0000-0000-00003D3B0000}"/>
    <cellStyle name="Normal 23 3 2 4 4" xfId="4393" xr:uid="{00000000-0005-0000-0000-00003E3B0000}"/>
    <cellStyle name="Normal 23 3 2 4 4 2" xfId="19782" xr:uid="{00000000-0005-0000-0000-00003F3B0000}"/>
    <cellStyle name="Normal 23 3 2 4 5" xfId="4394" xr:uid="{00000000-0005-0000-0000-0000403B0000}"/>
    <cellStyle name="Normal 23 3 2 4 6" xfId="13430" xr:uid="{00000000-0005-0000-0000-0000413B0000}"/>
    <cellStyle name="Normal 23 3 2 4 7" xfId="11005" xr:uid="{00000000-0005-0000-0000-0000423B0000}"/>
    <cellStyle name="Normal 23 3 2 4 8" xfId="14977" xr:uid="{00000000-0005-0000-0000-0000433B0000}"/>
    <cellStyle name="Normal 23 3 2 5" xfId="4395" xr:uid="{00000000-0005-0000-0000-0000443B0000}"/>
    <cellStyle name="Normal 23 3 2 5 2" xfId="4396" xr:uid="{00000000-0005-0000-0000-0000453B0000}"/>
    <cellStyle name="Normal 23 3 2 5 3" xfId="4397" xr:uid="{00000000-0005-0000-0000-0000463B0000}"/>
    <cellStyle name="Normal 23 3 2 5 4" xfId="15835" xr:uid="{00000000-0005-0000-0000-0000473B0000}"/>
    <cellStyle name="Normal 23 3 2 6" xfId="4398" xr:uid="{00000000-0005-0000-0000-0000483B0000}"/>
    <cellStyle name="Normal 23 3 2 6 2" xfId="15962" xr:uid="{00000000-0005-0000-0000-0000493B0000}"/>
    <cellStyle name="Normal 23 3 2 7" xfId="4399" xr:uid="{00000000-0005-0000-0000-00004A3B0000}"/>
    <cellStyle name="Normal 23 3 2 7 2" xfId="16197" xr:uid="{00000000-0005-0000-0000-00004B3B0000}"/>
    <cellStyle name="Normal 23 3 2 8" xfId="4400" xr:uid="{00000000-0005-0000-0000-00004C3B0000}"/>
    <cellStyle name="Normal 23 3 2 8 2" xfId="17720" xr:uid="{00000000-0005-0000-0000-00004D3B0000}"/>
    <cellStyle name="Normal 23 3 2 9" xfId="4401" xr:uid="{00000000-0005-0000-0000-00004E3B0000}"/>
    <cellStyle name="Normal 23 3 3" xfId="461" xr:uid="{00000000-0005-0000-0000-00004F3B0000}"/>
    <cellStyle name="Normal 23 3 3 2" xfId="4402" xr:uid="{00000000-0005-0000-0000-0000503B0000}"/>
    <cellStyle name="Normal 23 3 3 2 2" xfId="4403" xr:uid="{00000000-0005-0000-0000-0000513B0000}"/>
    <cellStyle name="Normal 23 3 3 2 2 2" xfId="17302" xr:uid="{00000000-0005-0000-0000-0000523B0000}"/>
    <cellStyle name="Normal 23 3 3 2 3" xfId="4404" xr:uid="{00000000-0005-0000-0000-0000533B0000}"/>
    <cellStyle name="Normal 23 3 3 2 3 2" xfId="18825" xr:uid="{00000000-0005-0000-0000-0000543B0000}"/>
    <cellStyle name="Normal 23 3 3 2 4" xfId="4405" xr:uid="{00000000-0005-0000-0000-0000553B0000}"/>
    <cellStyle name="Normal 23 3 3 2 4 2" xfId="20126" xr:uid="{00000000-0005-0000-0000-0000563B0000}"/>
    <cellStyle name="Normal 23 3 3 2 5" xfId="4406" xr:uid="{00000000-0005-0000-0000-0000573B0000}"/>
    <cellStyle name="Normal 23 3 3 2 6" xfId="13774" xr:uid="{00000000-0005-0000-0000-0000583B0000}"/>
    <cellStyle name="Normal 23 3 3 2 7" xfId="11426" xr:uid="{00000000-0005-0000-0000-0000593B0000}"/>
    <cellStyle name="Normal 23 3 3 2 8" xfId="15321" xr:uid="{00000000-0005-0000-0000-00005A3B0000}"/>
    <cellStyle name="Normal 23 3 3 3" xfId="4407" xr:uid="{00000000-0005-0000-0000-00005B3B0000}"/>
    <cellStyle name="Normal 23 3 3 3 2" xfId="4408" xr:uid="{00000000-0005-0000-0000-00005C3B0000}"/>
    <cellStyle name="Normal 23 3 3 3 3" xfId="4409" xr:uid="{00000000-0005-0000-0000-00005D3B0000}"/>
    <cellStyle name="Normal 23 3 3 3 4" xfId="16688" xr:uid="{00000000-0005-0000-0000-00005E3B0000}"/>
    <cellStyle name="Normal 23 3 3 4" xfId="4410" xr:uid="{00000000-0005-0000-0000-00005F3B0000}"/>
    <cellStyle name="Normal 23 3 3 4 2" xfId="18211" xr:uid="{00000000-0005-0000-0000-0000603B0000}"/>
    <cellStyle name="Normal 23 3 3 5" xfId="4411" xr:uid="{00000000-0005-0000-0000-0000613B0000}"/>
    <cellStyle name="Normal 23 3 3 5 2" xfId="19365" xr:uid="{00000000-0005-0000-0000-0000623B0000}"/>
    <cellStyle name="Normal 23 3 3 6" xfId="4412" xr:uid="{00000000-0005-0000-0000-0000633B0000}"/>
    <cellStyle name="Normal 23 3 3 6 2" xfId="20799" xr:uid="{00000000-0005-0000-0000-0000643B0000}"/>
    <cellStyle name="Normal 23 3 3 7" xfId="13160" xr:uid="{00000000-0005-0000-0000-0000653B0000}"/>
    <cellStyle name="Normal 23 3 3 8" xfId="10519" xr:uid="{00000000-0005-0000-0000-0000663B0000}"/>
    <cellStyle name="Normal 23 3 3 9" xfId="14706" xr:uid="{00000000-0005-0000-0000-0000673B0000}"/>
    <cellStyle name="Normal 23 3 4" xfId="4413" xr:uid="{00000000-0005-0000-0000-0000683B0000}"/>
    <cellStyle name="Normal 23 3 4 2" xfId="4414" xr:uid="{00000000-0005-0000-0000-0000693B0000}"/>
    <cellStyle name="Normal 23 3 4 2 2" xfId="4415" xr:uid="{00000000-0005-0000-0000-00006A3B0000}"/>
    <cellStyle name="Normal 23 3 4 2 2 2" xfId="17303" xr:uid="{00000000-0005-0000-0000-00006B3B0000}"/>
    <cellStyle name="Normal 23 3 4 2 3" xfId="4416" xr:uid="{00000000-0005-0000-0000-00006C3B0000}"/>
    <cellStyle name="Normal 23 3 4 2 3 2" xfId="18826" xr:uid="{00000000-0005-0000-0000-00006D3B0000}"/>
    <cellStyle name="Normal 23 3 4 2 4" xfId="4417" xr:uid="{00000000-0005-0000-0000-00006E3B0000}"/>
    <cellStyle name="Normal 23 3 4 2 4 2" xfId="20127" xr:uid="{00000000-0005-0000-0000-00006F3B0000}"/>
    <cellStyle name="Normal 23 3 4 2 5" xfId="4418" xr:uid="{00000000-0005-0000-0000-0000703B0000}"/>
    <cellStyle name="Normal 23 3 4 2 6" xfId="13775" xr:uid="{00000000-0005-0000-0000-0000713B0000}"/>
    <cellStyle name="Normal 23 3 4 2 7" xfId="11427" xr:uid="{00000000-0005-0000-0000-0000723B0000}"/>
    <cellStyle name="Normal 23 3 4 2 8" xfId="15322" xr:uid="{00000000-0005-0000-0000-0000733B0000}"/>
    <cellStyle name="Normal 23 3 4 3" xfId="4419" xr:uid="{00000000-0005-0000-0000-0000743B0000}"/>
    <cellStyle name="Normal 23 3 4 3 2" xfId="4420" xr:uid="{00000000-0005-0000-0000-0000753B0000}"/>
    <cellStyle name="Normal 23 3 4 3 3" xfId="4421" xr:uid="{00000000-0005-0000-0000-0000763B0000}"/>
    <cellStyle name="Normal 23 3 4 3 4" xfId="16389" xr:uid="{00000000-0005-0000-0000-0000773B0000}"/>
    <cellStyle name="Normal 23 3 4 4" xfId="4422" xr:uid="{00000000-0005-0000-0000-0000783B0000}"/>
    <cellStyle name="Normal 23 3 4 4 2" xfId="17912" xr:uid="{00000000-0005-0000-0000-0000793B0000}"/>
    <cellStyle name="Normal 23 3 4 5" xfId="4423" xr:uid="{00000000-0005-0000-0000-00007A3B0000}"/>
    <cellStyle name="Normal 23 3 4 5 2" xfId="19366" xr:uid="{00000000-0005-0000-0000-00007B3B0000}"/>
    <cellStyle name="Normal 23 3 4 6" xfId="4424" xr:uid="{00000000-0005-0000-0000-00007C3B0000}"/>
    <cellStyle name="Normal 23 3 4 6 2" xfId="20500" xr:uid="{00000000-0005-0000-0000-00007D3B0000}"/>
    <cellStyle name="Normal 23 3 4 7" xfId="12861" xr:uid="{00000000-0005-0000-0000-00007E3B0000}"/>
    <cellStyle name="Normal 23 3 4 8" xfId="10757" xr:uid="{00000000-0005-0000-0000-00007F3B0000}"/>
    <cellStyle name="Normal 23 3 4 9" xfId="14398" xr:uid="{00000000-0005-0000-0000-0000803B0000}"/>
    <cellStyle name="Normal 23 3 5" xfId="4425" xr:uid="{00000000-0005-0000-0000-0000813B0000}"/>
    <cellStyle name="Normal 23 3 5 2" xfId="4426" xr:uid="{00000000-0005-0000-0000-0000823B0000}"/>
    <cellStyle name="Normal 23 3 5 2 2" xfId="16957" xr:uid="{00000000-0005-0000-0000-0000833B0000}"/>
    <cellStyle name="Normal 23 3 5 3" xfId="4427" xr:uid="{00000000-0005-0000-0000-0000843B0000}"/>
    <cellStyle name="Normal 23 3 5 3 2" xfId="18480" xr:uid="{00000000-0005-0000-0000-0000853B0000}"/>
    <cellStyle name="Normal 23 3 5 4" xfId="4428" xr:uid="{00000000-0005-0000-0000-0000863B0000}"/>
    <cellStyle name="Normal 23 3 5 4 2" xfId="19781" xr:uid="{00000000-0005-0000-0000-0000873B0000}"/>
    <cellStyle name="Normal 23 3 5 5" xfId="4429" xr:uid="{00000000-0005-0000-0000-0000883B0000}"/>
    <cellStyle name="Normal 23 3 5 6" xfId="13429" xr:uid="{00000000-0005-0000-0000-0000893B0000}"/>
    <cellStyle name="Normal 23 3 5 7" xfId="11004" xr:uid="{00000000-0005-0000-0000-00008A3B0000}"/>
    <cellStyle name="Normal 23 3 5 8" xfId="14976" xr:uid="{00000000-0005-0000-0000-00008B3B0000}"/>
    <cellStyle name="Normal 23 3 6" xfId="4430" xr:uid="{00000000-0005-0000-0000-00008C3B0000}"/>
    <cellStyle name="Normal 23 3 6 2" xfId="4431" xr:uid="{00000000-0005-0000-0000-00008D3B0000}"/>
    <cellStyle name="Normal 23 3 6 3" xfId="4432" xr:uid="{00000000-0005-0000-0000-00008E3B0000}"/>
    <cellStyle name="Normal 23 3 6 4" xfId="15723" xr:uid="{00000000-0005-0000-0000-00008F3B0000}"/>
    <cellStyle name="Normal 23 3 7" xfId="4433" xr:uid="{00000000-0005-0000-0000-0000903B0000}"/>
    <cellStyle name="Normal 23 3 7 2" xfId="15961" xr:uid="{00000000-0005-0000-0000-0000913B0000}"/>
    <cellStyle name="Normal 23 3 8" xfId="4434" xr:uid="{00000000-0005-0000-0000-0000923B0000}"/>
    <cellStyle name="Normal 23 3 8 2" xfId="16196" xr:uid="{00000000-0005-0000-0000-0000933B0000}"/>
    <cellStyle name="Normal 23 3 9" xfId="4435" xr:uid="{00000000-0005-0000-0000-0000943B0000}"/>
    <cellStyle name="Normal 23 3 9 2" xfId="17719" xr:uid="{00000000-0005-0000-0000-0000953B0000}"/>
    <cellStyle name="Normal 23 4" xfId="462" xr:uid="{00000000-0005-0000-0000-0000963B0000}"/>
    <cellStyle name="Normal 23 4 10" xfId="4436" xr:uid="{00000000-0005-0000-0000-0000973B0000}"/>
    <cellStyle name="Normal 23 4 11" xfId="12671" xr:uid="{00000000-0005-0000-0000-0000983B0000}"/>
    <cellStyle name="Normal 23 4 12" xfId="10293" xr:uid="{00000000-0005-0000-0000-0000993B0000}"/>
    <cellStyle name="Normal 23 4 13" xfId="14207" xr:uid="{00000000-0005-0000-0000-00009A3B0000}"/>
    <cellStyle name="Normal 23 4 2" xfId="463" xr:uid="{00000000-0005-0000-0000-00009B3B0000}"/>
    <cellStyle name="Normal 23 4 2 2" xfId="4437" xr:uid="{00000000-0005-0000-0000-00009C3B0000}"/>
    <cellStyle name="Normal 23 4 2 2 2" xfId="4438" xr:uid="{00000000-0005-0000-0000-00009D3B0000}"/>
    <cellStyle name="Normal 23 4 2 2 2 2" xfId="17304" xr:uid="{00000000-0005-0000-0000-00009E3B0000}"/>
    <cellStyle name="Normal 23 4 2 2 3" xfId="4439" xr:uid="{00000000-0005-0000-0000-00009F3B0000}"/>
    <cellStyle name="Normal 23 4 2 2 3 2" xfId="18827" xr:uid="{00000000-0005-0000-0000-0000A03B0000}"/>
    <cellStyle name="Normal 23 4 2 2 4" xfId="4440" xr:uid="{00000000-0005-0000-0000-0000A13B0000}"/>
    <cellStyle name="Normal 23 4 2 2 4 2" xfId="20128" xr:uid="{00000000-0005-0000-0000-0000A23B0000}"/>
    <cellStyle name="Normal 23 4 2 2 5" xfId="4441" xr:uid="{00000000-0005-0000-0000-0000A33B0000}"/>
    <cellStyle name="Normal 23 4 2 2 6" xfId="13776" xr:uid="{00000000-0005-0000-0000-0000A43B0000}"/>
    <cellStyle name="Normal 23 4 2 2 7" xfId="11428" xr:uid="{00000000-0005-0000-0000-0000A53B0000}"/>
    <cellStyle name="Normal 23 4 2 2 8" xfId="15323" xr:uid="{00000000-0005-0000-0000-0000A63B0000}"/>
    <cellStyle name="Normal 23 4 2 3" xfId="4442" xr:uid="{00000000-0005-0000-0000-0000A73B0000}"/>
    <cellStyle name="Normal 23 4 2 3 2" xfId="4443" xr:uid="{00000000-0005-0000-0000-0000A83B0000}"/>
    <cellStyle name="Normal 23 4 2 3 3" xfId="4444" xr:uid="{00000000-0005-0000-0000-0000A93B0000}"/>
    <cellStyle name="Normal 23 4 2 3 4" xfId="16751" xr:uid="{00000000-0005-0000-0000-0000AA3B0000}"/>
    <cellStyle name="Normal 23 4 2 4" xfId="4445" xr:uid="{00000000-0005-0000-0000-0000AB3B0000}"/>
    <cellStyle name="Normal 23 4 2 4 2" xfId="18274" xr:uid="{00000000-0005-0000-0000-0000AC3B0000}"/>
    <cellStyle name="Normal 23 4 2 5" xfId="4446" xr:uid="{00000000-0005-0000-0000-0000AD3B0000}"/>
    <cellStyle name="Normal 23 4 2 5 2" xfId="19367" xr:uid="{00000000-0005-0000-0000-0000AE3B0000}"/>
    <cellStyle name="Normal 23 4 2 6" xfId="4447" xr:uid="{00000000-0005-0000-0000-0000AF3B0000}"/>
    <cellStyle name="Normal 23 4 2 6 2" xfId="20862" xr:uid="{00000000-0005-0000-0000-0000B03B0000}"/>
    <cellStyle name="Normal 23 4 2 7" xfId="13223" xr:uid="{00000000-0005-0000-0000-0000B13B0000}"/>
    <cellStyle name="Normal 23 4 2 8" xfId="10577" xr:uid="{00000000-0005-0000-0000-0000B23B0000}"/>
    <cellStyle name="Normal 23 4 2 9" xfId="14769" xr:uid="{00000000-0005-0000-0000-0000B33B0000}"/>
    <cellStyle name="Normal 23 4 3" xfId="4448" xr:uid="{00000000-0005-0000-0000-0000B43B0000}"/>
    <cellStyle name="Normal 23 4 3 2" xfId="4449" xr:uid="{00000000-0005-0000-0000-0000B53B0000}"/>
    <cellStyle name="Normal 23 4 3 2 2" xfId="4450" xr:uid="{00000000-0005-0000-0000-0000B63B0000}"/>
    <cellStyle name="Normal 23 4 3 2 2 2" xfId="17305" xr:uid="{00000000-0005-0000-0000-0000B73B0000}"/>
    <cellStyle name="Normal 23 4 3 2 3" xfId="4451" xr:uid="{00000000-0005-0000-0000-0000B83B0000}"/>
    <cellStyle name="Normal 23 4 3 2 3 2" xfId="18828" xr:uid="{00000000-0005-0000-0000-0000B93B0000}"/>
    <cellStyle name="Normal 23 4 3 2 4" xfId="4452" xr:uid="{00000000-0005-0000-0000-0000BA3B0000}"/>
    <cellStyle name="Normal 23 4 3 2 4 2" xfId="20129" xr:uid="{00000000-0005-0000-0000-0000BB3B0000}"/>
    <cellStyle name="Normal 23 4 3 2 5" xfId="4453" xr:uid="{00000000-0005-0000-0000-0000BC3B0000}"/>
    <cellStyle name="Normal 23 4 3 2 6" xfId="13777" xr:uid="{00000000-0005-0000-0000-0000BD3B0000}"/>
    <cellStyle name="Normal 23 4 3 2 7" xfId="11429" xr:uid="{00000000-0005-0000-0000-0000BE3B0000}"/>
    <cellStyle name="Normal 23 4 3 2 8" xfId="15324" xr:uid="{00000000-0005-0000-0000-0000BF3B0000}"/>
    <cellStyle name="Normal 23 4 3 3" xfId="4454" xr:uid="{00000000-0005-0000-0000-0000C03B0000}"/>
    <cellStyle name="Normal 23 4 3 3 2" xfId="4455" xr:uid="{00000000-0005-0000-0000-0000C13B0000}"/>
    <cellStyle name="Normal 23 4 3 3 3" xfId="4456" xr:uid="{00000000-0005-0000-0000-0000C23B0000}"/>
    <cellStyle name="Normal 23 4 3 3 4" xfId="16503" xr:uid="{00000000-0005-0000-0000-0000C33B0000}"/>
    <cellStyle name="Normal 23 4 3 4" xfId="4457" xr:uid="{00000000-0005-0000-0000-0000C43B0000}"/>
    <cellStyle name="Normal 23 4 3 4 2" xfId="18026" xr:uid="{00000000-0005-0000-0000-0000C53B0000}"/>
    <cellStyle name="Normal 23 4 3 5" xfId="4458" xr:uid="{00000000-0005-0000-0000-0000C63B0000}"/>
    <cellStyle name="Normal 23 4 3 5 2" xfId="19368" xr:uid="{00000000-0005-0000-0000-0000C73B0000}"/>
    <cellStyle name="Normal 23 4 3 6" xfId="4459" xr:uid="{00000000-0005-0000-0000-0000C83B0000}"/>
    <cellStyle name="Normal 23 4 3 6 2" xfId="20614" xr:uid="{00000000-0005-0000-0000-0000C93B0000}"/>
    <cellStyle name="Normal 23 4 3 7" xfId="12975" xr:uid="{00000000-0005-0000-0000-0000CA3B0000}"/>
    <cellStyle name="Normal 23 4 3 8" xfId="10815" xr:uid="{00000000-0005-0000-0000-0000CB3B0000}"/>
    <cellStyle name="Normal 23 4 3 9" xfId="14520" xr:uid="{00000000-0005-0000-0000-0000CC3B0000}"/>
    <cellStyle name="Normal 23 4 4" xfId="4460" xr:uid="{00000000-0005-0000-0000-0000CD3B0000}"/>
    <cellStyle name="Normal 23 4 4 2" xfId="4461" xr:uid="{00000000-0005-0000-0000-0000CE3B0000}"/>
    <cellStyle name="Normal 23 4 4 2 2" xfId="16959" xr:uid="{00000000-0005-0000-0000-0000CF3B0000}"/>
    <cellStyle name="Normal 23 4 4 3" xfId="4462" xr:uid="{00000000-0005-0000-0000-0000D03B0000}"/>
    <cellStyle name="Normal 23 4 4 3 2" xfId="18482" xr:uid="{00000000-0005-0000-0000-0000D13B0000}"/>
    <cellStyle name="Normal 23 4 4 4" xfId="4463" xr:uid="{00000000-0005-0000-0000-0000D23B0000}"/>
    <cellStyle name="Normal 23 4 4 4 2" xfId="19783" xr:uid="{00000000-0005-0000-0000-0000D33B0000}"/>
    <cellStyle name="Normal 23 4 4 5" xfId="4464" xr:uid="{00000000-0005-0000-0000-0000D43B0000}"/>
    <cellStyle name="Normal 23 4 4 6" xfId="13431" xr:uid="{00000000-0005-0000-0000-0000D53B0000}"/>
    <cellStyle name="Normal 23 4 4 7" xfId="11006" xr:uid="{00000000-0005-0000-0000-0000D63B0000}"/>
    <cellStyle name="Normal 23 4 4 8" xfId="14978" xr:uid="{00000000-0005-0000-0000-0000D73B0000}"/>
    <cellStyle name="Normal 23 4 5" xfId="4465" xr:uid="{00000000-0005-0000-0000-0000D83B0000}"/>
    <cellStyle name="Normal 23 4 5 2" xfId="4466" xr:uid="{00000000-0005-0000-0000-0000D93B0000}"/>
    <cellStyle name="Normal 23 4 5 3" xfId="4467" xr:uid="{00000000-0005-0000-0000-0000DA3B0000}"/>
    <cellStyle name="Normal 23 4 5 4" xfId="15778" xr:uid="{00000000-0005-0000-0000-0000DB3B0000}"/>
    <cellStyle name="Normal 23 4 6" xfId="4468" xr:uid="{00000000-0005-0000-0000-0000DC3B0000}"/>
    <cellStyle name="Normal 23 4 6 2" xfId="15963" xr:uid="{00000000-0005-0000-0000-0000DD3B0000}"/>
    <cellStyle name="Normal 23 4 7" xfId="4469" xr:uid="{00000000-0005-0000-0000-0000DE3B0000}"/>
    <cellStyle name="Normal 23 4 7 2" xfId="16198" xr:uid="{00000000-0005-0000-0000-0000DF3B0000}"/>
    <cellStyle name="Normal 23 4 8" xfId="4470" xr:uid="{00000000-0005-0000-0000-0000E03B0000}"/>
    <cellStyle name="Normal 23 4 8 2" xfId="17721" xr:uid="{00000000-0005-0000-0000-0000E13B0000}"/>
    <cellStyle name="Normal 23 4 9" xfId="4471" xr:uid="{00000000-0005-0000-0000-0000E23B0000}"/>
    <cellStyle name="Normal 23 5" xfId="464" xr:uid="{00000000-0005-0000-0000-0000E33B0000}"/>
    <cellStyle name="Normal 23 5 2" xfId="4472" xr:uid="{00000000-0005-0000-0000-0000E43B0000}"/>
    <cellStyle name="Normal 23 5 2 2" xfId="4473" xr:uid="{00000000-0005-0000-0000-0000E53B0000}"/>
    <cellStyle name="Normal 23 5 2 2 2" xfId="17306" xr:uid="{00000000-0005-0000-0000-0000E63B0000}"/>
    <cellStyle name="Normal 23 5 2 3" xfId="4474" xr:uid="{00000000-0005-0000-0000-0000E73B0000}"/>
    <cellStyle name="Normal 23 5 2 3 2" xfId="18829" xr:uid="{00000000-0005-0000-0000-0000E83B0000}"/>
    <cellStyle name="Normal 23 5 2 4" xfId="4475" xr:uid="{00000000-0005-0000-0000-0000E93B0000}"/>
    <cellStyle name="Normal 23 5 2 4 2" xfId="20130" xr:uid="{00000000-0005-0000-0000-0000EA3B0000}"/>
    <cellStyle name="Normal 23 5 2 5" xfId="4476" xr:uid="{00000000-0005-0000-0000-0000EB3B0000}"/>
    <cellStyle name="Normal 23 5 2 6" xfId="13778" xr:uid="{00000000-0005-0000-0000-0000EC3B0000}"/>
    <cellStyle name="Normal 23 5 2 7" xfId="11430" xr:uid="{00000000-0005-0000-0000-0000ED3B0000}"/>
    <cellStyle name="Normal 23 5 2 8" xfId="15325" xr:uid="{00000000-0005-0000-0000-0000EE3B0000}"/>
    <cellStyle name="Normal 23 5 3" xfId="4477" xr:uid="{00000000-0005-0000-0000-0000EF3B0000}"/>
    <cellStyle name="Normal 23 5 3 2" xfId="4478" xr:uid="{00000000-0005-0000-0000-0000F03B0000}"/>
    <cellStyle name="Normal 23 5 3 3" xfId="4479" xr:uid="{00000000-0005-0000-0000-0000F13B0000}"/>
    <cellStyle name="Normal 23 5 3 4" xfId="16627" xr:uid="{00000000-0005-0000-0000-0000F23B0000}"/>
    <cellStyle name="Normal 23 5 4" xfId="4480" xr:uid="{00000000-0005-0000-0000-0000F33B0000}"/>
    <cellStyle name="Normal 23 5 4 2" xfId="18150" xr:uid="{00000000-0005-0000-0000-0000F43B0000}"/>
    <cellStyle name="Normal 23 5 5" xfId="4481" xr:uid="{00000000-0005-0000-0000-0000F53B0000}"/>
    <cellStyle name="Normal 23 5 5 2" xfId="19369" xr:uid="{00000000-0005-0000-0000-0000F63B0000}"/>
    <cellStyle name="Normal 23 5 6" xfId="4482" xr:uid="{00000000-0005-0000-0000-0000F73B0000}"/>
    <cellStyle name="Normal 23 5 6 2" xfId="20738" xr:uid="{00000000-0005-0000-0000-0000F83B0000}"/>
    <cellStyle name="Normal 23 5 7" xfId="13099" xr:uid="{00000000-0005-0000-0000-0000F93B0000}"/>
    <cellStyle name="Normal 23 5 8" xfId="10458" xr:uid="{00000000-0005-0000-0000-0000FA3B0000}"/>
    <cellStyle name="Normal 23 5 9" xfId="14645" xr:uid="{00000000-0005-0000-0000-0000FB3B0000}"/>
    <cellStyle name="Normal 23 6" xfId="465" xr:uid="{00000000-0005-0000-0000-0000FC3B0000}"/>
    <cellStyle name="Normal 23 6 2" xfId="4483" xr:uid="{00000000-0005-0000-0000-0000FD3B0000}"/>
    <cellStyle name="Normal 23 6 2 2" xfId="4484" xr:uid="{00000000-0005-0000-0000-0000FE3B0000}"/>
    <cellStyle name="Normal 23 6 2 2 2" xfId="17307" xr:uid="{00000000-0005-0000-0000-0000FF3B0000}"/>
    <cellStyle name="Normal 23 6 2 3" xfId="4485" xr:uid="{00000000-0005-0000-0000-0000003C0000}"/>
    <cellStyle name="Normal 23 6 2 3 2" xfId="18830" xr:uid="{00000000-0005-0000-0000-0000013C0000}"/>
    <cellStyle name="Normal 23 6 2 4" xfId="4486" xr:uid="{00000000-0005-0000-0000-0000023C0000}"/>
    <cellStyle name="Normal 23 6 2 4 2" xfId="20131" xr:uid="{00000000-0005-0000-0000-0000033C0000}"/>
    <cellStyle name="Normal 23 6 2 5" xfId="4487" xr:uid="{00000000-0005-0000-0000-0000043C0000}"/>
    <cellStyle name="Normal 23 6 2 6" xfId="13779" xr:uid="{00000000-0005-0000-0000-0000053C0000}"/>
    <cellStyle name="Normal 23 6 2 7" xfId="11431" xr:uid="{00000000-0005-0000-0000-0000063C0000}"/>
    <cellStyle name="Normal 23 6 2 8" xfId="15326" xr:uid="{00000000-0005-0000-0000-0000073C0000}"/>
    <cellStyle name="Normal 23 6 3" xfId="4488" xr:uid="{00000000-0005-0000-0000-0000083C0000}"/>
    <cellStyle name="Normal 23 6 3 2" xfId="4489" xr:uid="{00000000-0005-0000-0000-0000093C0000}"/>
    <cellStyle name="Normal 23 6 3 3" xfId="4490" xr:uid="{00000000-0005-0000-0000-00000A3C0000}"/>
    <cellStyle name="Normal 23 6 3 4" xfId="16386" xr:uid="{00000000-0005-0000-0000-00000B3C0000}"/>
    <cellStyle name="Normal 23 6 4" xfId="4491" xr:uid="{00000000-0005-0000-0000-00000C3C0000}"/>
    <cellStyle name="Normal 23 6 4 2" xfId="17909" xr:uid="{00000000-0005-0000-0000-00000D3C0000}"/>
    <cellStyle name="Normal 23 6 5" xfId="4492" xr:uid="{00000000-0005-0000-0000-00000E3C0000}"/>
    <cellStyle name="Normal 23 6 5 2" xfId="19370" xr:uid="{00000000-0005-0000-0000-00000F3C0000}"/>
    <cellStyle name="Normal 23 6 6" xfId="4493" xr:uid="{00000000-0005-0000-0000-0000103C0000}"/>
    <cellStyle name="Normal 23 6 6 2" xfId="20497" xr:uid="{00000000-0005-0000-0000-0000113C0000}"/>
    <cellStyle name="Normal 23 6 7" xfId="12858" xr:uid="{00000000-0005-0000-0000-0000123C0000}"/>
    <cellStyle name="Normal 23 6 8" xfId="10696" xr:uid="{00000000-0005-0000-0000-0000133C0000}"/>
    <cellStyle name="Normal 23 6 9" xfId="14395" xr:uid="{00000000-0005-0000-0000-0000143C0000}"/>
    <cellStyle name="Normal 23 7" xfId="4494" xr:uid="{00000000-0005-0000-0000-0000153C0000}"/>
    <cellStyle name="Normal 23 7 2" xfId="4495" xr:uid="{00000000-0005-0000-0000-0000163C0000}"/>
    <cellStyle name="Normal 23 7 2 2" xfId="16952" xr:uid="{00000000-0005-0000-0000-0000173C0000}"/>
    <cellStyle name="Normal 23 7 3" xfId="4496" xr:uid="{00000000-0005-0000-0000-0000183C0000}"/>
    <cellStyle name="Normal 23 7 3 2" xfId="18475" xr:uid="{00000000-0005-0000-0000-0000193C0000}"/>
    <cellStyle name="Normal 23 7 4" xfId="4497" xr:uid="{00000000-0005-0000-0000-00001A3C0000}"/>
    <cellStyle name="Normal 23 7 4 2" xfId="19776" xr:uid="{00000000-0005-0000-0000-00001B3C0000}"/>
    <cellStyle name="Normal 23 7 5" xfId="4498" xr:uid="{00000000-0005-0000-0000-00001C3C0000}"/>
    <cellStyle name="Normal 23 7 6" xfId="13424" xr:uid="{00000000-0005-0000-0000-00001D3C0000}"/>
    <cellStyle name="Normal 23 7 7" xfId="10999" xr:uid="{00000000-0005-0000-0000-00001E3C0000}"/>
    <cellStyle name="Normal 23 7 8" xfId="14971" xr:uid="{00000000-0005-0000-0000-00001F3C0000}"/>
    <cellStyle name="Normal 23 8" xfId="4499" xr:uid="{00000000-0005-0000-0000-0000203C0000}"/>
    <cellStyle name="Normal 23 8 2" xfId="4500" xr:uid="{00000000-0005-0000-0000-0000213C0000}"/>
    <cellStyle name="Normal 23 8 3" xfId="4501" xr:uid="{00000000-0005-0000-0000-0000223C0000}"/>
    <cellStyle name="Normal 23 8 4" xfId="15666" xr:uid="{00000000-0005-0000-0000-0000233C0000}"/>
    <cellStyle name="Normal 23 9" xfId="4502" xr:uid="{00000000-0005-0000-0000-0000243C0000}"/>
    <cellStyle name="Normal 23 9 2" xfId="15956" xr:uid="{00000000-0005-0000-0000-0000253C0000}"/>
    <cellStyle name="Normal 24" xfId="466" xr:uid="{00000000-0005-0000-0000-0000263C0000}"/>
    <cellStyle name="Normal 24 10" xfId="4503" xr:uid="{00000000-0005-0000-0000-0000273C0000}"/>
    <cellStyle name="Normal 24 10 2" xfId="16199" xr:uid="{00000000-0005-0000-0000-0000283C0000}"/>
    <cellStyle name="Normal 24 11" xfId="4504" xr:uid="{00000000-0005-0000-0000-0000293C0000}"/>
    <cellStyle name="Normal 24 11 2" xfId="17722" xr:uid="{00000000-0005-0000-0000-00002A3C0000}"/>
    <cellStyle name="Normal 24 12" xfId="4505" xr:uid="{00000000-0005-0000-0000-00002B3C0000}"/>
    <cellStyle name="Normal 24 13" xfId="4506" xr:uid="{00000000-0005-0000-0000-00002C3C0000}"/>
    <cellStyle name="Normal 24 14" xfId="12672" xr:uid="{00000000-0005-0000-0000-00002D3C0000}"/>
    <cellStyle name="Normal 24 15" xfId="10294" xr:uid="{00000000-0005-0000-0000-00002E3C0000}"/>
    <cellStyle name="Normal 24 16" xfId="14208" xr:uid="{00000000-0005-0000-0000-00002F3C0000}"/>
    <cellStyle name="Normal 24 2" xfId="467" xr:uid="{00000000-0005-0000-0000-0000303C0000}"/>
    <cellStyle name="Normal 24 2 10" xfId="4507" xr:uid="{00000000-0005-0000-0000-0000313C0000}"/>
    <cellStyle name="Normal 24 2 10 2" xfId="17723" xr:uid="{00000000-0005-0000-0000-0000323C0000}"/>
    <cellStyle name="Normal 24 2 11" xfId="4508" xr:uid="{00000000-0005-0000-0000-0000333C0000}"/>
    <cellStyle name="Normal 24 2 12" xfId="4509" xr:uid="{00000000-0005-0000-0000-0000343C0000}"/>
    <cellStyle name="Normal 24 2 13" xfId="12673" xr:uid="{00000000-0005-0000-0000-0000353C0000}"/>
    <cellStyle name="Normal 24 2 14" xfId="10295" xr:uid="{00000000-0005-0000-0000-0000363C0000}"/>
    <cellStyle name="Normal 24 2 15" xfId="14209" xr:uid="{00000000-0005-0000-0000-0000373C0000}"/>
    <cellStyle name="Normal 24 2 2" xfId="468" xr:uid="{00000000-0005-0000-0000-0000383C0000}"/>
    <cellStyle name="Normal 24 2 2 10" xfId="4510" xr:uid="{00000000-0005-0000-0000-0000393C0000}"/>
    <cellStyle name="Normal 24 2 2 11" xfId="4511" xr:uid="{00000000-0005-0000-0000-00003A3C0000}"/>
    <cellStyle name="Normal 24 2 2 12" xfId="12674" xr:uid="{00000000-0005-0000-0000-00003B3C0000}"/>
    <cellStyle name="Normal 24 2 2 13" xfId="10296" xr:uid="{00000000-0005-0000-0000-00003C3C0000}"/>
    <cellStyle name="Normal 24 2 2 14" xfId="14210" xr:uid="{00000000-0005-0000-0000-00003D3C0000}"/>
    <cellStyle name="Normal 24 2 2 2" xfId="469" xr:uid="{00000000-0005-0000-0000-00003E3C0000}"/>
    <cellStyle name="Normal 24 2 2 2 10" xfId="4512" xr:uid="{00000000-0005-0000-0000-00003F3C0000}"/>
    <cellStyle name="Normal 24 2 2 2 11" xfId="12675" xr:uid="{00000000-0005-0000-0000-0000403C0000}"/>
    <cellStyle name="Normal 24 2 2 2 12" xfId="10297" xr:uid="{00000000-0005-0000-0000-0000413C0000}"/>
    <cellStyle name="Normal 24 2 2 2 13" xfId="14211" xr:uid="{00000000-0005-0000-0000-0000423C0000}"/>
    <cellStyle name="Normal 24 2 2 2 2" xfId="470" xr:uid="{00000000-0005-0000-0000-0000433C0000}"/>
    <cellStyle name="Normal 24 2 2 2 2 2" xfId="4513" xr:uid="{00000000-0005-0000-0000-0000443C0000}"/>
    <cellStyle name="Normal 24 2 2 2 2 2 2" xfId="4514" xr:uid="{00000000-0005-0000-0000-0000453C0000}"/>
    <cellStyle name="Normal 24 2 2 2 2 2 2 2" xfId="17308" xr:uid="{00000000-0005-0000-0000-0000463C0000}"/>
    <cellStyle name="Normal 24 2 2 2 2 2 3" xfId="4515" xr:uid="{00000000-0005-0000-0000-0000473C0000}"/>
    <cellStyle name="Normal 24 2 2 2 2 2 3 2" xfId="18831" xr:uid="{00000000-0005-0000-0000-0000483C0000}"/>
    <cellStyle name="Normal 24 2 2 2 2 2 4" xfId="4516" xr:uid="{00000000-0005-0000-0000-0000493C0000}"/>
    <cellStyle name="Normal 24 2 2 2 2 2 4 2" xfId="20132" xr:uid="{00000000-0005-0000-0000-00004A3C0000}"/>
    <cellStyle name="Normal 24 2 2 2 2 2 5" xfId="4517" xr:uid="{00000000-0005-0000-0000-00004B3C0000}"/>
    <cellStyle name="Normal 24 2 2 2 2 2 6" xfId="13780" xr:uid="{00000000-0005-0000-0000-00004C3C0000}"/>
    <cellStyle name="Normal 24 2 2 2 2 2 7" xfId="11432" xr:uid="{00000000-0005-0000-0000-00004D3C0000}"/>
    <cellStyle name="Normal 24 2 2 2 2 2 8" xfId="15327" xr:uid="{00000000-0005-0000-0000-00004E3C0000}"/>
    <cellStyle name="Normal 24 2 2 2 2 3" xfId="4518" xr:uid="{00000000-0005-0000-0000-00004F3C0000}"/>
    <cellStyle name="Normal 24 2 2 2 2 3 2" xfId="4519" xr:uid="{00000000-0005-0000-0000-0000503C0000}"/>
    <cellStyle name="Normal 24 2 2 2 2 3 3" xfId="4520" xr:uid="{00000000-0005-0000-0000-0000513C0000}"/>
    <cellStyle name="Normal 24 2 2 2 2 3 4" xfId="16843" xr:uid="{00000000-0005-0000-0000-0000523C0000}"/>
    <cellStyle name="Normal 24 2 2 2 2 4" xfId="4521" xr:uid="{00000000-0005-0000-0000-0000533C0000}"/>
    <cellStyle name="Normal 24 2 2 2 2 4 2" xfId="18366" xr:uid="{00000000-0005-0000-0000-0000543C0000}"/>
    <cellStyle name="Normal 24 2 2 2 2 5" xfId="4522" xr:uid="{00000000-0005-0000-0000-0000553C0000}"/>
    <cellStyle name="Normal 24 2 2 2 2 5 2" xfId="19371" xr:uid="{00000000-0005-0000-0000-0000563C0000}"/>
    <cellStyle name="Normal 24 2 2 2 2 6" xfId="4523" xr:uid="{00000000-0005-0000-0000-0000573C0000}"/>
    <cellStyle name="Normal 24 2 2 2 2 6 2" xfId="20954" xr:uid="{00000000-0005-0000-0000-0000583C0000}"/>
    <cellStyle name="Normal 24 2 2 2 2 7" xfId="13315" xr:uid="{00000000-0005-0000-0000-0000593C0000}"/>
    <cellStyle name="Normal 24 2 2 2 2 8" xfId="10669" xr:uid="{00000000-0005-0000-0000-00005A3C0000}"/>
    <cellStyle name="Normal 24 2 2 2 2 9" xfId="14861" xr:uid="{00000000-0005-0000-0000-00005B3C0000}"/>
    <cellStyle name="Normal 24 2 2 2 3" xfId="4524" xr:uid="{00000000-0005-0000-0000-00005C3C0000}"/>
    <cellStyle name="Normal 24 2 2 2 3 2" xfId="4525" xr:uid="{00000000-0005-0000-0000-00005D3C0000}"/>
    <cellStyle name="Normal 24 2 2 2 3 2 2" xfId="4526" xr:uid="{00000000-0005-0000-0000-00005E3C0000}"/>
    <cellStyle name="Normal 24 2 2 2 3 2 2 2" xfId="17309" xr:uid="{00000000-0005-0000-0000-00005F3C0000}"/>
    <cellStyle name="Normal 24 2 2 2 3 2 3" xfId="4527" xr:uid="{00000000-0005-0000-0000-0000603C0000}"/>
    <cellStyle name="Normal 24 2 2 2 3 2 3 2" xfId="18832" xr:uid="{00000000-0005-0000-0000-0000613C0000}"/>
    <cellStyle name="Normal 24 2 2 2 3 2 4" xfId="4528" xr:uid="{00000000-0005-0000-0000-0000623C0000}"/>
    <cellStyle name="Normal 24 2 2 2 3 2 4 2" xfId="20133" xr:uid="{00000000-0005-0000-0000-0000633C0000}"/>
    <cellStyle name="Normal 24 2 2 2 3 2 5" xfId="4529" xr:uid="{00000000-0005-0000-0000-0000643C0000}"/>
    <cellStyle name="Normal 24 2 2 2 3 2 6" xfId="13781" xr:uid="{00000000-0005-0000-0000-0000653C0000}"/>
    <cellStyle name="Normal 24 2 2 2 3 2 7" xfId="11433" xr:uid="{00000000-0005-0000-0000-0000663C0000}"/>
    <cellStyle name="Normal 24 2 2 2 3 2 8" xfId="15328" xr:uid="{00000000-0005-0000-0000-0000673C0000}"/>
    <cellStyle name="Normal 24 2 2 2 3 3" xfId="4530" xr:uid="{00000000-0005-0000-0000-0000683C0000}"/>
    <cellStyle name="Normal 24 2 2 2 3 3 2" xfId="4531" xr:uid="{00000000-0005-0000-0000-0000693C0000}"/>
    <cellStyle name="Normal 24 2 2 2 3 3 3" xfId="4532" xr:uid="{00000000-0005-0000-0000-00006A3C0000}"/>
    <cellStyle name="Normal 24 2 2 2 3 3 4" xfId="16595" xr:uid="{00000000-0005-0000-0000-00006B3C0000}"/>
    <cellStyle name="Normal 24 2 2 2 3 4" xfId="4533" xr:uid="{00000000-0005-0000-0000-00006C3C0000}"/>
    <cellStyle name="Normal 24 2 2 2 3 4 2" xfId="18118" xr:uid="{00000000-0005-0000-0000-00006D3C0000}"/>
    <cellStyle name="Normal 24 2 2 2 3 5" xfId="4534" xr:uid="{00000000-0005-0000-0000-00006E3C0000}"/>
    <cellStyle name="Normal 24 2 2 2 3 5 2" xfId="19372" xr:uid="{00000000-0005-0000-0000-00006F3C0000}"/>
    <cellStyle name="Normal 24 2 2 2 3 6" xfId="4535" xr:uid="{00000000-0005-0000-0000-0000703C0000}"/>
    <cellStyle name="Normal 24 2 2 2 3 6 2" xfId="20706" xr:uid="{00000000-0005-0000-0000-0000713C0000}"/>
    <cellStyle name="Normal 24 2 2 2 3 7" xfId="13067" xr:uid="{00000000-0005-0000-0000-0000723C0000}"/>
    <cellStyle name="Normal 24 2 2 2 3 8" xfId="10907" xr:uid="{00000000-0005-0000-0000-0000733C0000}"/>
    <cellStyle name="Normal 24 2 2 2 3 9" xfId="14612" xr:uid="{00000000-0005-0000-0000-0000743C0000}"/>
    <cellStyle name="Normal 24 2 2 2 4" xfId="4536" xr:uid="{00000000-0005-0000-0000-0000753C0000}"/>
    <cellStyle name="Normal 24 2 2 2 4 2" xfId="4537" xr:uid="{00000000-0005-0000-0000-0000763C0000}"/>
    <cellStyle name="Normal 24 2 2 2 4 2 2" xfId="16963" xr:uid="{00000000-0005-0000-0000-0000773C0000}"/>
    <cellStyle name="Normal 24 2 2 2 4 3" xfId="4538" xr:uid="{00000000-0005-0000-0000-0000783C0000}"/>
    <cellStyle name="Normal 24 2 2 2 4 3 2" xfId="18486" xr:uid="{00000000-0005-0000-0000-0000793C0000}"/>
    <cellStyle name="Normal 24 2 2 2 4 4" xfId="4539" xr:uid="{00000000-0005-0000-0000-00007A3C0000}"/>
    <cellStyle name="Normal 24 2 2 2 4 4 2" xfId="19787" xr:uid="{00000000-0005-0000-0000-00007B3C0000}"/>
    <cellStyle name="Normal 24 2 2 2 4 5" xfId="4540" xr:uid="{00000000-0005-0000-0000-00007C3C0000}"/>
    <cellStyle name="Normal 24 2 2 2 4 6" xfId="13435" xr:uid="{00000000-0005-0000-0000-00007D3C0000}"/>
    <cellStyle name="Normal 24 2 2 2 4 7" xfId="11010" xr:uid="{00000000-0005-0000-0000-00007E3C0000}"/>
    <cellStyle name="Normal 24 2 2 2 4 8" xfId="14982" xr:uid="{00000000-0005-0000-0000-00007F3C0000}"/>
    <cellStyle name="Normal 24 2 2 2 5" xfId="4541" xr:uid="{00000000-0005-0000-0000-0000803C0000}"/>
    <cellStyle name="Normal 24 2 2 2 5 2" xfId="4542" xr:uid="{00000000-0005-0000-0000-0000813C0000}"/>
    <cellStyle name="Normal 24 2 2 2 5 3" xfId="4543" xr:uid="{00000000-0005-0000-0000-0000823C0000}"/>
    <cellStyle name="Normal 24 2 2 2 5 4" xfId="15866" xr:uid="{00000000-0005-0000-0000-0000833C0000}"/>
    <cellStyle name="Normal 24 2 2 2 6" xfId="4544" xr:uid="{00000000-0005-0000-0000-0000843C0000}"/>
    <cellStyle name="Normal 24 2 2 2 6 2" xfId="15967" xr:uid="{00000000-0005-0000-0000-0000853C0000}"/>
    <cellStyle name="Normal 24 2 2 2 7" xfId="4545" xr:uid="{00000000-0005-0000-0000-0000863C0000}"/>
    <cellStyle name="Normal 24 2 2 2 7 2" xfId="16202" xr:uid="{00000000-0005-0000-0000-0000873C0000}"/>
    <cellStyle name="Normal 24 2 2 2 8" xfId="4546" xr:uid="{00000000-0005-0000-0000-0000883C0000}"/>
    <cellStyle name="Normal 24 2 2 2 8 2" xfId="17725" xr:uid="{00000000-0005-0000-0000-0000893C0000}"/>
    <cellStyle name="Normal 24 2 2 2 9" xfId="4547" xr:uid="{00000000-0005-0000-0000-00008A3C0000}"/>
    <cellStyle name="Normal 24 2 2 3" xfId="471" xr:uid="{00000000-0005-0000-0000-00008B3C0000}"/>
    <cellStyle name="Normal 24 2 2 3 2" xfId="4548" xr:uid="{00000000-0005-0000-0000-00008C3C0000}"/>
    <cellStyle name="Normal 24 2 2 3 2 2" xfId="4549" xr:uid="{00000000-0005-0000-0000-00008D3C0000}"/>
    <cellStyle name="Normal 24 2 2 3 2 2 2" xfId="17310" xr:uid="{00000000-0005-0000-0000-00008E3C0000}"/>
    <cellStyle name="Normal 24 2 2 3 2 3" xfId="4550" xr:uid="{00000000-0005-0000-0000-00008F3C0000}"/>
    <cellStyle name="Normal 24 2 2 3 2 3 2" xfId="18833" xr:uid="{00000000-0005-0000-0000-0000903C0000}"/>
    <cellStyle name="Normal 24 2 2 3 2 4" xfId="4551" xr:uid="{00000000-0005-0000-0000-0000913C0000}"/>
    <cellStyle name="Normal 24 2 2 3 2 4 2" xfId="20134" xr:uid="{00000000-0005-0000-0000-0000923C0000}"/>
    <cellStyle name="Normal 24 2 2 3 2 5" xfId="4552" xr:uid="{00000000-0005-0000-0000-0000933C0000}"/>
    <cellStyle name="Normal 24 2 2 3 2 6" xfId="13782" xr:uid="{00000000-0005-0000-0000-0000943C0000}"/>
    <cellStyle name="Normal 24 2 2 3 2 7" xfId="11434" xr:uid="{00000000-0005-0000-0000-0000953C0000}"/>
    <cellStyle name="Normal 24 2 2 3 2 8" xfId="15329" xr:uid="{00000000-0005-0000-0000-0000963C0000}"/>
    <cellStyle name="Normal 24 2 2 3 3" xfId="4553" xr:uid="{00000000-0005-0000-0000-0000973C0000}"/>
    <cellStyle name="Normal 24 2 2 3 3 2" xfId="4554" xr:uid="{00000000-0005-0000-0000-0000983C0000}"/>
    <cellStyle name="Normal 24 2 2 3 3 3" xfId="4555" xr:uid="{00000000-0005-0000-0000-0000993C0000}"/>
    <cellStyle name="Normal 24 2 2 3 3 4" xfId="16719" xr:uid="{00000000-0005-0000-0000-00009A3C0000}"/>
    <cellStyle name="Normal 24 2 2 3 4" xfId="4556" xr:uid="{00000000-0005-0000-0000-00009B3C0000}"/>
    <cellStyle name="Normal 24 2 2 3 4 2" xfId="18242" xr:uid="{00000000-0005-0000-0000-00009C3C0000}"/>
    <cellStyle name="Normal 24 2 2 3 5" xfId="4557" xr:uid="{00000000-0005-0000-0000-00009D3C0000}"/>
    <cellStyle name="Normal 24 2 2 3 5 2" xfId="19373" xr:uid="{00000000-0005-0000-0000-00009E3C0000}"/>
    <cellStyle name="Normal 24 2 2 3 6" xfId="4558" xr:uid="{00000000-0005-0000-0000-00009F3C0000}"/>
    <cellStyle name="Normal 24 2 2 3 6 2" xfId="20830" xr:uid="{00000000-0005-0000-0000-0000A03C0000}"/>
    <cellStyle name="Normal 24 2 2 3 7" xfId="13191" xr:uid="{00000000-0005-0000-0000-0000A13C0000}"/>
    <cellStyle name="Normal 24 2 2 3 8" xfId="10550" xr:uid="{00000000-0005-0000-0000-0000A23C0000}"/>
    <cellStyle name="Normal 24 2 2 3 9" xfId="14737" xr:uid="{00000000-0005-0000-0000-0000A33C0000}"/>
    <cellStyle name="Normal 24 2 2 4" xfId="4559" xr:uid="{00000000-0005-0000-0000-0000A43C0000}"/>
    <cellStyle name="Normal 24 2 2 4 2" xfId="4560" xr:uid="{00000000-0005-0000-0000-0000A53C0000}"/>
    <cellStyle name="Normal 24 2 2 4 2 2" xfId="4561" xr:uid="{00000000-0005-0000-0000-0000A63C0000}"/>
    <cellStyle name="Normal 24 2 2 4 2 2 2" xfId="17311" xr:uid="{00000000-0005-0000-0000-0000A73C0000}"/>
    <cellStyle name="Normal 24 2 2 4 2 3" xfId="4562" xr:uid="{00000000-0005-0000-0000-0000A83C0000}"/>
    <cellStyle name="Normal 24 2 2 4 2 3 2" xfId="18834" xr:uid="{00000000-0005-0000-0000-0000A93C0000}"/>
    <cellStyle name="Normal 24 2 2 4 2 4" xfId="4563" xr:uid="{00000000-0005-0000-0000-0000AA3C0000}"/>
    <cellStyle name="Normal 24 2 2 4 2 4 2" xfId="20135" xr:uid="{00000000-0005-0000-0000-0000AB3C0000}"/>
    <cellStyle name="Normal 24 2 2 4 2 5" xfId="4564" xr:uid="{00000000-0005-0000-0000-0000AC3C0000}"/>
    <cellStyle name="Normal 24 2 2 4 2 6" xfId="13783" xr:uid="{00000000-0005-0000-0000-0000AD3C0000}"/>
    <cellStyle name="Normal 24 2 2 4 2 7" xfId="11435" xr:uid="{00000000-0005-0000-0000-0000AE3C0000}"/>
    <cellStyle name="Normal 24 2 2 4 2 8" xfId="15330" xr:uid="{00000000-0005-0000-0000-0000AF3C0000}"/>
    <cellStyle name="Normal 24 2 2 4 3" xfId="4565" xr:uid="{00000000-0005-0000-0000-0000B03C0000}"/>
    <cellStyle name="Normal 24 2 2 4 3 2" xfId="4566" xr:uid="{00000000-0005-0000-0000-0000B13C0000}"/>
    <cellStyle name="Normal 24 2 2 4 3 3" xfId="4567" xr:uid="{00000000-0005-0000-0000-0000B23C0000}"/>
    <cellStyle name="Normal 24 2 2 4 3 4" xfId="16392" xr:uid="{00000000-0005-0000-0000-0000B33C0000}"/>
    <cellStyle name="Normal 24 2 2 4 4" xfId="4568" xr:uid="{00000000-0005-0000-0000-0000B43C0000}"/>
    <cellStyle name="Normal 24 2 2 4 4 2" xfId="17915" xr:uid="{00000000-0005-0000-0000-0000B53C0000}"/>
    <cellStyle name="Normal 24 2 2 4 5" xfId="4569" xr:uid="{00000000-0005-0000-0000-0000B63C0000}"/>
    <cellStyle name="Normal 24 2 2 4 5 2" xfId="19374" xr:uid="{00000000-0005-0000-0000-0000B73C0000}"/>
    <cellStyle name="Normal 24 2 2 4 6" xfId="4570" xr:uid="{00000000-0005-0000-0000-0000B83C0000}"/>
    <cellStyle name="Normal 24 2 2 4 6 2" xfId="20503" xr:uid="{00000000-0005-0000-0000-0000B93C0000}"/>
    <cellStyle name="Normal 24 2 2 4 7" xfId="12864" xr:uid="{00000000-0005-0000-0000-0000BA3C0000}"/>
    <cellStyle name="Normal 24 2 2 4 8" xfId="10788" xr:uid="{00000000-0005-0000-0000-0000BB3C0000}"/>
    <cellStyle name="Normal 24 2 2 4 9" xfId="14401" xr:uid="{00000000-0005-0000-0000-0000BC3C0000}"/>
    <cellStyle name="Normal 24 2 2 5" xfId="4571" xr:uid="{00000000-0005-0000-0000-0000BD3C0000}"/>
    <cellStyle name="Normal 24 2 2 5 2" xfId="4572" xr:uid="{00000000-0005-0000-0000-0000BE3C0000}"/>
    <cellStyle name="Normal 24 2 2 5 2 2" xfId="16962" xr:uid="{00000000-0005-0000-0000-0000BF3C0000}"/>
    <cellStyle name="Normal 24 2 2 5 3" xfId="4573" xr:uid="{00000000-0005-0000-0000-0000C03C0000}"/>
    <cellStyle name="Normal 24 2 2 5 3 2" xfId="18485" xr:uid="{00000000-0005-0000-0000-0000C13C0000}"/>
    <cellStyle name="Normal 24 2 2 5 4" xfId="4574" xr:uid="{00000000-0005-0000-0000-0000C23C0000}"/>
    <cellStyle name="Normal 24 2 2 5 4 2" xfId="19786" xr:uid="{00000000-0005-0000-0000-0000C33C0000}"/>
    <cellStyle name="Normal 24 2 2 5 5" xfId="4575" xr:uid="{00000000-0005-0000-0000-0000C43C0000}"/>
    <cellStyle name="Normal 24 2 2 5 6" xfId="13434" xr:uid="{00000000-0005-0000-0000-0000C53C0000}"/>
    <cellStyle name="Normal 24 2 2 5 7" xfId="11009" xr:uid="{00000000-0005-0000-0000-0000C63C0000}"/>
    <cellStyle name="Normal 24 2 2 5 8" xfId="14981" xr:uid="{00000000-0005-0000-0000-0000C73C0000}"/>
    <cellStyle name="Normal 24 2 2 6" xfId="4576" xr:uid="{00000000-0005-0000-0000-0000C83C0000}"/>
    <cellStyle name="Normal 24 2 2 6 2" xfId="4577" xr:uid="{00000000-0005-0000-0000-0000C93C0000}"/>
    <cellStyle name="Normal 24 2 2 6 3" xfId="4578" xr:uid="{00000000-0005-0000-0000-0000CA3C0000}"/>
    <cellStyle name="Normal 24 2 2 6 4" xfId="15754" xr:uid="{00000000-0005-0000-0000-0000CB3C0000}"/>
    <cellStyle name="Normal 24 2 2 7" xfId="4579" xr:uid="{00000000-0005-0000-0000-0000CC3C0000}"/>
    <cellStyle name="Normal 24 2 2 7 2" xfId="15966" xr:uid="{00000000-0005-0000-0000-0000CD3C0000}"/>
    <cellStyle name="Normal 24 2 2 8" xfId="4580" xr:uid="{00000000-0005-0000-0000-0000CE3C0000}"/>
    <cellStyle name="Normal 24 2 2 8 2" xfId="16201" xr:uid="{00000000-0005-0000-0000-0000CF3C0000}"/>
    <cellStyle name="Normal 24 2 2 9" xfId="4581" xr:uid="{00000000-0005-0000-0000-0000D03C0000}"/>
    <cellStyle name="Normal 24 2 2 9 2" xfId="17724" xr:uid="{00000000-0005-0000-0000-0000D13C0000}"/>
    <cellStyle name="Normal 24 2 3" xfId="472" xr:uid="{00000000-0005-0000-0000-0000D23C0000}"/>
    <cellStyle name="Normal 24 2 3 10" xfId="4582" xr:uid="{00000000-0005-0000-0000-0000D33C0000}"/>
    <cellStyle name="Normal 24 2 3 11" xfId="12676" xr:uid="{00000000-0005-0000-0000-0000D43C0000}"/>
    <cellStyle name="Normal 24 2 3 12" xfId="10298" xr:uid="{00000000-0005-0000-0000-0000D53C0000}"/>
    <cellStyle name="Normal 24 2 3 13" xfId="14212" xr:uid="{00000000-0005-0000-0000-0000D63C0000}"/>
    <cellStyle name="Normal 24 2 3 2" xfId="473" xr:uid="{00000000-0005-0000-0000-0000D73C0000}"/>
    <cellStyle name="Normal 24 2 3 2 2" xfId="4583" xr:uid="{00000000-0005-0000-0000-0000D83C0000}"/>
    <cellStyle name="Normal 24 2 3 2 2 2" xfId="4584" xr:uid="{00000000-0005-0000-0000-0000D93C0000}"/>
    <cellStyle name="Normal 24 2 3 2 2 2 2" xfId="17312" xr:uid="{00000000-0005-0000-0000-0000DA3C0000}"/>
    <cellStyle name="Normal 24 2 3 2 2 3" xfId="4585" xr:uid="{00000000-0005-0000-0000-0000DB3C0000}"/>
    <cellStyle name="Normal 24 2 3 2 2 3 2" xfId="18835" xr:uid="{00000000-0005-0000-0000-0000DC3C0000}"/>
    <cellStyle name="Normal 24 2 3 2 2 4" xfId="4586" xr:uid="{00000000-0005-0000-0000-0000DD3C0000}"/>
    <cellStyle name="Normal 24 2 3 2 2 4 2" xfId="20136" xr:uid="{00000000-0005-0000-0000-0000DE3C0000}"/>
    <cellStyle name="Normal 24 2 3 2 2 5" xfId="4587" xr:uid="{00000000-0005-0000-0000-0000DF3C0000}"/>
    <cellStyle name="Normal 24 2 3 2 2 6" xfId="13784" xr:uid="{00000000-0005-0000-0000-0000E03C0000}"/>
    <cellStyle name="Normal 24 2 3 2 2 7" xfId="11436" xr:uid="{00000000-0005-0000-0000-0000E13C0000}"/>
    <cellStyle name="Normal 24 2 3 2 2 8" xfId="15331" xr:uid="{00000000-0005-0000-0000-0000E23C0000}"/>
    <cellStyle name="Normal 24 2 3 2 3" xfId="4588" xr:uid="{00000000-0005-0000-0000-0000E33C0000}"/>
    <cellStyle name="Normal 24 2 3 2 3 2" xfId="4589" xr:uid="{00000000-0005-0000-0000-0000E43C0000}"/>
    <cellStyle name="Normal 24 2 3 2 3 3" xfId="4590" xr:uid="{00000000-0005-0000-0000-0000E53C0000}"/>
    <cellStyle name="Normal 24 2 3 2 3 4" xfId="16754" xr:uid="{00000000-0005-0000-0000-0000E63C0000}"/>
    <cellStyle name="Normal 24 2 3 2 4" xfId="4591" xr:uid="{00000000-0005-0000-0000-0000E73C0000}"/>
    <cellStyle name="Normal 24 2 3 2 4 2" xfId="18277" xr:uid="{00000000-0005-0000-0000-0000E83C0000}"/>
    <cellStyle name="Normal 24 2 3 2 5" xfId="4592" xr:uid="{00000000-0005-0000-0000-0000E93C0000}"/>
    <cellStyle name="Normal 24 2 3 2 5 2" xfId="19375" xr:uid="{00000000-0005-0000-0000-0000EA3C0000}"/>
    <cellStyle name="Normal 24 2 3 2 6" xfId="4593" xr:uid="{00000000-0005-0000-0000-0000EB3C0000}"/>
    <cellStyle name="Normal 24 2 3 2 6 2" xfId="20865" xr:uid="{00000000-0005-0000-0000-0000EC3C0000}"/>
    <cellStyle name="Normal 24 2 3 2 7" xfId="13226" xr:uid="{00000000-0005-0000-0000-0000ED3C0000}"/>
    <cellStyle name="Normal 24 2 3 2 8" xfId="10580" xr:uid="{00000000-0005-0000-0000-0000EE3C0000}"/>
    <cellStyle name="Normal 24 2 3 2 9" xfId="14772" xr:uid="{00000000-0005-0000-0000-0000EF3C0000}"/>
    <cellStyle name="Normal 24 2 3 3" xfId="4594" xr:uid="{00000000-0005-0000-0000-0000F03C0000}"/>
    <cellStyle name="Normal 24 2 3 3 2" xfId="4595" xr:uid="{00000000-0005-0000-0000-0000F13C0000}"/>
    <cellStyle name="Normal 24 2 3 3 2 2" xfId="4596" xr:uid="{00000000-0005-0000-0000-0000F23C0000}"/>
    <cellStyle name="Normal 24 2 3 3 2 2 2" xfId="17313" xr:uid="{00000000-0005-0000-0000-0000F33C0000}"/>
    <cellStyle name="Normal 24 2 3 3 2 3" xfId="4597" xr:uid="{00000000-0005-0000-0000-0000F43C0000}"/>
    <cellStyle name="Normal 24 2 3 3 2 3 2" xfId="18836" xr:uid="{00000000-0005-0000-0000-0000F53C0000}"/>
    <cellStyle name="Normal 24 2 3 3 2 4" xfId="4598" xr:uid="{00000000-0005-0000-0000-0000F63C0000}"/>
    <cellStyle name="Normal 24 2 3 3 2 4 2" xfId="20137" xr:uid="{00000000-0005-0000-0000-0000F73C0000}"/>
    <cellStyle name="Normal 24 2 3 3 2 5" xfId="4599" xr:uid="{00000000-0005-0000-0000-0000F83C0000}"/>
    <cellStyle name="Normal 24 2 3 3 2 6" xfId="13785" xr:uid="{00000000-0005-0000-0000-0000F93C0000}"/>
    <cellStyle name="Normal 24 2 3 3 2 7" xfId="11437" xr:uid="{00000000-0005-0000-0000-0000FA3C0000}"/>
    <cellStyle name="Normal 24 2 3 3 2 8" xfId="15332" xr:uid="{00000000-0005-0000-0000-0000FB3C0000}"/>
    <cellStyle name="Normal 24 2 3 3 3" xfId="4600" xr:uid="{00000000-0005-0000-0000-0000FC3C0000}"/>
    <cellStyle name="Normal 24 2 3 3 3 2" xfId="4601" xr:uid="{00000000-0005-0000-0000-0000FD3C0000}"/>
    <cellStyle name="Normal 24 2 3 3 3 3" xfId="4602" xr:uid="{00000000-0005-0000-0000-0000FE3C0000}"/>
    <cellStyle name="Normal 24 2 3 3 3 4" xfId="16506" xr:uid="{00000000-0005-0000-0000-0000FF3C0000}"/>
    <cellStyle name="Normal 24 2 3 3 4" xfId="4603" xr:uid="{00000000-0005-0000-0000-0000003D0000}"/>
    <cellStyle name="Normal 24 2 3 3 4 2" xfId="18029" xr:uid="{00000000-0005-0000-0000-0000013D0000}"/>
    <cellStyle name="Normal 24 2 3 3 5" xfId="4604" xr:uid="{00000000-0005-0000-0000-0000023D0000}"/>
    <cellStyle name="Normal 24 2 3 3 5 2" xfId="19376" xr:uid="{00000000-0005-0000-0000-0000033D0000}"/>
    <cellStyle name="Normal 24 2 3 3 6" xfId="4605" xr:uid="{00000000-0005-0000-0000-0000043D0000}"/>
    <cellStyle name="Normal 24 2 3 3 6 2" xfId="20617" xr:uid="{00000000-0005-0000-0000-0000053D0000}"/>
    <cellStyle name="Normal 24 2 3 3 7" xfId="12978" xr:uid="{00000000-0005-0000-0000-0000063D0000}"/>
    <cellStyle name="Normal 24 2 3 3 8" xfId="10818" xr:uid="{00000000-0005-0000-0000-0000073D0000}"/>
    <cellStyle name="Normal 24 2 3 3 9" xfId="14523" xr:uid="{00000000-0005-0000-0000-0000083D0000}"/>
    <cellStyle name="Normal 24 2 3 4" xfId="4606" xr:uid="{00000000-0005-0000-0000-0000093D0000}"/>
    <cellStyle name="Normal 24 2 3 4 2" xfId="4607" xr:uid="{00000000-0005-0000-0000-00000A3D0000}"/>
    <cellStyle name="Normal 24 2 3 4 2 2" xfId="16964" xr:uid="{00000000-0005-0000-0000-00000B3D0000}"/>
    <cellStyle name="Normal 24 2 3 4 3" xfId="4608" xr:uid="{00000000-0005-0000-0000-00000C3D0000}"/>
    <cellStyle name="Normal 24 2 3 4 3 2" xfId="18487" xr:uid="{00000000-0005-0000-0000-00000D3D0000}"/>
    <cellStyle name="Normal 24 2 3 4 4" xfId="4609" xr:uid="{00000000-0005-0000-0000-00000E3D0000}"/>
    <cellStyle name="Normal 24 2 3 4 4 2" xfId="19788" xr:uid="{00000000-0005-0000-0000-00000F3D0000}"/>
    <cellStyle name="Normal 24 2 3 4 5" xfId="4610" xr:uid="{00000000-0005-0000-0000-0000103D0000}"/>
    <cellStyle name="Normal 24 2 3 4 6" xfId="13436" xr:uid="{00000000-0005-0000-0000-0000113D0000}"/>
    <cellStyle name="Normal 24 2 3 4 7" xfId="11011" xr:uid="{00000000-0005-0000-0000-0000123D0000}"/>
    <cellStyle name="Normal 24 2 3 4 8" xfId="14983" xr:uid="{00000000-0005-0000-0000-0000133D0000}"/>
    <cellStyle name="Normal 24 2 3 5" xfId="4611" xr:uid="{00000000-0005-0000-0000-0000143D0000}"/>
    <cellStyle name="Normal 24 2 3 5 2" xfId="4612" xr:uid="{00000000-0005-0000-0000-0000153D0000}"/>
    <cellStyle name="Normal 24 2 3 5 3" xfId="4613" xr:uid="{00000000-0005-0000-0000-0000163D0000}"/>
    <cellStyle name="Normal 24 2 3 5 4" xfId="15781" xr:uid="{00000000-0005-0000-0000-0000173D0000}"/>
    <cellStyle name="Normal 24 2 3 6" xfId="4614" xr:uid="{00000000-0005-0000-0000-0000183D0000}"/>
    <cellStyle name="Normal 24 2 3 6 2" xfId="15968" xr:uid="{00000000-0005-0000-0000-0000193D0000}"/>
    <cellStyle name="Normal 24 2 3 7" xfId="4615" xr:uid="{00000000-0005-0000-0000-00001A3D0000}"/>
    <cellStyle name="Normal 24 2 3 7 2" xfId="16203" xr:uid="{00000000-0005-0000-0000-00001B3D0000}"/>
    <cellStyle name="Normal 24 2 3 8" xfId="4616" xr:uid="{00000000-0005-0000-0000-00001C3D0000}"/>
    <cellStyle name="Normal 24 2 3 8 2" xfId="17726" xr:uid="{00000000-0005-0000-0000-00001D3D0000}"/>
    <cellStyle name="Normal 24 2 3 9" xfId="4617" xr:uid="{00000000-0005-0000-0000-00001E3D0000}"/>
    <cellStyle name="Normal 24 2 4" xfId="474" xr:uid="{00000000-0005-0000-0000-00001F3D0000}"/>
    <cellStyle name="Normal 24 2 4 2" xfId="4618" xr:uid="{00000000-0005-0000-0000-0000203D0000}"/>
    <cellStyle name="Normal 24 2 4 2 2" xfId="4619" xr:uid="{00000000-0005-0000-0000-0000213D0000}"/>
    <cellStyle name="Normal 24 2 4 2 2 2" xfId="17314" xr:uid="{00000000-0005-0000-0000-0000223D0000}"/>
    <cellStyle name="Normal 24 2 4 2 3" xfId="4620" xr:uid="{00000000-0005-0000-0000-0000233D0000}"/>
    <cellStyle name="Normal 24 2 4 2 3 2" xfId="18837" xr:uid="{00000000-0005-0000-0000-0000243D0000}"/>
    <cellStyle name="Normal 24 2 4 2 4" xfId="4621" xr:uid="{00000000-0005-0000-0000-0000253D0000}"/>
    <cellStyle name="Normal 24 2 4 2 4 2" xfId="20138" xr:uid="{00000000-0005-0000-0000-0000263D0000}"/>
    <cellStyle name="Normal 24 2 4 2 5" xfId="4622" xr:uid="{00000000-0005-0000-0000-0000273D0000}"/>
    <cellStyle name="Normal 24 2 4 2 6" xfId="13786" xr:uid="{00000000-0005-0000-0000-0000283D0000}"/>
    <cellStyle name="Normal 24 2 4 2 7" xfId="11438" xr:uid="{00000000-0005-0000-0000-0000293D0000}"/>
    <cellStyle name="Normal 24 2 4 2 8" xfId="15333" xr:uid="{00000000-0005-0000-0000-00002A3D0000}"/>
    <cellStyle name="Normal 24 2 4 3" xfId="4623" xr:uid="{00000000-0005-0000-0000-00002B3D0000}"/>
    <cellStyle name="Normal 24 2 4 3 2" xfId="4624" xr:uid="{00000000-0005-0000-0000-00002C3D0000}"/>
    <cellStyle name="Normal 24 2 4 3 3" xfId="4625" xr:uid="{00000000-0005-0000-0000-00002D3D0000}"/>
    <cellStyle name="Normal 24 2 4 3 4" xfId="16630" xr:uid="{00000000-0005-0000-0000-00002E3D0000}"/>
    <cellStyle name="Normal 24 2 4 4" xfId="4626" xr:uid="{00000000-0005-0000-0000-00002F3D0000}"/>
    <cellStyle name="Normal 24 2 4 4 2" xfId="18153" xr:uid="{00000000-0005-0000-0000-0000303D0000}"/>
    <cellStyle name="Normal 24 2 4 5" xfId="4627" xr:uid="{00000000-0005-0000-0000-0000313D0000}"/>
    <cellStyle name="Normal 24 2 4 5 2" xfId="19377" xr:uid="{00000000-0005-0000-0000-0000323D0000}"/>
    <cellStyle name="Normal 24 2 4 6" xfId="4628" xr:uid="{00000000-0005-0000-0000-0000333D0000}"/>
    <cellStyle name="Normal 24 2 4 6 2" xfId="20741" xr:uid="{00000000-0005-0000-0000-0000343D0000}"/>
    <cellStyle name="Normal 24 2 4 7" xfId="13102" xr:uid="{00000000-0005-0000-0000-0000353D0000}"/>
    <cellStyle name="Normal 24 2 4 8" xfId="10461" xr:uid="{00000000-0005-0000-0000-0000363D0000}"/>
    <cellStyle name="Normal 24 2 4 9" xfId="14648" xr:uid="{00000000-0005-0000-0000-0000373D0000}"/>
    <cellStyle name="Normal 24 2 5" xfId="4629" xr:uid="{00000000-0005-0000-0000-0000383D0000}"/>
    <cellStyle name="Normal 24 2 5 2" xfId="4630" xr:uid="{00000000-0005-0000-0000-0000393D0000}"/>
    <cellStyle name="Normal 24 2 5 2 2" xfId="4631" xr:uid="{00000000-0005-0000-0000-00003A3D0000}"/>
    <cellStyle name="Normal 24 2 5 2 2 2" xfId="17315" xr:uid="{00000000-0005-0000-0000-00003B3D0000}"/>
    <cellStyle name="Normal 24 2 5 2 3" xfId="4632" xr:uid="{00000000-0005-0000-0000-00003C3D0000}"/>
    <cellStyle name="Normal 24 2 5 2 3 2" xfId="18838" xr:uid="{00000000-0005-0000-0000-00003D3D0000}"/>
    <cellStyle name="Normal 24 2 5 2 4" xfId="4633" xr:uid="{00000000-0005-0000-0000-00003E3D0000}"/>
    <cellStyle name="Normal 24 2 5 2 4 2" xfId="20139" xr:uid="{00000000-0005-0000-0000-00003F3D0000}"/>
    <cellStyle name="Normal 24 2 5 2 5" xfId="4634" xr:uid="{00000000-0005-0000-0000-0000403D0000}"/>
    <cellStyle name="Normal 24 2 5 2 6" xfId="13787" xr:uid="{00000000-0005-0000-0000-0000413D0000}"/>
    <cellStyle name="Normal 24 2 5 2 7" xfId="11439" xr:uid="{00000000-0005-0000-0000-0000423D0000}"/>
    <cellStyle name="Normal 24 2 5 2 8" xfId="15334" xr:uid="{00000000-0005-0000-0000-0000433D0000}"/>
    <cellStyle name="Normal 24 2 5 3" xfId="4635" xr:uid="{00000000-0005-0000-0000-0000443D0000}"/>
    <cellStyle name="Normal 24 2 5 3 2" xfId="4636" xr:uid="{00000000-0005-0000-0000-0000453D0000}"/>
    <cellStyle name="Normal 24 2 5 3 3" xfId="4637" xr:uid="{00000000-0005-0000-0000-0000463D0000}"/>
    <cellStyle name="Normal 24 2 5 3 4" xfId="16391" xr:uid="{00000000-0005-0000-0000-0000473D0000}"/>
    <cellStyle name="Normal 24 2 5 4" xfId="4638" xr:uid="{00000000-0005-0000-0000-0000483D0000}"/>
    <cellStyle name="Normal 24 2 5 4 2" xfId="17914" xr:uid="{00000000-0005-0000-0000-0000493D0000}"/>
    <cellStyle name="Normal 24 2 5 5" xfId="4639" xr:uid="{00000000-0005-0000-0000-00004A3D0000}"/>
    <cellStyle name="Normal 24 2 5 5 2" xfId="19378" xr:uid="{00000000-0005-0000-0000-00004B3D0000}"/>
    <cellStyle name="Normal 24 2 5 6" xfId="4640" xr:uid="{00000000-0005-0000-0000-00004C3D0000}"/>
    <cellStyle name="Normal 24 2 5 6 2" xfId="20502" xr:uid="{00000000-0005-0000-0000-00004D3D0000}"/>
    <cellStyle name="Normal 24 2 5 7" xfId="12863" xr:uid="{00000000-0005-0000-0000-00004E3D0000}"/>
    <cellStyle name="Normal 24 2 5 8" xfId="10699" xr:uid="{00000000-0005-0000-0000-00004F3D0000}"/>
    <cellStyle name="Normal 24 2 5 9" xfId="14400" xr:uid="{00000000-0005-0000-0000-0000503D0000}"/>
    <cellStyle name="Normal 24 2 6" xfId="4641" xr:uid="{00000000-0005-0000-0000-0000513D0000}"/>
    <cellStyle name="Normal 24 2 6 2" xfId="4642" xr:uid="{00000000-0005-0000-0000-0000523D0000}"/>
    <cellStyle name="Normal 24 2 6 2 2" xfId="16961" xr:uid="{00000000-0005-0000-0000-0000533D0000}"/>
    <cellStyle name="Normal 24 2 6 3" xfId="4643" xr:uid="{00000000-0005-0000-0000-0000543D0000}"/>
    <cellStyle name="Normal 24 2 6 3 2" xfId="18484" xr:uid="{00000000-0005-0000-0000-0000553D0000}"/>
    <cellStyle name="Normal 24 2 6 4" xfId="4644" xr:uid="{00000000-0005-0000-0000-0000563D0000}"/>
    <cellStyle name="Normal 24 2 6 4 2" xfId="19785" xr:uid="{00000000-0005-0000-0000-0000573D0000}"/>
    <cellStyle name="Normal 24 2 6 5" xfId="4645" xr:uid="{00000000-0005-0000-0000-0000583D0000}"/>
    <cellStyle name="Normal 24 2 6 6" xfId="13433" xr:uid="{00000000-0005-0000-0000-0000593D0000}"/>
    <cellStyle name="Normal 24 2 6 7" xfId="11008" xr:uid="{00000000-0005-0000-0000-00005A3D0000}"/>
    <cellStyle name="Normal 24 2 6 8" xfId="14980" xr:uid="{00000000-0005-0000-0000-00005B3D0000}"/>
    <cellStyle name="Normal 24 2 7" xfId="4646" xr:uid="{00000000-0005-0000-0000-00005C3D0000}"/>
    <cellStyle name="Normal 24 2 7 2" xfId="4647" xr:uid="{00000000-0005-0000-0000-00005D3D0000}"/>
    <cellStyle name="Normal 24 2 7 3" xfId="4648" xr:uid="{00000000-0005-0000-0000-00005E3D0000}"/>
    <cellStyle name="Normal 24 2 7 4" xfId="15669" xr:uid="{00000000-0005-0000-0000-00005F3D0000}"/>
    <cellStyle name="Normal 24 2 8" xfId="4649" xr:uid="{00000000-0005-0000-0000-0000603D0000}"/>
    <cellStyle name="Normal 24 2 8 2" xfId="15965" xr:uid="{00000000-0005-0000-0000-0000613D0000}"/>
    <cellStyle name="Normal 24 2 9" xfId="4650" xr:uid="{00000000-0005-0000-0000-0000623D0000}"/>
    <cellStyle name="Normal 24 2 9 2" xfId="16200" xr:uid="{00000000-0005-0000-0000-0000633D0000}"/>
    <cellStyle name="Normal 24 3" xfId="475" xr:uid="{00000000-0005-0000-0000-0000643D0000}"/>
    <cellStyle name="Normal 24 3 10" xfId="4651" xr:uid="{00000000-0005-0000-0000-0000653D0000}"/>
    <cellStyle name="Normal 24 3 11" xfId="4652" xr:uid="{00000000-0005-0000-0000-0000663D0000}"/>
    <cellStyle name="Normal 24 3 12" xfId="12677" xr:uid="{00000000-0005-0000-0000-0000673D0000}"/>
    <cellStyle name="Normal 24 3 13" xfId="10299" xr:uid="{00000000-0005-0000-0000-0000683D0000}"/>
    <cellStyle name="Normal 24 3 14" xfId="14213" xr:uid="{00000000-0005-0000-0000-0000693D0000}"/>
    <cellStyle name="Normal 24 3 2" xfId="476" xr:uid="{00000000-0005-0000-0000-00006A3D0000}"/>
    <cellStyle name="Normal 24 3 2 10" xfId="4653" xr:uid="{00000000-0005-0000-0000-00006B3D0000}"/>
    <cellStyle name="Normal 24 3 2 11" xfId="12678" xr:uid="{00000000-0005-0000-0000-00006C3D0000}"/>
    <cellStyle name="Normal 24 3 2 12" xfId="10300" xr:uid="{00000000-0005-0000-0000-00006D3D0000}"/>
    <cellStyle name="Normal 24 3 2 13" xfId="14214" xr:uid="{00000000-0005-0000-0000-00006E3D0000}"/>
    <cellStyle name="Normal 24 3 2 2" xfId="477" xr:uid="{00000000-0005-0000-0000-00006F3D0000}"/>
    <cellStyle name="Normal 24 3 2 2 2" xfId="4654" xr:uid="{00000000-0005-0000-0000-0000703D0000}"/>
    <cellStyle name="Normal 24 3 2 2 2 2" xfId="4655" xr:uid="{00000000-0005-0000-0000-0000713D0000}"/>
    <cellStyle name="Normal 24 3 2 2 2 2 2" xfId="17316" xr:uid="{00000000-0005-0000-0000-0000723D0000}"/>
    <cellStyle name="Normal 24 3 2 2 2 3" xfId="4656" xr:uid="{00000000-0005-0000-0000-0000733D0000}"/>
    <cellStyle name="Normal 24 3 2 2 2 3 2" xfId="18839" xr:uid="{00000000-0005-0000-0000-0000743D0000}"/>
    <cellStyle name="Normal 24 3 2 2 2 4" xfId="4657" xr:uid="{00000000-0005-0000-0000-0000753D0000}"/>
    <cellStyle name="Normal 24 3 2 2 2 4 2" xfId="20140" xr:uid="{00000000-0005-0000-0000-0000763D0000}"/>
    <cellStyle name="Normal 24 3 2 2 2 5" xfId="4658" xr:uid="{00000000-0005-0000-0000-0000773D0000}"/>
    <cellStyle name="Normal 24 3 2 2 2 6" xfId="13788" xr:uid="{00000000-0005-0000-0000-0000783D0000}"/>
    <cellStyle name="Normal 24 3 2 2 2 7" xfId="11440" xr:uid="{00000000-0005-0000-0000-0000793D0000}"/>
    <cellStyle name="Normal 24 3 2 2 2 8" xfId="15335" xr:uid="{00000000-0005-0000-0000-00007A3D0000}"/>
    <cellStyle name="Normal 24 3 2 2 3" xfId="4659" xr:uid="{00000000-0005-0000-0000-00007B3D0000}"/>
    <cellStyle name="Normal 24 3 2 2 3 2" xfId="4660" xr:uid="{00000000-0005-0000-0000-00007C3D0000}"/>
    <cellStyle name="Normal 24 3 2 2 3 3" xfId="4661" xr:uid="{00000000-0005-0000-0000-00007D3D0000}"/>
    <cellStyle name="Normal 24 3 2 2 3 4" xfId="16813" xr:uid="{00000000-0005-0000-0000-00007E3D0000}"/>
    <cellStyle name="Normal 24 3 2 2 4" xfId="4662" xr:uid="{00000000-0005-0000-0000-00007F3D0000}"/>
    <cellStyle name="Normal 24 3 2 2 4 2" xfId="18336" xr:uid="{00000000-0005-0000-0000-0000803D0000}"/>
    <cellStyle name="Normal 24 3 2 2 5" xfId="4663" xr:uid="{00000000-0005-0000-0000-0000813D0000}"/>
    <cellStyle name="Normal 24 3 2 2 5 2" xfId="19379" xr:uid="{00000000-0005-0000-0000-0000823D0000}"/>
    <cellStyle name="Normal 24 3 2 2 6" xfId="4664" xr:uid="{00000000-0005-0000-0000-0000833D0000}"/>
    <cellStyle name="Normal 24 3 2 2 6 2" xfId="20924" xr:uid="{00000000-0005-0000-0000-0000843D0000}"/>
    <cellStyle name="Normal 24 3 2 2 7" xfId="13285" xr:uid="{00000000-0005-0000-0000-0000853D0000}"/>
    <cellStyle name="Normal 24 3 2 2 8" xfId="10639" xr:uid="{00000000-0005-0000-0000-0000863D0000}"/>
    <cellStyle name="Normal 24 3 2 2 9" xfId="14831" xr:uid="{00000000-0005-0000-0000-0000873D0000}"/>
    <cellStyle name="Normal 24 3 2 3" xfId="4665" xr:uid="{00000000-0005-0000-0000-0000883D0000}"/>
    <cellStyle name="Normal 24 3 2 3 2" xfId="4666" xr:uid="{00000000-0005-0000-0000-0000893D0000}"/>
    <cellStyle name="Normal 24 3 2 3 2 2" xfId="4667" xr:uid="{00000000-0005-0000-0000-00008A3D0000}"/>
    <cellStyle name="Normal 24 3 2 3 2 2 2" xfId="17317" xr:uid="{00000000-0005-0000-0000-00008B3D0000}"/>
    <cellStyle name="Normal 24 3 2 3 2 3" xfId="4668" xr:uid="{00000000-0005-0000-0000-00008C3D0000}"/>
    <cellStyle name="Normal 24 3 2 3 2 3 2" xfId="18840" xr:uid="{00000000-0005-0000-0000-00008D3D0000}"/>
    <cellStyle name="Normal 24 3 2 3 2 4" xfId="4669" xr:uid="{00000000-0005-0000-0000-00008E3D0000}"/>
    <cellStyle name="Normal 24 3 2 3 2 4 2" xfId="20141" xr:uid="{00000000-0005-0000-0000-00008F3D0000}"/>
    <cellStyle name="Normal 24 3 2 3 2 5" xfId="4670" xr:uid="{00000000-0005-0000-0000-0000903D0000}"/>
    <cellStyle name="Normal 24 3 2 3 2 6" xfId="13789" xr:uid="{00000000-0005-0000-0000-0000913D0000}"/>
    <cellStyle name="Normal 24 3 2 3 2 7" xfId="11441" xr:uid="{00000000-0005-0000-0000-0000923D0000}"/>
    <cellStyle name="Normal 24 3 2 3 2 8" xfId="15336" xr:uid="{00000000-0005-0000-0000-0000933D0000}"/>
    <cellStyle name="Normal 24 3 2 3 3" xfId="4671" xr:uid="{00000000-0005-0000-0000-0000943D0000}"/>
    <cellStyle name="Normal 24 3 2 3 3 2" xfId="4672" xr:uid="{00000000-0005-0000-0000-0000953D0000}"/>
    <cellStyle name="Normal 24 3 2 3 3 3" xfId="4673" xr:uid="{00000000-0005-0000-0000-0000963D0000}"/>
    <cellStyle name="Normal 24 3 2 3 3 4" xfId="16565" xr:uid="{00000000-0005-0000-0000-0000973D0000}"/>
    <cellStyle name="Normal 24 3 2 3 4" xfId="4674" xr:uid="{00000000-0005-0000-0000-0000983D0000}"/>
    <cellStyle name="Normal 24 3 2 3 4 2" xfId="18088" xr:uid="{00000000-0005-0000-0000-0000993D0000}"/>
    <cellStyle name="Normal 24 3 2 3 5" xfId="4675" xr:uid="{00000000-0005-0000-0000-00009A3D0000}"/>
    <cellStyle name="Normal 24 3 2 3 5 2" xfId="19380" xr:uid="{00000000-0005-0000-0000-00009B3D0000}"/>
    <cellStyle name="Normal 24 3 2 3 6" xfId="4676" xr:uid="{00000000-0005-0000-0000-00009C3D0000}"/>
    <cellStyle name="Normal 24 3 2 3 6 2" xfId="20676" xr:uid="{00000000-0005-0000-0000-00009D3D0000}"/>
    <cellStyle name="Normal 24 3 2 3 7" xfId="13037" xr:uid="{00000000-0005-0000-0000-00009E3D0000}"/>
    <cellStyle name="Normal 24 3 2 3 8" xfId="10877" xr:uid="{00000000-0005-0000-0000-00009F3D0000}"/>
    <cellStyle name="Normal 24 3 2 3 9" xfId="14582" xr:uid="{00000000-0005-0000-0000-0000A03D0000}"/>
    <cellStyle name="Normal 24 3 2 4" xfId="4677" xr:uid="{00000000-0005-0000-0000-0000A13D0000}"/>
    <cellStyle name="Normal 24 3 2 4 2" xfId="4678" xr:uid="{00000000-0005-0000-0000-0000A23D0000}"/>
    <cellStyle name="Normal 24 3 2 4 2 2" xfId="16966" xr:uid="{00000000-0005-0000-0000-0000A33D0000}"/>
    <cellStyle name="Normal 24 3 2 4 3" xfId="4679" xr:uid="{00000000-0005-0000-0000-0000A43D0000}"/>
    <cellStyle name="Normal 24 3 2 4 3 2" xfId="18489" xr:uid="{00000000-0005-0000-0000-0000A53D0000}"/>
    <cellStyle name="Normal 24 3 2 4 4" xfId="4680" xr:uid="{00000000-0005-0000-0000-0000A63D0000}"/>
    <cellStyle name="Normal 24 3 2 4 4 2" xfId="19790" xr:uid="{00000000-0005-0000-0000-0000A73D0000}"/>
    <cellStyle name="Normal 24 3 2 4 5" xfId="4681" xr:uid="{00000000-0005-0000-0000-0000A83D0000}"/>
    <cellStyle name="Normal 24 3 2 4 6" xfId="13438" xr:uid="{00000000-0005-0000-0000-0000A93D0000}"/>
    <cellStyle name="Normal 24 3 2 4 7" xfId="11013" xr:uid="{00000000-0005-0000-0000-0000AA3D0000}"/>
    <cellStyle name="Normal 24 3 2 4 8" xfId="14985" xr:uid="{00000000-0005-0000-0000-0000AB3D0000}"/>
    <cellStyle name="Normal 24 3 2 5" xfId="4682" xr:uid="{00000000-0005-0000-0000-0000AC3D0000}"/>
    <cellStyle name="Normal 24 3 2 5 2" xfId="4683" xr:uid="{00000000-0005-0000-0000-0000AD3D0000}"/>
    <cellStyle name="Normal 24 3 2 5 3" xfId="4684" xr:uid="{00000000-0005-0000-0000-0000AE3D0000}"/>
    <cellStyle name="Normal 24 3 2 5 4" xfId="15836" xr:uid="{00000000-0005-0000-0000-0000AF3D0000}"/>
    <cellStyle name="Normal 24 3 2 6" xfId="4685" xr:uid="{00000000-0005-0000-0000-0000B03D0000}"/>
    <cellStyle name="Normal 24 3 2 6 2" xfId="15970" xr:uid="{00000000-0005-0000-0000-0000B13D0000}"/>
    <cellStyle name="Normal 24 3 2 7" xfId="4686" xr:uid="{00000000-0005-0000-0000-0000B23D0000}"/>
    <cellStyle name="Normal 24 3 2 7 2" xfId="16205" xr:uid="{00000000-0005-0000-0000-0000B33D0000}"/>
    <cellStyle name="Normal 24 3 2 8" xfId="4687" xr:uid="{00000000-0005-0000-0000-0000B43D0000}"/>
    <cellStyle name="Normal 24 3 2 8 2" xfId="17728" xr:uid="{00000000-0005-0000-0000-0000B53D0000}"/>
    <cellStyle name="Normal 24 3 2 9" xfId="4688" xr:uid="{00000000-0005-0000-0000-0000B63D0000}"/>
    <cellStyle name="Normal 24 3 3" xfId="478" xr:uid="{00000000-0005-0000-0000-0000B73D0000}"/>
    <cellStyle name="Normal 24 3 3 2" xfId="4689" xr:uid="{00000000-0005-0000-0000-0000B83D0000}"/>
    <cellStyle name="Normal 24 3 3 2 2" xfId="4690" xr:uid="{00000000-0005-0000-0000-0000B93D0000}"/>
    <cellStyle name="Normal 24 3 3 2 2 2" xfId="17318" xr:uid="{00000000-0005-0000-0000-0000BA3D0000}"/>
    <cellStyle name="Normal 24 3 3 2 3" xfId="4691" xr:uid="{00000000-0005-0000-0000-0000BB3D0000}"/>
    <cellStyle name="Normal 24 3 3 2 3 2" xfId="18841" xr:uid="{00000000-0005-0000-0000-0000BC3D0000}"/>
    <cellStyle name="Normal 24 3 3 2 4" xfId="4692" xr:uid="{00000000-0005-0000-0000-0000BD3D0000}"/>
    <cellStyle name="Normal 24 3 3 2 4 2" xfId="20142" xr:uid="{00000000-0005-0000-0000-0000BE3D0000}"/>
    <cellStyle name="Normal 24 3 3 2 5" xfId="4693" xr:uid="{00000000-0005-0000-0000-0000BF3D0000}"/>
    <cellStyle name="Normal 24 3 3 2 6" xfId="13790" xr:uid="{00000000-0005-0000-0000-0000C03D0000}"/>
    <cellStyle name="Normal 24 3 3 2 7" xfId="11442" xr:uid="{00000000-0005-0000-0000-0000C13D0000}"/>
    <cellStyle name="Normal 24 3 3 2 8" xfId="15337" xr:uid="{00000000-0005-0000-0000-0000C23D0000}"/>
    <cellStyle name="Normal 24 3 3 3" xfId="4694" xr:uid="{00000000-0005-0000-0000-0000C33D0000}"/>
    <cellStyle name="Normal 24 3 3 3 2" xfId="4695" xr:uid="{00000000-0005-0000-0000-0000C43D0000}"/>
    <cellStyle name="Normal 24 3 3 3 3" xfId="4696" xr:uid="{00000000-0005-0000-0000-0000C53D0000}"/>
    <cellStyle name="Normal 24 3 3 3 4" xfId="16689" xr:uid="{00000000-0005-0000-0000-0000C63D0000}"/>
    <cellStyle name="Normal 24 3 3 4" xfId="4697" xr:uid="{00000000-0005-0000-0000-0000C73D0000}"/>
    <cellStyle name="Normal 24 3 3 4 2" xfId="18212" xr:uid="{00000000-0005-0000-0000-0000C83D0000}"/>
    <cellStyle name="Normal 24 3 3 5" xfId="4698" xr:uid="{00000000-0005-0000-0000-0000C93D0000}"/>
    <cellStyle name="Normal 24 3 3 5 2" xfId="19381" xr:uid="{00000000-0005-0000-0000-0000CA3D0000}"/>
    <cellStyle name="Normal 24 3 3 6" xfId="4699" xr:uid="{00000000-0005-0000-0000-0000CB3D0000}"/>
    <cellStyle name="Normal 24 3 3 6 2" xfId="20800" xr:uid="{00000000-0005-0000-0000-0000CC3D0000}"/>
    <cellStyle name="Normal 24 3 3 7" xfId="13161" xr:uid="{00000000-0005-0000-0000-0000CD3D0000}"/>
    <cellStyle name="Normal 24 3 3 8" xfId="10520" xr:uid="{00000000-0005-0000-0000-0000CE3D0000}"/>
    <cellStyle name="Normal 24 3 3 9" xfId="14707" xr:uid="{00000000-0005-0000-0000-0000CF3D0000}"/>
    <cellStyle name="Normal 24 3 4" xfId="4700" xr:uid="{00000000-0005-0000-0000-0000D03D0000}"/>
    <cellStyle name="Normal 24 3 4 2" xfId="4701" xr:uid="{00000000-0005-0000-0000-0000D13D0000}"/>
    <cellStyle name="Normal 24 3 4 2 2" xfId="4702" xr:uid="{00000000-0005-0000-0000-0000D23D0000}"/>
    <cellStyle name="Normal 24 3 4 2 2 2" xfId="17319" xr:uid="{00000000-0005-0000-0000-0000D33D0000}"/>
    <cellStyle name="Normal 24 3 4 2 3" xfId="4703" xr:uid="{00000000-0005-0000-0000-0000D43D0000}"/>
    <cellStyle name="Normal 24 3 4 2 3 2" xfId="18842" xr:uid="{00000000-0005-0000-0000-0000D53D0000}"/>
    <cellStyle name="Normal 24 3 4 2 4" xfId="4704" xr:uid="{00000000-0005-0000-0000-0000D63D0000}"/>
    <cellStyle name="Normal 24 3 4 2 4 2" xfId="20143" xr:uid="{00000000-0005-0000-0000-0000D73D0000}"/>
    <cellStyle name="Normal 24 3 4 2 5" xfId="4705" xr:uid="{00000000-0005-0000-0000-0000D83D0000}"/>
    <cellStyle name="Normal 24 3 4 2 6" xfId="13791" xr:uid="{00000000-0005-0000-0000-0000D93D0000}"/>
    <cellStyle name="Normal 24 3 4 2 7" xfId="11443" xr:uid="{00000000-0005-0000-0000-0000DA3D0000}"/>
    <cellStyle name="Normal 24 3 4 2 8" xfId="15338" xr:uid="{00000000-0005-0000-0000-0000DB3D0000}"/>
    <cellStyle name="Normal 24 3 4 3" xfId="4706" xr:uid="{00000000-0005-0000-0000-0000DC3D0000}"/>
    <cellStyle name="Normal 24 3 4 3 2" xfId="4707" xr:uid="{00000000-0005-0000-0000-0000DD3D0000}"/>
    <cellStyle name="Normal 24 3 4 3 3" xfId="4708" xr:uid="{00000000-0005-0000-0000-0000DE3D0000}"/>
    <cellStyle name="Normal 24 3 4 3 4" xfId="16393" xr:uid="{00000000-0005-0000-0000-0000DF3D0000}"/>
    <cellStyle name="Normal 24 3 4 4" xfId="4709" xr:uid="{00000000-0005-0000-0000-0000E03D0000}"/>
    <cellStyle name="Normal 24 3 4 4 2" xfId="17916" xr:uid="{00000000-0005-0000-0000-0000E13D0000}"/>
    <cellStyle name="Normal 24 3 4 5" xfId="4710" xr:uid="{00000000-0005-0000-0000-0000E23D0000}"/>
    <cellStyle name="Normal 24 3 4 5 2" xfId="19382" xr:uid="{00000000-0005-0000-0000-0000E33D0000}"/>
    <cellStyle name="Normal 24 3 4 6" xfId="4711" xr:uid="{00000000-0005-0000-0000-0000E43D0000}"/>
    <cellStyle name="Normal 24 3 4 6 2" xfId="20504" xr:uid="{00000000-0005-0000-0000-0000E53D0000}"/>
    <cellStyle name="Normal 24 3 4 7" xfId="12865" xr:uid="{00000000-0005-0000-0000-0000E63D0000}"/>
    <cellStyle name="Normal 24 3 4 8" xfId="10758" xr:uid="{00000000-0005-0000-0000-0000E73D0000}"/>
    <cellStyle name="Normal 24 3 4 9" xfId="14402" xr:uid="{00000000-0005-0000-0000-0000E83D0000}"/>
    <cellStyle name="Normal 24 3 5" xfId="4712" xr:uid="{00000000-0005-0000-0000-0000E93D0000}"/>
    <cellStyle name="Normal 24 3 5 2" xfId="4713" xr:uid="{00000000-0005-0000-0000-0000EA3D0000}"/>
    <cellStyle name="Normal 24 3 5 2 2" xfId="16965" xr:uid="{00000000-0005-0000-0000-0000EB3D0000}"/>
    <cellStyle name="Normal 24 3 5 3" xfId="4714" xr:uid="{00000000-0005-0000-0000-0000EC3D0000}"/>
    <cellStyle name="Normal 24 3 5 3 2" xfId="18488" xr:uid="{00000000-0005-0000-0000-0000ED3D0000}"/>
    <cellStyle name="Normal 24 3 5 4" xfId="4715" xr:uid="{00000000-0005-0000-0000-0000EE3D0000}"/>
    <cellStyle name="Normal 24 3 5 4 2" xfId="19789" xr:uid="{00000000-0005-0000-0000-0000EF3D0000}"/>
    <cellStyle name="Normal 24 3 5 5" xfId="4716" xr:uid="{00000000-0005-0000-0000-0000F03D0000}"/>
    <cellStyle name="Normal 24 3 5 6" xfId="13437" xr:uid="{00000000-0005-0000-0000-0000F13D0000}"/>
    <cellStyle name="Normal 24 3 5 7" xfId="11012" xr:uid="{00000000-0005-0000-0000-0000F23D0000}"/>
    <cellStyle name="Normal 24 3 5 8" xfId="14984" xr:uid="{00000000-0005-0000-0000-0000F33D0000}"/>
    <cellStyle name="Normal 24 3 6" xfId="4717" xr:uid="{00000000-0005-0000-0000-0000F43D0000}"/>
    <cellStyle name="Normal 24 3 6 2" xfId="4718" xr:uid="{00000000-0005-0000-0000-0000F53D0000}"/>
    <cellStyle name="Normal 24 3 6 3" xfId="4719" xr:uid="{00000000-0005-0000-0000-0000F63D0000}"/>
    <cellStyle name="Normal 24 3 6 4" xfId="15724" xr:uid="{00000000-0005-0000-0000-0000F73D0000}"/>
    <cellStyle name="Normal 24 3 7" xfId="4720" xr:uid="{00000000-0005-0000-0000-0000F83D0000}"/>
    <cellStyle name="Normal 24 3 7 2" xfId="15969" xr:uid="{00000000-0005-0000-0000-0000F93D0000}"/>
    <cellStyle name="Normal 24 3 8" xfId="4721" xr:uid="{00000000-0005-0000-0000-0000FA3D0000}"/>
    <cellStyle name="Normal 24 3 8 2" xfId="16204" xr:uid="{00000000-0005-0000-0000-0000FB3D0000}"/>
    <cellStyle name="Normal 24 3 9" xfId="4722" xr:uid="{00000000-0005-0000-0000-0000FC3D0000}"/>
    <cellStyle name="Normal 24 3 9 2" xfId="17727" xr:uid="{00000000-0005-0000-0000-0000FD3D0000}"/>
    <cellStyle name="Normal 24 4" xfId="479" xr:uid="{00000000-0005-0000-0000-0000FE3D0000}"/>
    <cellStyle name="Normal 24 4 10" xfId="4723" xr:uid="{00000000-0005-0000-0000-0000FF3D0000}"/>
    <cellStyle name="Normal 24 4 11" xfId="12679" xr:uid="{00000000-0005-0000-0000-0000003E0000}"/>
    <cellStyle name="Normal 24 4 12" xfId="10301" xr:uid="{00000000-0005-0000-0000-0000013E0000}"/>
    <cellStyle name="Normal 24 4 13" xfId="14215" xr:uid="{00000000-0005-0000-0000-0000023E0000}"/>
    <cellStyle name="Normal 24 4 2" xfId="480" xr:uid="{00000000-0005-0000-0000-0000033E0000}"/>
    <cellStyle name="Normal 24 4 2 2" xfId="4724" xr:uid="{00000000-0005-0000-0000-0000043E0000}"/>
    <cellStyle name="Normal 24 4 2 2 2" xfId="4725" xr:uid="{00000000-0005-0000-0000-0000053E0000}"/>
    <cellStyle name="Normal 24 4 2 2 2 2" xfId="17320" xr:uid="{00000000-0005-0000-0000-0000063E0000}"/>
    <cellStyle name="Normal 24 4 2 2 3" xfId="4726" xr:uid="{00000000-0005-0000-0000-0000073E0000}"/>
    <cellStyle name="Normal 24 4 2 2 3 2" xfId="18843" xr:uid="{00000000-0005-0000-0000-0000083E0000}"/>
    <cellStyle name="Normal 24 4 2 2 4" xfId="4727" xr:uid="{00000000-0005-0000-0000-0000093E0000}"/>
    <cellStyle name="Normal 24 4 2 2 4 2" xfId="20144" xr:uid="{00000000-0005-0000-0000-00000A3E0000}"/>
    <cellStyle name="Normal 24 4 2 2 5" xfId="4728" xr:uid="{00000000-0005-0000-0000-00000B3E0000}"/>
    <cellStyle name="Normal 24 4 2 2 6" xfId="13792" xr:uid="{00000000-0005-0000-0000-00000C3E0000}"/>
    <cellStyle name="Normal 24 4 2 2 7" xfId="11444" xr:uid="{00000000-0005-0000-0000-00000D3E0000}"/>
    <cellStyle name="Normal 24 4 2 2 8" xfId="15339" xr:uid="{00000000-0005-0000-0000-00000E3E0000}"/>
    <cellStyle name="Normal 24 4 2 3" xfId="4729" xr:uid="{00000000-0005-0000-0000-00000F3E0000}"/>
    <cellStyle name="Normal 24 4 2 3 2" xfId="4730" xr:uid="{00000000-0005-0000-0000-0000103E0000}"/>
    <cellStyle name="Normal 24 4 2 3 3" xfId="4731" xr:uid="{00000000-0005-0000-0000-0000113E0000}"/>
    <cellStyle name="Normal 24 4 2 3 4" xfId="16753" xr:uid="{00000000-0005-0000-0000-0000123E0000}"/>
    <cellStyle name="Normal 24 4 2 4" xfId="4732" xr:uid="{00000000-0005-0000-0000-0000133E0000}"/>
    <cellStyle name="Normal 24 4 2 4 2" xfId="18276" xr:uid="{00000000-0005-0000-0000-0000143E0000}"/>
    <cellStyle name="Normal 24 4 2 5" xfId="4733" xr:uid="{00000000-0005-0000-0000-0000153E0000}"/>
    <cellStyle name="Normal 24 4 2 5 2" xfId="19383" xr:uid="{00000000-0005-0000-0000-0000163E0000}"/>
    <cellStyle name="Normal 24 4 2 6" xfId="4734" xr:uid="{00000000-0005-0000-0000-0000173E0000}"/>
    <cellStyle name="Normal 24 4 2 6 2" xfId="20864" xr:uid="{00000000-0005-0000-0000-0000183E0000}"/>
    <cellStyle name="Normal 24 4 2 7" xfId="13225" xr:uid="{00000000-0005-0000-0000-0000193E0000}"/>
    <cellStyle name="Normal 24 4 2 8" xfId="10579" xr:uid="{00000000-0005-0000-0000-00001A3E0000}"/>
    <cellStyle name="Normal 24 4 2 9" xfId="14771" xr:uid="{00000000-0005-0000-0000-00001B3E0000}"/>
    <cellStyle name="Normal 24 4 3" xfId="4735" xr:uid="{00000000-0005-0000-0000-00001C3E0000}"/>
    <cellStyle name="Normal 24 4 3 2" xfId="4736" xr:uid="{00000000-0005-0000-0000-00001D3E0000}"/>
    <cellStyle name="Normal 24 4 3 2 2" xfId="4737" xr:uid="{00000000-0005-0000-0000-00001E3E0000}"/>
    <cellStyle name="Normal 24 4 3 2 2 2" xfId="17321" xr:uid="{00000000-0005-0000-0000-00001F3E0000}"/>
    <cellStyle name="Normal 24 4 3 2 3" xfId="4738" xr:uid="{00000000-0005-0000-0000-0000203E0000}"/>
    <cellStyle name="Normal 24 4 3 2 3 2" xfId="18844" xr:uid="{00000000-0005-0000-0000-0000213E0000}"/>
    <cellStyle name="Normal 24 4 3 2 4" xfId="4739" xr:uid="{00000000-0005-0000-0000-0000223E0000}"/>
    <cellStyle name="Normal 24 4 3 2 4 2" xfId="20145" xr:uid="{00000000-0005-0000-0000-0000233E0000}"/>
    <cellStyle name="Normal 24 4 3 2 5" xfId="4740" xr:uid="{00000000-0005-0000-0000-0000243E0000}"/>
    <cellStyle name="Normal 24 4 3 2 6" xfId="13793" xr:uid="{00000000-0005-0000-0000-0000253E0000}"/>
    <cellStyle name="Normal 24 4 3 2 7" xfId="11445" xr:uid="{00000000-0005-0000-0000-0000263E0000}"/>
    <cellStyle name="Normal 24 4 3 2 8" xfId="15340" xr:uid="{00000000-0005-0000-0000-0000273E0000}"/>
    <cellStyle name="Normal 24 4 3 3" xfId="4741" xr:uid="{00000000-0005-0000-0000-0000283E0000}"/>
    <cellStyle name="Normal 24 4 3 3 2" xfId="4742" xr:uid="{00000000-0005-0000-0000-0000293E0000}"/>
    <cellStyle name="Normal 24 4 3 3 3" xfId="4743" xr:uid="{00000000-0005-0000-0000-00002A3E0000}"/>
    <cellStyle name="Normal 24 4 3 3 4" xfId="16505" xr:uid="{00000000-0005-0000-0000-00002B3E0000}"/>
    <cellStyle name="Normal 24 4 3 4" xfId="4744" xr:uid="{00000000-0005-0000-0000-00002C3E0000}"/>
    <cellStyle name="Normal 24 4 3 4 2" xfId="18028" xr:uid="{00000000-0005-0000-0000-00002D3E0000}"/>
    <cellStyle name="Normal 24 4 3 5" xfId="4745" xr:uid="{00000000-0005-0000-0000-00002E3E0000}"/>
    <cellStyle name="Normal 24 4 3 5 2" xfId="19384" xr:uid="{00000000-0005-0000-0000-00002F3E0000}"/>
    <cellStyle name="Normal 24 4 3 6" xfId="4746" xr:uid="{00000000-0005-0000-0000-0000303E0000}"/>
    <cellStyle name="Normal 24 4 3 6 2" xfId="20616" xr:uid="{00000000-0005-0000-0000-0000313E0000}"/>
    <cellStyle name="Normal 24 4 3 7" xfId="12977" xr:uid="{00000000-0005-0000-0000-0000323E0000}"/>
    <cellStyle name="Normal 24 4 3 8" xfId="10817" xr:uid="{00000000-0005-0000-0000-0000333E0000}"/>
    <cellStyle name="Normal 24 4 3 9" xfId="14522" xr:uid="{00000000-0005-0000-0000-0000343E0000}"/>
    <cellStyle name="Normal 24 4 4" xfId="4747" xr:uid="{00000000-0005-0000-0000-0000353E0000}"/>
    <cellStyle name="Normal 24 4 4 2" xfId="4748" xr:uid="{00000000-0005-0000-0000-0000363E0000}"/>
    <cellStyle name="Normal 24 4 4 2 2" xfId="16967" xr:uid="{00000000-0005-0000-0000-0000373E0000}"/>
    <cellStyle name="Normal 24 4 4 3" xfId="4749" xr:uid="{00000000-0005-0000-0000-0000383E0000}"/>
    <cellStyle name="Normal 24 4 4 3 2" xfId="18490" xr:uid="{00000000-0005-0000-0000-0000393E0000}"/>
    <cellStyle name="Normal 24 4 4 4" xfId="4750" xr:uid="{00000000-0005-0000-0000-00003A3E0000}"/>
    <cellStyle name="Normal 24 4 4 4 2" xfId="19791" xr:uid="{00000000-0005-0000-0000-00003B3E0000}"/>
    <cellStyle name="Normal 24 4 4 5" xfId="4751" xr:uid="{00000000-0005-0000-0000-00003C3E0000}"/>
    <cellStyle name="Normal 24 4 4 6" xfId="13439" xr:uid="{00000000-0005-0000-0000-00003D3E0000}"/>
    <cellStyle name="Normal 24 4 4 7" xfId="11014" xr:uid="{00000000-0005-0000-0000-00003E3E0000}"/>
    <cellStyle name="Normal 24 4 4 8" xfId="14986" xr:uid="{00000000-0005-0000-0000-00003F3E0000}"/>
    <cellStyle name="Normal 24 4 5" xfId="4752" xr:uid="{00000000-0005-0000-0000-0000403E0000}"/>
    <cellStyle name="Normal 24 4 5 2" xfId="4753" xr:uid="{00000000-0005-0000-0000-0000413E0000}"/>
    <cellStyle name="Normal 24 4 5 3" xfId="4754" xr:uid="{00000000-0005-0000-0000-0000423E0000}"/>
    <cellStyle name="Normal 24 4 5 4" xfId="15780" xr:uid="{00000000-0005-0000-0000-0000433E0000}"/>
    <cellStyle name="Normal 24 4 6" xfId="4755" xr:uid="{00000000-0005-0000-0000-0000443E0000}"/>
    <cellStyle name="Normal 24 4 6 2" xfId="15971" xr:uid="{00000000-0005-0000-0000-0000453E0000}"/>
    <cellStyle name="Normal 24 4 7" xfId="4756" xr:uid="{00000000-0005-0000-0000-0000463E0000}"/>
    <cellStyle name="Normal 24 4 7 2" xfId="16206" xr:uid="{00000000-0005-0000-0000-0000473E0000}"/>
    <cellStyle name="Normal 24 4 8" xfId="4757" xr:uid="{00000000-0005-0000-0000-0000483E0000}"/>
    <cellStyle name="Normal 24 4 8 2" xfId="17729" xr:uid="{00000000-0005-0000-0000-0000493E0000}"/>
    <cellStyle name="Normal 24 4 9" xfId="4758" xr:uid="{00000000-0005-0000-0000-00004A3E0000}"/>
    <cellStyle name="Normal 24 5" xfId="481" xr:uid="{00000000-0005-0000-0000-00004B3E0000}"/>
    <cellStyle name="Normal 24 5 2" xfId="4759" xr:uid="{00000000-0005-0000-0000-00004C3E0000}"/>
    <cellStyle name="Normal 24 5 2 2" xfId="4760" xr:uid="{00000000-0005-0000-0000-00004D3E0000}"/>
    <cellStyle name="Normal 24 5 2 2 2" xfId="17322" xr:uid="{00000000-0005-0000-0000-00004E3E0000}"/>
    <cellStyle name="Normal 24 5 2 3" xfId="4761" xr:uid="{00000000-0005-0000-0000-00004F3E0000}"/>
    <cellStyle name="Normal 24 5 2 3 2" xfId="18845" xr:uid="{00000000-0005-0000-0000-0000503E0000}"/>
    <cellStyle name="Normal 24 5 2 4" xfId="4762" xr:uid="{00000000-0005-0000-0000-0000513E0000}"/>
    <cellStyle name="Normal 24 5 2 4 2" xfId="20146" xr:uid="{00000000-0005-0000-0000-0000523E0000}"/>
    <cellStyle name="Normal 24 5 2 5" xfId="4763" xr:uid="{00000000-0005-0000-0000-0000533E0000}"/>
    <cellStyle name="Normal 24 5 2 6" xfId="13794" xr:uid="{00000000-0005-0000-0000-0000543E0000}"/>
    <cellStyle name="Normal 24 5 2 7" xfId="11446" xr:uid="{00000000-0005-0000-0000-0000553E0000}"/>
    <cellStyle name="Normal 24 5 2 8" xfId="15341" xr:uid="{00000000-0005-0000-0000-0000563E0000}"/>
    <cellStyle name="Normal 24 5 3" xfId="4764" xr:uid="{00000000-0005-0000-0000-0000573E0000}"/>
    <cellStyle name="Normal 24 5 3 2" xfId="4765" xr:uid="{00000000-0005-0000-0000-0000583E0000}"/>
    <cellStyle name="Normal 24 5 3 3" xfId="4766" xr:uid="{00000000-0005-0000-0000-0000593E0000}"/>
    <cellStyle name="Normal 24 5 3 4" xfId="16629" xr:uid="{00000000-0005-0000-0000-00005A3E0000}"/>
    <cellStyle name="Normal 24 5 4" xfId="4767" xr:uid="{00000000-0005-0000-0000-00005B3E0000}"/>
    <cellStyle name="Normal 24 5 4 2" xfId="18152" xr:uid="{00000000-0005-0000-0000-00005C3E0000}"/>
    <cellStyle name="Normal 24 5 5" xfId="4768" xr:uid="{00000000-0005-0000-0000-00005D3E0000}"/>
    <cellStyle name="Normal 24 5 5 2" xfId="19385" xr:uid="{00000000-0005-0000-0000-00005E3E0000}"/>
    <cellStyle name="Normal 24 5 6" xfId="4769" xr:uid="{00000000-0005-0000-0000-00005F3E0000}"/>
    <cellStyle name="Normal 24 5 6 2" xfId="20740" xr:uid="{00000000-0005-0000-0000-0000603E0000}"/>
    <cellStyle name="Normal 24 5 7" xfId="13101" xr:uid="{00000000-0005-0000-0000-0000613E0000}"/>
    <cellStyle name="Normal 24 5 8" xfId="10460" xr:uid="{00000000-0005-0000-0000-0000623E0000}"/>
    <cellStyle name="Normal 24 5 9" xfId="14647" xr:uid="{00000000-0005-0000-0000-0000633E0000}"/>
    <cellStyle name="Normal 24 6" xfId="482" xr:uid="{00000000-0005-0000-0000-0000643E0000}"/>
    <cellStyle name="Normal 24 6 2" xfId="4770" xr:uid="{00000000-0005-0000-0000-0000653E0000}"/>
    <cellStyle name="Normal 24 6 2 2" xfId="4771" xr:uid="{00000000-0005-0000-0000-0000663E0000}"/>
    <cellStyle name="Normal 24 6 2 2 2" xfId="17323" xr:uid="{00000000-0005-0000-0000-0000673E0000}"/>
    <cellStyle name="Normal 24 6 2 3" xfId="4772" xr:uid="{00000000-0005-0000-0000-0000683E0000}"/>
    <cellStyle name="Normal 24 6 2 3 2" xfId="18846" xr:uid="{00000000-0005-0000-0000-0000693E0000}"/>
    <cellStyle name="Normal 24 6 2 4" xfId="4773" xr:uid="{00000000-0005-0000-0000-00006A3E0000}"/>
    <cellStyle name="Normal 24 6 2 4 2" xfId="20147" xr:uid="{00000000-0005-0000-0000-00006B3E0000}"/>
    <cellStyle name="Normal 24 6 2 5" xfId="4774" xr:uid="{00000000-0005-0000-0000-00006C3E0000}"/>
    <cellStyle name="Normal 24 6 2 6" xfId="13795" xr:uid="{00000000-0005-0000-0000-00006D3E0000}"/>
    <cellStyle name="Normal 24 6 2 7" xfId="11447" xr:uid="{00000000-0005-0000-0000-00006E3E0000}"/>
    <cellStyle name="Normal 24 6 2 8" xfId="15342" xr:uid="{00000000-0005-0000-0000-00006F3E0000}"/>
    <cellStyle name="Normal 24 6 3" xfId="4775" xr:uid="{00000000-0005-0000-0000-0000703E0000}"/>
    <cellStyle name="Normal 24 6 3 2" xfId="4776" xr:uid="{00000000-0005-0000-0000-0000713E0000}"/>
    <cellStyle name="Normal 24 6 3 3" xfId="4777" xr:uid="{00000000-0005-0000-0000-0000723E0000}"/>
    <cellStyle name="Normal 24 6 3 4" xfId="16390" xr:uid="{00000000-0005-0000-0000-0000733E0000}"/>
    <cellStyle name="Normal 24 6 4" xfId="4778" xr:uid="{00000000-0005-0000-0000-0000743E0000}"/>
    <cellStyle name="Normal 24 6 4 2" xfId="17913" xr:uid="{00000000-0005-0000-0000-0000753E0000}"/>
    <cellStyle name="Normal 24 6 5" xfId="4779" xr:uid="{00000000-0005-0000-0000-0000763E0000}"/>
    <cellStyle name="Normal 24 6 5 2" xfId="19386" xr:uid="{00000000-0005-0000-0000-0000773E0000}"/>
    <cellStyle name="Normal 24 6 6" xfId="4780" xr:uid="{00000000-0005-0000-0000-0000783E0000}"/>
    <cellStyle name="Normal 24 6 6 2" xfId="20501" xr:uid="{00000000-0005-0000-0000-0000793E0000}"/>
    <cellStyle name="Normal 24 6 7" xfId="12862" xr:uid="{00000000-0005-0000-0000-00007A3E0000}"/>
    <cellStyle name="Normal 24 6 8" xfId="10698" xr:uid="{00000000-0005-0000-0000-00007B3E0000}"/>
    <cellStyle name="Normal 24 6 9" xfId="14399" xr:uid="{00000000-0005-0000-0000-00007C3E0000}"/>
    <cellStyle name="Normal 24 7" xfId="4781" xr:uid="{00000000-0005-0000-0000-00007D3E0000}"/>
    <cellStyle name="Normal 24 7 2" xfId="4782" xr:uid="{00000000-0005-0000-0000-00007E3E0000}"/>
    <cellStyle name="Normal 24 7 2 2" xfId="16960" xr:uid="{00000000-0005-0000-0000-00007F3E0000}"/>
    <cellStyle name="Normal 24 7 3" xfId="4783" xr:uid="{00000000-0005-0000-0000-0000803E0000}"/>
    <cellStyle name="Normal 24 7 3 2" xfId="18483" xr:uid="{00000000-0005-0000-0000-0000813E0000}"/>
    <cellStyle name="Normal 24 7 4" xfId="4784" xr:uid="{00000000-0005-0000-0000-0000823E0000}"/>
    <cellStyle name="Normal 24 7 4 2" xfId="19784" xr:uid="{00000000-0005-0000-0000-0000833E0000}"/>
    <cellStyle name="Normal 24 7 5" xfId="4785" xr:uid="{00000000-0005-0000-0000-0000843E0000}"/>
    <cellStyle name="Normal 24 7 6" xfId="13432" xr:uid="{00000000-0005-0000-0000-0000853E0000}"/>
    <cellStyle name="Normal 24 7 7" xfId="11007" xr:uid="{00000000-0005-0000-0000-0000863E0000}"/>
    <cellStyle name="Normal 24 7 8" xfId="14979" xr:uid="{00000000-0005-0000-0000-0000873E0000}"/>
    <cellStyle name="Normal 24 8" xfId="4786" xr:uid="{00000000-0005-0000-0000-0000883E0000}"/>
    <cellStyle name="Normal 24 8 2" xfId="4787" xr:uid="{00000000-0005-0000-0000-0000893E0000}"/>
    <cellStyle name="Normal 24 8 3" xfId="4788" xr:uid="{00000000-0005-0000-0000-00008A3E0000}"/>
    <cellStyle name="Normal 24 8 4" xfId="15668" xr:uid="{00000000-0005-0000-0000-00008B3E0000}"/>
    <cellStyle name="Normal 24 9" xfId="4789" xr:uid="{00000000-0005-0000-0000-00008C3E0000}"/>
    <cellStyle name="Normal 24 9 2" xfId="15964" xr:uid="{00000000-0005-0000-0000-00008D3E0000}"/>
    <cellStyle name="Normal 25" xfId="483" xr:uid="{00000000-0005-0000-0000-00008E3E0000}"/>
    <cellStyle name="Normal 25 10" xfId="4790" xr:uid="{00000000-0005-0000-0000-00008F3E0000}"/>
    <cellStyle name="Normal 25 10 2" xfId="16207" xr:uid="{00000000-0005-0000-0000-0000903E0000}"/>
    <cellStyle name="Normal 25 11" xfId="4791" xr:uid="{00000000-0005-0000-0000-0000913E0000}"/>
    <cellStyle name="Normal 25 11 2" xfId="17730" xr:uid="{00000000-0005-0000-0000-0000923E0000}"/>
    <cellStyle name="Normal 25 12" xfId="4792" xr:uid="{00000000-0005-0000-0000-0000933E0000}"/>
    <cellStyle name="Normal 25 13" xfId="4793" xr:uid="{00000000-0005-0000-0000-0000943E0000}"/>
    <cellStyle name="Normal 25 14" xfId="12680" xr:uid="{00000000-0005-0000-0000-0000953E0000}"/>
    <cellStyle name="Normal 25 15" xfId="10302" xr:uid="{00000000-0005-0000-0000-0000963E0000}"/>
    <cellStyle name="Normal 25 16" xfId="14216" xr:uid="{00000000-0005-0000-0000-0000973E0000}"/>
    <cellStyle name="Normal 25 2" xfId="484" xr:uid="{00000000-0005-0000-0000-0000983E0000}"/>
    <cellStyle name="Normal 25 2 10" xfId="4794" xr:uid="{00000000-0005-0000-0000-0000993E0000}"/>
    <cellStyle name="Normal 25 2 10 2" xfId="17731" xr:uid="{00000000-0005-0000-0000-00009A3E0000}"/>
    <cellStyle name="Normal 25 2 11" xfId="4795" xr:uid="{00000000-0005-0000-0000-00009B3E0000}"/>
    <cellStyle name="Normal 25 2 12" xfId="4796" xr:uid="{00000000-0005-0000-0000-00009C3E0000}"/>
    <cellStyle name="Normal 25 2 13" xfId="12681" xr:uid="{00000000-0005-0000-0000-00009D3E0000}"/>
    <cellStyle name="Normal 25 2 14" xfId="10303" xr:uid="{00000000-0005-0000-0000-00009E3E0000}"/>
    <cellStyle name="Normal 25 2 15" xfId="14217" xr:uid="{00000000-0005-0000-0000-00009F3E0000}"/>
    <cellStyle name="Normal 25 2 2" xfId="485" xr:uid="{00000000-0005-0000-0000-0000A03E0000}"/>
    <cellStyle name="Normal 25 2 2 10" xfId="4797" xr:uid="{00000000-0005-0000-0000-0000A13E0000}"/>
    <cellStyle name="Normal 25 2 2 11" xfId="4798" xr:uid="{00000000-0005-0000-0000-0000A23E0000}"/>
    <cellStyle name="Normal 25 2 2 12" xfId="12682" xr:uid="{00000000-0005-0000-0000-0000A33E0000}"/>
    <cellStyle name="Normal 25 2 2 13" xfId="10304" xr:uid="{00000000-0005-0000-0000-0000A43E0000}"/>
    <cellStyle name="Normal 25 2 2 14" xfId="14218" xr:uid="{00000000-0005-0000-0000-0000A53E0000}"/>
    <cellStyle name="Normal 25 2 2 2" xfId="486" xr:uid="{00000000-0005-0000-0000-0000A63E0000}"/>
    <cellStyle name="Normal 25 2 2 2 10" xfId="4799" xr:uid="{00000000-0005-0000-0000-0000A73E0000}"/>
    <cellStyle name="Normal 25 2 2 2 11" xfId="12683" xr:uid="{00000000-0005-0000-0000-0000A83E0000}"/>
    <cellStyle name="Normal 25 2 2 2 12" xfId="10305" xr:uid="{00000000-0005-0000-0000-0000A93E0000}"/>
    <cellStyle name="Normal 25 2 2 2 13" xfId="14219" xr:uid="{00000000-0005-0000-0000-0000AA3E0000}"/>
    <cellStyle name="Normal 25 2 2 2 2" xfId="487" xr:uid="{00000000-0005-0000-0000-0000AB3E0000}"/>
    <cellStyle name="Normal 25 2 2 2 2 2" xfId="4800" xr:uid="{00000000-0005-0000-0000-0000AC3E0000}"/>
    <cellStyle name="Normal 25 2 2 2 2 2 2" xfId="4801" xr:uid="{00000000-0005-0000-0000-0000AD3E0000}"/>
    <cellStyle name="Normal 25 2 2 2 2 2 2 2" xfId="17324" xr:uid="{00000000-0005-0000-0000-0000AE3E0000}"/>
    <cellStyle name="Normal 25 2 2 2 2 2 3" xfId="4802" xr:uid="{00000000-0005-0000-0000-0000AF3E0000}"/>
    <cellStyle name="Normal 25 2 2 2 2 2 3 2" xfId="18847" xr:uid="{00000000-0005-0000-0000-0000B03E0000}"/>
    <cellStyle name="Normal 25 2 2 2 2 2 4" xfId="4803" xr:uid="{00000000-0005-0000-0000-0000B13E0000}"/>
    <cellStyle name="Normal 25 2 2 2 2 2 4 2" xfId="20148" xr:uid="{00000000-0005-0000-0000-0000B23E0000}"/>
    <cellStyle name="Normal 25 2 2 2 2 2 5" xfId="4804" xr:uid="{00000000-0005-0000-0000-0000B33E0000}"/>
    <cellStyle name="Normal 25 2 2 2 2 2 6" xfId="13796" xr:uid="{00000000-0005-0000-0000-0000B43E0000}"/>
    <cellStyle name="Normal 25 2 2 2 2 2 7" xfId="11448" xr:uid="{00000000-0005-0000-0000-0000B53E0000}"/>
    <cellStyle name="Normal 25 2 2 2 2 2 8" xfId="15343" xr:uid="{00000000-0005-0000-0000-0000B63E0000}"/>
    <cellStyle name="Normal 25 2 2 2 2 3" xfId="4805" xr:uid="{00000000-0005-0000-0000-0000B73E0000}"/>
    <cellStyle name="Normal 25 2 2 2 2 3 2" xfId="4806" xr:uid="{00000000-0005-0000-0000-0000B83E0000}"/>
    <cellStyle name="Normal 25 2 2 2 2 3 3" xfId="4807" xr:uid="{00000000-0005-0000-0000-0000B93E0000}"/>
    <cellStyle name="Normal 25 2 2 2 2 3 4" xfId="16844" xr:uid="{00000000-0005-0000-0000-0000BA3E0000}"/>
    <cellStyle name="Normal 25 2 2 2 2 4" xfId="4808" xr:uid="{00000000-0005-0000-0000-0000BB3E0000}"/>
    <cellStyle name="Normal 25 2 2 2 2 4 2" xfId="18367" xr:uid="{00000000-0005-0000-0000-0000BC3E0000}"/>
    <cellStyle name="Normal 25 2 2 2 2 5" xfId="4809" xr:uid="{00000000-0005-0000-0000-0000BD3E0000}"/>
    <cellStyle name="Normal 25 2 2 2 2 5 2" xfId="19387" xr:uid="{00000000-0005-0000-0000-0000BE3E0000}"/>
    <cellStyle name="Normal 25 2 2 2 2 6" xfId="4810" xr:uid="{00000000-0005-0000-0000-0000BF3E0000}"/>
    <cellStyle name="Normal 25 2 2 2 2 6 2" xfId="20955" xr:uid="{00000000-0005-0000-0000-0000C03E0000}"/>
    <cellStyle name="Normal 25 2 2 2 2 7" xfId="13316" xr:uid="{00000000-0005-0000-0000-0000C13E0000}"/>
    <cellStyle name="Normal 25 2 2 2 2 8" xfId="10670" xr:uid="{00000000-0005-0000-0000-0000C23E0000}"/>
    <cellStyle name="Normal 25 2 2 2 2 9" xfId="14862" xr:uid="{00000000-0005-0000-0000-0000C33E0000}"/>
    <cellStyle name="Normal 25 2 2 2 3" xfId="4811" xr:uid="{00000000-0005-0000-0000-0000C43E0000}"/>
    <cellStyle name="Normal 25 2 2 2 3 2" xfId="4812" xr:uid="{00000000-0005-0000-0000-0000C53E0000}"/>
    <cellStyle name="Normal 25 2 2 2 3 2 2" xfId="4813" xr:uid="{00000000-0005-0000-0000-0000C63E0000}"/>
    <cellStyle name="Normal 25 2 2 2 3 2 2 2" xfId="17325" xr:uid="{00000000-0005-0000-0000-0000C73E0000}"/>
    <cellStyle name="Normal 25 2 2 2 3 2 3" xfId="4814" xr:uid="{00000000-0005-0000-0000-0000C83E0000}"/>
    <cellStyle name="Normal 25 2 2 2 3 2 3 2" xfId="18848" xr:uid="{00000000-0005-0000-0000-0000C93E0000}"/>
    <cellStyle name="Normal 25 2 2 2 3 2 4" xfId="4815" xr:uid="{00000000-0005-0000-0000-0000CA3E0000}"/>
    <cellStyle name="Normal 25 2 2 2 3 2 4 2" xfId="20149" xr:uid="{00000000-0005-0000-0000-0000CB3E0000}"/>
    <cellStyle name="Normal 25 2 2 2 3 2 5" xfId="4816" xr:uid="{00000000-0005-0000-0000-0000CC3E0000}"/>
    <cellStyle name="Normal 25 2 2 2 3 2 6" xfId="13797" xr:uid="{00000000-0005-0000-0000-0000CD3E0000}"/>
    <cellStyle name="Normal 25 2 2 2 3 2 7" xfId="11449" xr:uid="{00000000-0005-0000-0000-0000CE3E0000}"/>
    <cellStyle name="Normal 25 2 2 2 3 2 8" xfId="15344" xr:uid="{00000000-0005-0000-0000-0000CF3E0000}"/>
    <cellStyle name="Normal 25 2 2 2 3 3" xfId="4817" xr:uid="{00000000-0005-0000-0000-0000D03E0000}"/>
    <cellStyle name="Normal 25 2 2 2 3 3 2" xfId="4818" xr:uid="{00000000-0005-0000-0000-0000D13E0000}"/>
    <cellStyle name="Normal 25 2 2 2 3 3 3" xfId="4819" xr:uid="{00000000-0005-0000-0000-0000D23E0000}"/>
    <cellStyle name="Normal 25 2 2 2 3 3 4" xfId="16596" xr:uid="{00000000-0005-0000-0000-0000D33E0000}"/>
    <cellStyle name="Normal 25 2 2 2 3 4" xfId="4820" xr:uid="{00000000-0005-0000-0000-0000D43E0000}"/>
    <cellStyle name="Normal 25 2 2 2 3 4 2" xfId="18119" xr:uid="{00000000-0005-0000-0000-0000D53E0000}"/>
    <cellStyle name="Normal 25 2 2 2 3 5" xfId="4821" xr:uid="{00000000-0005-0000-0000-0000D63E0000}"/>
    <cellStyle name="Normal 25 2 2 2 3 5 2" xfId="19388" xr:uid="{00000000-0005-0000-0000-0000D73E0000}"/>
    <cellStyle name="Normal 25 2 2 2 3 6" xfId="4822" xr:uid="{00000000-0005-0000-0000-0000D83E0000}"/>
    <cellStyle name="Normal 25 2 2 2 3 6 2" xfId="20707" xr:uid="{00000000-0005-0000-0000-0000D93E0000}"/>
    <cellStyle name="Normal 25 2 2 2 3 7" xfId="13068" xr:uid="{00000000-0005-0000-0000-0000DA3E0000}"/>
    <cellStyle name="Normal 25 2 2 2 3 8" xfId="10908" xr:uid="{00000000-0005-0000-0000-0000DB3E0000}"/>
    <cellStyle name="Normal 25 2 2 2 3 9" xfId="14613" xr:uid="{00000000-0005-0000-0000-0000DC3E0000}"/>
    <cellStyle name="Normal 25 2 2 2 4" xfId="4823" xr:uid="{00000000-0005-0000-0000-0000DD3E0000}"/>
    <cellStyle name="Normal 25 2 2 2 4 2" xfId="4824" xr:uid="{00000000-0005-0000-0000-0000DE3E0000}"/>
    <cellStyle name="Normal 25 2 2 2 4 2 2" xfId="16971" xr:uid="{00000000-0005-0000-0000-0000DF3E0000}"/>
    <cellStyle name="Normal 25 2 2 2 4 3" xfId="4825" xr:uid="{00000000-0005-0000-0000-0000E03E0000}"/>
    <cellStyle name="Normal 25 2 2 2 4 3 2" xfId="18494" xr:uid="{00000000-0005-0000-0000-0000E13E0000}"/>
    <cellStyle name="Normal 25 2 2 2 4 4" xfId="4826" xr:uid="{00000000-0005-0000-0000-0000E23E0000}"/>
    <cellStyle name="Normal 25 2 2 2 4 4 2" xfId="19795" xr:uid="{00000000-0005-0000-0000-0000E33E0000}"/>
    <cellStyle name="Normal 25 2 2 2 4 5" xfId="4827" xr:uid="{00000000-0005-0000-0000-0000E43E0000}"/>
    <cellStyle name="Normal 25 2 2 2 4 6" xfId="13443" xr:uid="{00000000-0005-0000-0000-0000E53E0000}"/>
    <cellStyle name="Normal 25 2 2 2 4 7" xfId="11018" xr:uid="{00000000-0005-0000-0000-0000E63E0000}"/>
    <cellStyle name="Normal 25 2 2 2 4 8" xfId="14990" xr:uid="{00000000-0005-0000-0000-0000E73E0000}"/>
    <cellStyle name="Normal 25 2 2 2 5" xfId="4828" xr:uid="{00000000-0005-0000-0000-0000E83E0000}"/>
    <cellStyle name="Normal 25 2 2 2 5 2" xfId="4829" xr:uid="{00000000-0005-0000-0000-0000E93E0000}"/>
    <cellStyle name="Normal 25 2 2 2 5 3" xfId="4830" xr:uid="{00000000-0005-0000-0000-0000EA3E0000}"/>
    <cellStyle name="Normal 25 2 2 2 5 4" xfId="15867" xr:uid="{00000000-0005-0000-0000-0000EB3E0000}"/>
    <cellStyle name="Normal 25 2 2 2 6" xfId="4831" xr:uid="{00000000-0005-0000-0000-0000EC3E0000}"/>
    <cellStyle name="Normal 25 2 2 2 6 2" xfId="15975" xr:uid="{00000000-0005-0000-0000-0000ED3E0000}"/>
    <cellStyle name="Normal 25 2 2 2 7" xfId="4832" xr:uid="{00000000-0005-0000-0000-0000EE3E0000}"/>
    <cellStyle name="Normal 25 2 2 2 7 2" xfId="16210" xr:uid="{00000000-0005-0000-0000-0000EF3E0000}"/>
    <cellStyle name="Normal 25 2 2 2 8" xfId="4833" xr:uid="{00000000-0005-0000-0000-0000F03E0000}"/>
    <cellStyle name="Normal 25 2 2 2 8 2" xfId="17733" xr:uid="{00000000-0005-0000-0000-0000F13E0000}"/>
    <cellStyle name="Normal 25 2 2 2 9" xfId="4834" xr:uid="{00000000-0005-0000-0000-0000F23E0000}"/>
    <cellStyle name="Normal 25 2 2 3" xfId="488" xr:uid="{00000000-0005-0000-0000-0000F33E0000}"/>
    <cellStyle name="Normal 25 2 2 3 2" xfId="4835" xr:uid="{00000000-0005-0000-0000-0000F43E0000}"/>
    <cellStyle name="Normal 25 2 2 3 2 2" xfId="4836" xr:uid="{00000000-0005-0000-0000-0000F53E0000}"/>
    <cellStyle name="Normal 25 2 2 3 2 2 2" xfId="17326" xr:uid="{00000000-0005-0000-0000-0000F63E0000}"/>
    <cellStyle name="Normal 25 2 2 3 2 3" xfId="4837" xr:uid="{00000000-0005-0000-0000-0000F73E0000}"/>
    <cellStyle name="Normal 25 2 2 3 2 3 2" xfId="18849" xr:uid="{00000000-0005-0000-0000-0000F83E0000}"/>
    <cellStyle name="Normal 25 2 2 3 2 4" xfId="4838" xr:uid="{00000000-0005-0000-0000-0000F93E0000}"/>
    <cellStyle name="Normal 25 2 2 3 2 4 2" xfId="20150" xr:uid="{00000000-0005-0000-0000-0000FA3E0000}"/>
    <cellStyle name="Normal 25 2 2 3 2 5" xfId="4839" xr:uid="{00000000-0005-0000-0000-0000FB3E0000}"/>
    <cellStyle name="Normal 25 2 2 3 2 6" xfId="13798" xr:uid="{00000000-0005-0000-0000-0000FC3E0000}"/>
    <cellStyle name="Normal 25 2 2 3 2 7" xfId="11450" xr:uid="{00000000-0005-0000-0000-0000FD3E0000}"/>
    <cellStyle name="Normal 25 2 2 3 2 8" xfId="15345" xr:uid="{00000000-0005-0000-0000-0000FE3E0000}"/>
    <cellStyle name="Normal 25 2 2 3 3" xfId="4840" xr:uid="{00000000-0005-0000-0000-0000FF3E0000}"/>
    <cellStyle name="Normal 25 2 2 3 3 2" xfId="4841" xr:uid="{00000000-0005-0000-0000-0000003F0000}"/>
    <cellStyle name="Normal 25 2 2 3 3 3" xfId="4842" xr:uid="{00000000-0005-0000-0000-0000013F0000}"/>
    <cellStyle name="Normal 25 2 2 3 3 4" xfId="16720" xr:uid="{00000000-0005-0000-0000-0000023F0000}"/>
    <cellStyle name="Normal 25 2 2 3 4" xfId="4843" xr:uid="{00000000-0005-0000-0000-0000033F0000}"/>
    <cellStyle name="Normal 25 2 2 3 4 2" xfId="18243" xr:uid="{00000000-0005-0000-0000-0000043F0000}"/>
    <cellStyle name="Normal 25 2 2 3 5" xfId="4844" xr:uid="{00000000-0005-0000-0000-0000053F0000}"/>
    <cellStyle name="Normal 25 2 2 3 5 2" xfId="19389" xr:uid="{00000000-0005-0000-0000-0000063F0000}"/>
    <cellStyle name="Normal 25 2 2 3 6" xfId="4845" xr:uid="{00000000-0005-0000-0000-0000073F0000}"/>
    <cellStyle name="Normal 25 2 2 3 6 2" xfId="20831" xr:uid="{00000000-0005-0000-0000-0000083F0000}"/>
    <cellStyle name="Normal 25 2 2 3 7" xfId="13192" xr:uid="{00000000-0005-0000-0000-0000093F0000}"/>
    <cellStyle name="Normal 25 2 2 3 8" xfId="10551" xr:uid="{00000000-0005-0000-0000-00000A3F0000}"/>
    <cellStyle name="Normal 25 2 2 3 9" xfId="14738" xr:uid="{00000000-0005-0000-0000-00000B3F0000}"/>
    <cellStyle name="Normal 25 2 2 4" xfId="4846" xr:uid="{00000000-0005-0000-0000-00000C3F0000}"/>
    <cellStyle name="Normal 25 2 2 4 2" xfId="4847" xr:uid="{00000000-0005-0000-0000-00000D3F0000}"/>
    <cellStyle name="Normal 25 2 2 4 2 2" xfId="4848" xr:uid="{00000000-0005-0000-0000-00000E3F0000}"/>
    <cellStyle name="Normal 25 2 2 4 2 2 2" xfId="17327" xr:uid="{00000000-0005-0000-0000-00000F3F0000}"/>
    <cellStyle name="Normal 25 2 2 4 2 3" xfId="4849" xr:uid="{00000000-0005-0000-0000-0000103F0000}"/>
    <cellStyle name="Normal 25 2 2 4 2 3 2" xfId="18850" xr:uid="{00000000-0005-0000-0000-0000113F0000}"/>
    <cellStyle name="Normal 25 2 2 4 2 4" xfId="4850" xr:uid="{00000000-0005-0000-0000-0000123F0000}"/>
    <cellStyle name="Normal 25 2 2 4 2 4 2" xfId="20151" xr:uid="{00000000-0005-0000-0000-0000133F0000}"/>
    <cellStyle name="Normal 25 2 2 4 2 5" xfId="4851" xr:uid="{00000000-0005-0000-0000-0000143F0000}"/>
    <cellStyle name="Normal 25 2 2 4 2 6" xfId="13799" xr:uid="{00000000-0005-0000-0000-0000153F0000}"/>
    <cellStyle name="Normal 25 2 2 4 2 7" xfId="11451" xr:uid="{00000000-0005-0000-0000-0000163F0000}"/>
    <cellStyle name="Normal 25 2 2 4 2 8" xfId="15346" xr:uid="{00000000-0005-0000-0000-0000173F0000}"/>
    <cellStyle name="Normal 25 2 2 4 3" xfId="4852" xr:uid="{00000000-0005-0000-0000-0000183F0000}"/>
    <cellStyle name="Normal 25 2 2 4 3 2" xfId="4853" xr:uid="{00000000-0005-0000-0000-0000193F0000}"/>
    <cellStyle name="Normal 25 2 2 4 3 3" xfId="4854" xr:uid="{00000000-0005-0000-0000-00001A3F0000}"/>
    <cellStyle name="Normal 25 2 2 4 3 4" xfId="16396" xr:uid="{00000000-0005-0000-0000-00001B3F0000}"/>
    <cellStyle name="Normal 25 2 2 4 4" xfId="4855" xr:uid="{00000000-0005-0000-0000-00001C3F0000}"/>
    <cellStyle name="Normal 25 2 2 4 4 2" xfId="17919" xr:uid="{00000000-0005-0000-0000-00001D3F0000}"/>
    <cellStyle name="Normal 25 2 2 4 5" xfId="4856" xr:uid="{00000000-0005-0000-0000-00001E3F0000}"/>
    <cellStyle name="Normal 25 2 2 4 5 2" xfId="19390" xr:uid="{00000000-0005-0000-0000-00001F3F0000}"/>
    <cellStyle name="Normal 25 2 2 4 6" xfId="4857" xr:uid="{00000000-0005-0000-0000-0000203F0000}"/>
    <cellStyle name="Normal 25 2 2 4 6 2" xfId="20507" xr:uid="{00000000-0005-0000-0000-0000213F0000}"/>
    <cellStyle name="Normal 25 2 2 4 7" xfId="12868" xr:uid="{00000000-0005-0000-0000-0000223F0000}"/>
    <cellStyle name="Normal 25 2 2 4 8" xfId="10789" xr:uid="{00000000-0005-0000-0000-0000233F0000}"/>
    <cellStyle name="Normal 25 2 2 4 9" xfId="14405" xr:uid="{00000000-0005-0000-0000-0000243F0000}"/>
    <cellStyle name="Normal 25 2 2 5" xfId="4858" xr:uid="{00000000-0005-0000-0000-0000253F0000}"/>
    <cellStyle name="Normal 25 2 2 5 2" xfId="4859" xr:uid="{00000000-0005-0000-0000-0000263F0000}"/>
    <cellStyle name="Normal 25 2 2 5 2 2" xfId="16970" xr:uid="{00000000-0005-0000-0000-0000273F0000}"/>
    <cellStyle name="Normal 25 2 2 5 3" xfId="4860" xr:uid="{00000000-0005-0000-0000-0000283F0000}"/>
    <cellStyle name="Normal 25 2 2 5 3 2" xfId="18493" xr:uid="{00000000-0005-0000-0000-0000293F0000}"/>
    <cellStyle name="Normal 25 2 2 5 4" xfId="4861" xr:uid="{00000000-0005-0000-0000-00002A3F0000}"/>
    <cellStyle name="Normal 25 2 2 5 4 2" xfId="19794" xr:uid="{00000000-0005-0000-0000-00002B3F0000}"/>
    <cellStyle name="Normal 25 2 2 5 5" xfId="4862" xr:uid="{00000000-0005-0000-0000-00002C3F0000}"/>
    <cellStyle name="Normal 25 2 2 5 6" xfId="13442" xr:uid="{00000000-0005-0000-0000-00002D3F0000}"/>
    <cellStyle name="Normal 25 2 2 5 7" xfId="11017" xr:uid="{00000000-0005-0000-0000-00002E3F0000}"/>
    <cellStyle name="Normal 25 2 2 5 8" xfId="14989" xr:uid="{00000000-0005-0000-0000-00002F3F0000}"/>
    <cellStyle name="Normal 25 2 2 6" xfId="4863" xr:uid="{00000000-0005-0000-0000-0000303F0000}"/>
    <cellStyle name="Normal 25 2 2 6 2" xfId="4864" xr:uid="{00000000-0005-0000-0000-0000313F0000}"/>
    <cellStyle name="Normal 25 2 2 6 3" xfId="4865" xr:uid="{00000000-0005-0000-0000-0000323F0000}"/>
    <cellStyle name="Normal 25 2 2 6 4" xfId="15755" xr:uid="{00000000-0005-0000-0000-0000333F0000}"/>
    <cellStyle name="Normal 25 2 2 7" xfId="4866" xr:uid="{00000000-0005-0000-0000-0000343F0000}"/>
    <cellStyle name="Normal 25 2 2 7 2" xfId="15974" xr:uid="{00000000-0005-0000-0000-0000353F0000}"/>
    <cellStyle name="Normal 25 2 2 8" xfId="4867" xr:uid="{00000000-0005-0000-0000-0000363F0000}"/>
    <cellStyle name="Normal 25 2 2 8 2" xfId="16209" xr:uid="{00000000-0005-0000-0000-0000373F0000}"/>
    <cellStyle name="Normal 25 2 2 9" xfId="4868" xr:uid="{00000000-0005-0000-0000-0000383F0000}"/>
    <cellStyle name="Normal 25 2 2 9 2" xfId="17732" xr:uid="{00000000-0005-0000-0000-0000393F0000}"/>
    <cellStyle name="Normal 25 2 3" xfId="489" xr:uid="{00000000-0005-0000-0000-00003A3F0000}"/>
    <cellStyle name="Normal 25 2 3 10" xfId="4869" xr:uid="{00000000-0005-0000-0000-00003B3F0000}"/>
    <cellStyle name="Normal 25 2 3 11" xfId="12684" xr:uid="{00000000-0005-0000-0000-00003C3F0000}"/>
    <cellStyle name="Normal 25 2 3 12" xfId="10306" xr:uid="{00000000-0005-0000-0000-00003D3F0000}"/>
    <cellStyle name="Normal 25 2 3 13" xfId="14220" xr:uid="{00000000-0005-0000-0000-00003E3F0000}"/>
    <cellStyle name="Normal 25 2 3 2" xfId="490" xr:uid="{00000000-0005-0000-0000-00003F3F0000}"/>
    <cellStyle name="Normal 25 2 3 2 2" xfId="4870" xr:uid="{00000000-0005-0000-0000-0000403F0000}"/>
    <cellStyle name="Normal 25 2 3 2 2 2" xfId="4871" xr:uid="{00000000-0005-0000-0000-0000413F0000}"/>
    <cellStyle name="Normal 25 2 3 2 2 2 2" xfId="17328" xr:uid="{00000000-0005-0000-0000-0000423F0000}"/>
    <cellStyle name="Normal 25 2 3 2 2 3" xfId="4872" xr:uid="{00000000-0005-0000-0000-0000433F0000}"/>
    <cellStyle name="Normal 25 2 3 2 2 3 2" xfId="18851" xr:uid="{00000000-0005-0000-0000-0000443F0000}"/>
    <cellStyle name="Normal 25 2 3 2 2 4" xfId="4873" xr:uid="{00000000-0005-0000-0000-0000453F0000}"/>
    <cellStyle name="Normal 25 2 3 2 2 4 2" xfId="20152" xr:uid="{00000000-0005-0000-0000-0000463F0000}"/>
    <cellStyle name="Normal 25 2 3 2 2 5" xfId="4874" xr:uid="{00000000-0005-0000-0000-0000473F0000}"/>
    <cellStyle name="Normal 25 2 3 2 2 6" xfId="13800" xr:uid="{00000000-0005-0000-0000-0000483F0000}"/>
    <cellStyle name="Normal 25 2 3 2 2 7" xfId="11452" xr:uid="{00000000-0005-0000-0000-0000493F0000}"/>
    <cellStyle name="Normal 25 2 3 2 2 8" xfId="15347" xr:uid="{00000000-0005-0000-0000-00004A3F0000}"/>
    <cellStyle name="Normal 25 2 3 2 3" xfId="4875" xr:uid="{00000000-0005-0000-0000-00004B3F0000}"/>
    <cellStyle name="Normal 25 2 3 2 3 2" xfId="4876" xr:uid="{00000000-0005-0000-0000-00004C3F0000}"/>
    <cellStyle name="Normal 25 2 3 2 3 3" xfId="4877" xr:uid="{00000000-0005-0000-0000-00004D3F0000}"/>
    <cellStyle name="Normal 25 2 3 2 3 4" xfId="16756" xr:uid="{00000000-0005-0000-0000-00004E3F0000}"/>
    <cellStyle name="Normal 25 2 3 2 4" xfId="4878" xr:uid="{00000000-0005-0000-0000-00004F3F0000}"/>
    <cellStyle name="Normal 25 2 3 2 4 2" xfId="18279" xr:uid="{00000000-0005-0000-0000-0000503F0000}"/>
    <cellStyle name="Normal 25 2 3 2 5" xfId="4879" xr:uid="{00000000-0005-0000-0000-0000513F0000}"/>
    <cellStyle name="Normal 25 2 3 2 5 2" xfId="19391" xr:uid="{00000000-0005-0000-0000-0000523F0000}"/>
    <cellStyle name="Normal 25 2 3 2 6" xfId="4880" xr:uid="{00000000-0005-0000-0000-0000533F0000}"/>
    <cellStyle name="Normal 25 2 3 2 6 2" xfId="20867" xr:uid="{00000000-0005-0000-0000-0000543F0000}"/>
    <cellStyle name="Normal 25 2 3 2 7" xfId="13228" xr:uid="{00000000-0005-0000-0000-0000553F0000}"/>
    <cellStyle name="Normal 25 2 3 2 8" xfId="10582" xr:uid="{00000000-0005-0000-0000-0000563F0000}"/>
    <cellStyle name="Normal 25 2 3 2 9" xfId="14774" xr:uid="{00000000-0005-0000-0000-0000573F0000}"/>
    <cellStyle name="Normal 25 2 3 3" xfId="4881" xr:uid="{00000000-0005-0000-0000-0000583F0000}"/>
    <cellStyle name="Normal 25 2 3 3 2" xfId="4882" xr:uid="{00000000-0005-0000-0000-0000593F0000}"/>
    <cellStyle name="Normal 25 2 3 3 2 2" xfId="4883" xr:uid="{00000000-0005-0000-0000-00005A3F0000}"/>
    <cellStyle name="Normal 25 2 3 3 2 2 2" xfId="17329" xr:uid="{00000000-0005-0000-0000-00005B3F0000}"/>
    <cellStyle name="Normal 25 2 3 3 2 3" xfId="4884" xr:uid="{00000000-0005-0000-0000-00005C3F0000}"/>
    <cellStyle name="Normal 25 2 3 3 2 3 2" xfId="18852" xr:uid="{00000000-0005-0000-0000-00005D3F0000}"/>
    <cellStyle name="Normal 25 2 3 3 2 4" xfId="4885" xr:uid="{00000000-0005-0000-0000-00005E3F0000}"/>
    <cellStyle name="Normal 25 2 3 3 2 4 2" xfId="20153" xr:uid="{00000000-0005-0000-0000-00005F3F0000}"/>
    <cellStyle name="Normal 25 2 3 3 2 5" xfId="4886" xr:uid="{00000000-0005-0000-0000-0000603F0000}"/>
    <cellStyle name="Normal 25 2 3 3 2 6" xfId="13801" xr:uid="{00000000-0005-0000-0000-0000613F0000}"/>
    <cellStyle name="Normal 25 2 3 3 2 7" xfId="11453" xr:uid="{00000000-0005-0000-0000-0000623F0000}"/>
    <cellStyle name="Normal 25 2 3 3 2 8" xfId="15348" xr:uid="{00000000-0005-0000-0000-0000633F0000}"/>
    <cellStyle name="Normal 25 2 3 3 3" xfId="4887" xr:uid="{00000000-0005-0000-0000-0000643F0000}"/>
    <cellStyle name="Normal 25 2 3 3 3 2" xfId="4888" xr:uid="{00000000-0005-0000-0000-0000653F0000}"/>
    <cellStyle name="Normal 25 2 3 3 3 3" xfId="4889" xr:uid="{00000000-0005-0000-0000-0000663F0000}"/>
    <cellStyle name="Normal 25 2 3 3 3 4" xfId="16508" xr:uid="{00000000-0005-0000-0000-0000673F0000}"/>
    <cellStyle name="Normal 25 2 3 3 4" xfId="4890" xr:uid="{00000000-0005-0000-0000-0000683F0000}"/>
    <cellStyle name="Normal 25 2 3 3 4 2" xfId="18031" xr:uid="{00000000-0005-0000-0000-0000693F0000}"/>
    <cellStyle name="Normal 25 2 3 3 5" xfId="4891" xr:uid="{00000000-0005-0000-0000-00006A3F0000}"/>
    <cellStyle name="Normal 25 2 3 3 5 2" xfId="19392" xr:uid="{00000000-0005-0000-0000-00006B3F0000}"/>
    <cellStyle name="Normal 25 2 3 3 6" xfId="4892" xr:uid="{00000000-0005-0000-0000-00006C3F0000}"/>
    <cellStyle name="Normal 25 2 3 3 6 2" xfId="20619" xr:uid="{00000000-0005-0000-0000-00006D3F0000}"/>
    <cellStyle name="Normal 25 2 3 3 7" xfId="12980" xr:uid="{00000000-0005-0000-0000-00006E3F0000}"/>
    <cellStyle name="Normal 25 2 3 3 8" xfId="10820" xr:uid="{00000000-0005-0000-0000-00006F3F0000}"/>
    <cellStyle name="Normal 25 2 3 3 9" xfId="14525" xr:uid="{00000000-0005-0000-0000-0000703F0000}"/>
    <cellStyle name="Normal 25 2 3 4" xfId="4893" xr:uid="{00000000-0005-0000-0000-0000713F0000}"/>
    <cellStyle name="Normal 25 2 3 4 2" xfId="4894" xr:uid="{00000000-0005-0000-0000-0000723F0000}"/>
    <cellStyle name="Normal 25 2 3 4 2 2" xfId="16972" xr:uid="{00000000-0005-0000-0000-0000733F0000}"/>
    <cellStyle name="Normal 25 2 3 4 3" xfId="4895" xr:uid="{00000000-0005-0000-0000-0000743F0000}"/>
    <cellStyle name="Normal 25 2 3 4 3 2" xfId="18495" xr:uid="{00000000-0005-0000-0000-0000753F0000}"/>
    <cellStyle name="Normal 25 2 3 4 4" xfId="4896" xr:uid="{00000000-0005-0000-0000-0000763F0000}"/>
    <cellStyle name="Normal 25 2 3 4 4 2" xfId="19796" xr:uid="{00000000-0005-0000-0000-0000773F0000}"/>
    <cellStyle name="Normal 25 2 3 4 5" xfId="4897" xr:uid="{00000000-0005-0000-0000-0000783F0000}"/>
    <cellStyle name="Normal 25 2 3 4 6" xfId="13444" xr:uid="{00000000-0005-0000-0000-0000793F0000}"/>
    <cellStyle name="Normal 25 2 3 4 7" xfId="11019" xr:uid="{00000000-0005-0000-0000-00007A3F0000}"/>
    <cellStyle name="Normal 25 2 3 4 8" xfId="14991" xr:uid="{00000000-0005-0000-0000-00007B3F0000}"/>
    <cellStyle name="Normal 25 2 3 5" xfId="4898" xr:uid="{00000000-0005-0000-0000-00007C3F0000}"/>
    <cellStyle name="Normal 25 2 3 5 2" xfId="4899" xr:uid="{00000000-0005-0000-0000-00007D3F0000}"/>
    <cellStyle name="Normal 25 2 3 5 3" xfId="4900" xr:uid="{00000000-0005-0000-0000-00007E3F0000}"/>
    <cellStyle name="Normal 25 2 3 5 4" xfId="15783" xr:uid="{00000000-0005-0000-0000-00007F3F0000}"/>
    <cellStyle name="Normal 25 2 3 6" xfId="4901" xr:uid="{00000000-0005-0000-0000-0000803F0000}"/>
    <cellStyle name="Normal 25 2 3 6 2" xfId="15976" xr:uid="{00000000-0005-0000-0000-0000813F0000}"/>
    <cellStyle name="Normal 25 2 3 7" xfId="4902" xr:uid="{00000000-0005-0000-0000-0000823F0000}"/>
    <cellStyle name="Normal 25 2 3 7 2" xfId="16211" xr:uid="{00000000-0005-0000-0000-0000833F0000}"/>
    <cellStyle name="Normal 25 2 3 8" xfId="4903" xr:uid="{00000000-0005-0000-0000-0000843F0000}"/>
    <cellStyle name="Normal 25 2 3 8 2" xfId="17734" xr:uid="{00000000-0005-0000-0000-0000853F0000}"/>
    <cellStyle name="Normal 25 2 3 9" xfId="4904" xr:uid="{00000000-0005-0000-0000-0000863F0000}"/>
    <cellStyle name="Normal 25 2 4" xfId="491" xr:uid="{00000000-0005-0000-0000-0000873F0000}"/>
    <cellStyle name="Normal 25 2 4 2" xfId="4905" xr:uid="{00000000-0005-0000-0000-0000883F0000}"/>
    <cellStyle name="Normal 25 2 4 2 2" xfId="4906" xr:uid="{00000000-0005-0000-0000-0000893F0000}"/>
    <cellStyle name="Normal 25 2 4 2 2 2" xfId="17330" xr:uid="{00000000-0005-0000-0000-00008A3F0000}"/>
    <cellStyle name="Normal 25 2 4 2 3" xfId="4907" xr:uid="{00000000-0005-0000-0000-00008B3F0000}"/>
    <cellStyle name="Normal 25 2 4 2 3 2" xfId="18853" xr:uid="{00000000-0005-0000-0000-00008C3F0000}"/>
    <cellStyle name="Normal 25 2 4 2 4" xfId="4908" xr:uid="{00000000-0005-0000-0000-00008D3F0000}"/>
    <cellStyle name="Normal 25 2 4 2 4 2" xfId="20154" xr:uid="{00000000-0005-0000-0000-00008E3F0000}"/>
    <cellStyle name="Normal 25 2 4 2 5" xfId="4909" xr:uid="{00000000-0005-0000-0000-00008F3F0000}"/>
    <cellStyle name="Normal 25 2 4 2 6" xfId="13802" xr:uid="{00000000-0005-0000-0000-0000903F0000}"/>
    <cellStyle name="Normal 25 2 4 2 7" xfId="11454" xr:uid="{00000000-0005-0000-0000-0000913F0000}"/>
    <cellStyle name="Normal 25 2 4 2 8" xfId="15349" xr:uid="{00000000-0005-0000-0000-0000923F0000}"/>
    <cellStyle name="Normal 25 2 4 3" xfId="4910" xr:uid="{00000000-0005-0000-0000-0000933F0000}"/>
    <cellStyle name="Normal 25 2 4 3 2" xfId="4911" xr:uid="{00000000-0005-0000-0000-0000943F0000}"/>
    <cellStyle name="Normal 25 2 4 3 3" xfId="4912" xr:uid="{00000000-0005-0000-0000-0000953F0000}"/>
    <cellStyle name="Normal 25 2 4 3 4" xfId="16632" xr:uid="{00000000-0005-0000-0000-0000963F0000}"/>
    <cellStyle name="Normal 25 2 4 4" xfId="4913" xr:uid="{00000000-0005-0000-0000-0000973F0000}"/>
    <cellStyle name="Normal 25 2 4 4 2" xfId="18155" xr:uid="{00000000-0005-0000-0000-0000983F0000}"/>
    <cellStyle name="Normal 25 2 4 5" xfId="4914" xr:uid="{00000000-0005-0000-0000-0000993F0000}"/>
    <cellStyle name="Normal 25 2 4 5 2" xfId="19393" xr:uid="{00000000-0005-0000-0000-00009A3F0000}"/>
    <cellStyle name="Normal 25 2 4 6" xfId="4915" xr:uid="{00000000-0005-0000-0000-00009B3F0000}"/>
    <cellStyle name="Normal 25 2 4 6 2" xfId="20743" xr:uid="{00000000-0005-0000-0000-00009C3F0000}"/>
    <cellStyle name="Normal 25 2 4 7" xfId="13104" xr:uid="{00000000-0005-0000-0000-00009D3F0000}"/>
    <cellStyle name="Normal 25 2 4 8" xfId="10463" xr:uid="{00000000-0005-0000-0000-00009E3F0000}"/>
    <cellStyle name="Normal 25 2 4 9" xfId="14650" xr:uid="{00000000-0005-0000-0000-00009F3F0000}"/>
    <cellStyle name="Normal 25 2 5" xfId="4916" xr:uid="{00000000-0005-0000-0000-0000A03F0000}"/>
    <cellStyle name="Normal 25 2 5 2" xfId="4917" xr:uid="{00000000-0005-0000-0000-0000A13F0000}"/>
    <cellStyle name="Normal 25 2 5 2 2" xfId="4918" xr:uid="{00000000-0005-0000-0000-0000A23F0000}"/>
    <cellStyle name="Normal 25 2 5 2 2 2" xfId="17331" xr:uid="{00000000-0005-0000-0000-0000A33F0000}"/>
    <cellStyle name="Normal 25 2 5 2 3" xfId="4919" xr:uid="{00000000-0005-0000-0000-0000A43F0000}"/>
    <cellStyle name="Normal 25 2 5 2 3 2" xfId="18854" xr:uid="{00000000-0005-0000-0000-0000A53F0000}"/>
    <cellStyle name="Normal 25 2 5 2 4" xfId="4920" xr:uid="{00000000-0005-0000-0000-0000A63F0000}"/>
    <cellStyle name="Normal 25 2 5 2 4 2" xfId="20155" xr:uid="{00000000-0005-0000-0000-0000A73F0000}"/>
    <cellStyle name="Normal 25 2 5 2 5" xfId="4921" xr:uid="{00000000-0005-0000-0000-0000A83F0000}"/>
    <cellStyle name="Normal 25 2 5 2 6" xfId="13803" xr:uid="{00000000-0005-0000-0000-0000A93F0000}"/>
    <cellStyle name="Normal 25 2 5 2 7" xfId="11455" xr:uid="{00000000-0005-0000-0000-0000AA3F0000}"/>
    <cellStyle name="Normal 25 2 5 2 8" xfId="15350" xr:uid="{00000000-0005-0000-0000-0000AB3F0000}"/>
    <cellStyle name="Normal 25 2 5 3" xfId="4922" xr:uid="{00000000-0005-0000-0000-0000AC3F0000}"/>
    <cellStyle name="Normal 25 2 5 3 2" xfId="4923" xr:uid="{00000000-0005-0000-0000-0000AD3F0000}"/>
    <cellStyle name="Normal 25 2 5 3 3" xfId="4924" xr:uid="{00000000-0005-0000-0000-0000AE3F0000}"/>
    <cellStyle name="Normal 25 2 5 3 4" xfId="16395" xr:uid="{00000000-0005-0000-0000-0000AF3F0000}"/>
    <cellStyle name="Normal 25 2 5 4" xfId="4925" xr:uid="{00000000-0005-0000-0000-0000B03F0000}"/>
    <cellStyle name="Normal 25 2 5 4 2" xfId="17918" xr:uid="{00000000-0005-0000-0000-0000B13F0000}"/>
    <cellStyle name="Normal 25 2 5 5" xfId="4926" xr:uid="{00000000-0005-0000-0000-0000B23F0000}"/>
    <cellStyle name="Normal 25 2 5 5 2" xfId="19394" xr:uid="{00000000-0005-0000-0000-0000B33F0000}"/>
    <cellStyle name="Normal 25 2 5 6" xfId="4927" xr:uid="{00000000-0005-0000-0000-0000B43F0000}"/>
    <cellStyle name="Normal 25 2 5 6 2" xfId="20506" xr:uid="{00000000-0005-0000-0000-0000B53F0000}"/>
    <cellStyle name="Normal 25 2 5 7" xfId="12867" xr:uid="{00000000-0005-0000-0000-0000B63F0000}"/>
    <cellStyle name="Normal 25 2 5 8" xfId="10701" xr:uid="{00000000-0005-0000-0000-0000B73F0000}"/>
    <cellStyle name="Normal 25 2 5 9" xfId="14404" xr:uid="{00000000-0005-0000-0000-0000B83F0000}"/>
    <cellStyle name="Normal 25 2 6" xfId="4928" xr:uid="{00000000-0005-0000-0000-0000B93F0000}"/>
    <cellStyle name="Normal 25 2 6 2" xfId="4929" xr:uid="{00000000-0005-0000-0000-0000BA3F0000}"/>
    <cellStyle name="Normal 25 2 6 2 2" xfId="16969" xr:uid="{00000000-0005-0000-0000-0000BB3F0000}"/>
    <cellStyle name="Normal 25 2 6 3" xfId="4930" xr:uid="{00000000-0005-0000-0000-0000BC3F0000}"/>
    <cellStyle name="Normal 25 2 6 3 2" xfId="18492" xr:uid="{00000000-0005-0000-0000-0000BD3F0000}"/>
    <cellStyle name="Normal 25 2 6 4" xfId="4931" xr:uid="{00000000-0005-0000-0000-0000BE3F0000}"/>
    <cellStyle name="Normal 25 2 6 4 2" xfId="19793" xr:uid="{00000000-0005-0000-0000-0000BF3F0000}"/>
    <cellStyle name="Normal 25 2 6 5" xfId="4932" xr:uid="{00000000-0005-0000-0000-0000C03F0000}"/>
    <cellStyle name="Normal 25 2 6 6" xfId="13441" xr:uid="{00000000-0005-0000-0000-0000C13F0000}"/>
    <cellStyle name="Normal 25 2 6 7" xfId="11016" xr:uid="{00000000-0005-0000-0000-0000C23F0000}"/>
    <cellStyle name="Normal 25 2 6 8" xfId="14988" xr:uid="{00000000-0005-0000-0000-0000C33F0000}"/>
    <cellStyle name="Normal 25 2 7" xfId="4933" xr:uid="{00000000-0005-0000-0000-0000C43F0000}"/>
    <cellStyle name="Normal 25 2 7 2" xfId="4934" xr:uid="{00000000-0005-0000-0000-0000C53F0000}"/>
    <cellStyle name="Normal 25 2 7 3" xfId="4935" xr:uid="{00000000-0005-0000-0000-0000C63F0000}"/>
    <cellStyle name="Normal 25 2 7 4" xfId="15671" xr:uid="{00000000-0005-0000-0000-0000C73F0000}"/>
    <cellStyle name="Normal 25 2 8" xfId="4936" xr:uid="{00000000-0005-0000-0000-0000C83F0000}"/>
    <cellStyle name="Normal 25 2 8 2" xfId="15973" xr:uid="{00000000-0005-0000-0000-0000C93F0000}"/>
    <cellStyle name="Normal 25 2 9" xfId="4937" xr:uid="{00000000-0005-0000-0000-0000CA3F0000}"/>
    <cellStyle name="Normal 25 2 9 2" xfId="16208" xr:uid="{00000000-0005-0000-0000-0000CB3F0000}"/>
    <cellStyle name="Normal 25 3" xfId="492" xr:uid="{00000000-0005-0000-0000-0000CC3F0000}"/>
    <cellStyle name="Normal 25 3 10" xfId="4938" xr:uid="{00000000-0005-0000-0000-0000CD3F0000}"/>
    <cellStyle name="Normal 25 3 11" xfId="4939" xr:uid="{00000000-0005-0000-0000-0000CE3F0000}"/>
    <cellStyle name="Normal 25 3 12" xfId="12685" xr:uid="{00000000-0005-0000-0000-0000CF3F0000}"/>
    <cellStyle name="Normal 25 3 13" xfId="10307" xr:uid="{00000000-0005-0000-0000-0000D03F0000}"/>
    <cellStyle name="Normal 25 3 14" xfId="14221" xr:uid="{00000000-0005-0000-0000-0000D13F0000}"/>
    <cellStyle name="Normal 25 3 2" xfId="493" xr:uid="{00000000-0005-0000-0000-0000D23F0000}"/>
    <cellStyle name="Normal 25 3 2 10" xfId="4940" xr:uid="{00000000-0005-0000-0000-0000D33F0000}"/>
    <cellStyle name="Normal 25 3 2 11" xfId="12686" xr:uid="{00000000-0005-0000-0000-0000D43F0000}"/>
    <cellStyle name="Normal 25 3 2 12" xfId="10308" xr:uid="{00000000-0005-0000-0000-0000D53F0000}"/>
    <cellStyle name="Normal 25 3 2 13" xfId="14222" xr:uid="{00000000-0005-0000-0000-0000D63F0000}"/>
    <cellStyle name="Normal 25 3 2 2" xfId="494" xr:uid="{00000000-0005-0000-0000-0000D73F0000}"/>
    <cellStyle name="Normal 25 3 2 2 2" xfId="4941" xr:uid="{00000000-0005-0000-0000-0000D83F0000}"/>
    <cellStyle name="Normal 25 3 2 2 2 2" xfId="4942" xr:uid="{00000000-0005-0000-0000-0000D93F0000}"/>
    <cellStyle name="Normal 25 3 2 2 2 2 2" xfId="17332" xr:uid="{00000000-0005-0000-0000-0000DA3F0000}"/>
    <cellStyle name="Normal 25 3 2 2 2 3" xfId="4943" xr:uid="{00000000-0005-0000-0000-0000DB3F0000}"/>
    <cellStyle name="Normal 25 3 2 2 2 3 2" xfId="18855" xr:uid="{00000000-0005-0000-0000-0000DC3F0000}"/>
    <cellStyle name="Normal 25 3 2 2 2 4" xfId="4944" xr:uid="{00000000-0005-0000-0000-0000DD3F0000}"/>
    <cellStyle name="Normal 25 3 2 2 2 4 2" xfId="20156" xr:uid="{00000000-0005-0000-0000-0000DE3F0000}"/>
    <cellStyle name="Normal 25 3 2 2 2 5" xfId="4945" xr:uid="{00000000-0005-0000-0000-0000DF3F0000}"/>
    <cellStyle name="Normal 25 3 2 2 2 6" xfId="13804" xr:uid="{00000000-0005-0000-0000-0000E03F0000}"/>
    <cellStyle name="Normal 25 3 2 2 2 7" xfId="11456" xr:uid="{00000000-0005-0000-0000-0000E13F0000}"/>
    <cellStyle name="Normal 25 3 2 2 2 8" xfId="15351" xr:uid="{00000000-0005-0000-0000-0000E23F0000}"/>
    <cellStyle name="Normal 25 3 2 2 3" xfId="4946" xr:uid="{00000000-0005-0000-0000-0000E33F0000}"/>
    <cellStyle name="Normal 25 3 2 2 3 2" xfId="4947" xr:uid="{00000000-0005-0000-0000-0000E43F0000}"/>
    <cellStyle name="Normal 25 3 2 2 3 3" xfId="4948" xr:uid="{00000000-0005-0000-0000-0000E53F0000}"/>
    <cellStyle name="Normal 25 3 2 2 3 4" xfId="16814" xr:uid="{00000000-0005-0000-0000-0000E63F0000}"/>
    <cellStyle name="Normal 25 3 2 2 4" xfId="4949" xr:uid="{00000000-0005-0000-0000-0000E73F0000}"/>
    <cellStyle name="Normal 25 3 2 2 4 2" xfId="18337" xr:uid="{00000000-0005-0000-0000-0000E83F0000}"/>
    <cellStyle name="Normal 25 3 2 2 5" xfId="4950" xr:uid="{00000000-0005-0000-0000-0000E93F0000}"/>
    <cellStyle name="Normal 25 3 2 2 5 2" xfId="19395" xr:uid="{00000000-0005-0000-0000-0000EA3F0000}"/>
    <cellStyle name="Normal 25 3 2 2 6" xfId="4951" xr:uid="{00000000-0005-0000-0000-0000EB3F0000}"/>
    <cellStyle name="Normal 25 3 2 2 6 2" xfId="20925" xr:uid="{00000000-0005-0000-0000-0000EC3F0000}"/>
    <cellStyle name="Normal 25 3 2 2 7" xfId="13286" xr:uid="{00000000-0005-0000-0000-0000ED3F0000}"/>
    <cellStyle name="Normal 25 3 2 2 8" xfId="10640" xr:uid="{00000000-0005-0000-0000-0000EE3F0000}"/>
    <cellStyle name="Normal 25 3 2 2 9" xfId="14832" xr:uid="{00000000-0005-0000-0000-0000EF3F0000}"/>
    <cellStyle name="Normal 25 3 2 3" xfId="4952" xr:uid="{00000000-0005-0000-0000-0000F03F0000}"/>
    <cellStyle name="Normal 25 3 2 3 2" xfId="4953" xr:uid="{00000000-0005-0000-0000-0000F13F0000}"/>
    <cellStyle name="Normal 25 3 2 3 2 2" xfId="4954" xr:uid="{00000000-0005-0000-0000-0000F23F0000}"/>
    <cellStyle name="Normal 25 3 2 3 2 2 2" xfId="17333" xr:uid="{00000000-0005-0000-0000-0000F33F0000}"/>
    <cellStyle name="Normal 25 3 2 3 2 3" xfId="4955" xr:uid="{00000000-0005-0000-0000-0000F43F0000}"/>
    <cellStyle name="Normal 25 3 2 3 2 3 2" xfId="18856" xr:uid="{00000000-0005-0000-0000-0000F53F0000}"/>
    <cellStyle name="Normal 25 3 2 3 2 4" xfId="4956" xr:uid="{00000000-0005-0000-0000-0000F63F0000}"/>
    <cellStyle name="Normal 25 3 2 3 2 4 2" xfId="20157" xr:uid="{00000000-0005-0000-0000-0000F73F0000}"/>
    <cellStyle name="Normal 25 3 2 3 2 5" xfId="4957" xr:uid="{00000000-0005-0000-0000-0000F83F0000}"/>
    <cellStyle name="Normal 25 3 2 3 2 6" xfId="13805" xr:uid="{00000000-0005-0000-0000-0000F93F0000}"/>
    <cellStyle name="Normal 25 3 2 3 2 7" xfId="11457" xr:uid="{00000000-0005-0000-0000-0000FA3F0000}"/>
    <cellStyle name="Normal 25 3 2 3 2 8" xfId="15352" xr:uid="{00000000-0005-0000-0000-0000FB3F0000}"/>
    <cellStyle name="Normal 25 3 2 3 3" xfId="4958" xr:uid="{00000000-0005-0000-0000-0000FC3F0000}"/>
    <cellStyle name="Normal 25 3 2 3 3 2" xfId="4959" xr:uid="{00000000-0005-0000-0000-0000FD3F0000}"/>
    <cellStyle name="Normal 25 3 2 3 3 3" xfId="4960" xr:uid="{00000000-0005-0000-0000-0000FE3F0000}"/>
    <cellStyle name="Normal 25 3 2 3 3 4" xfId="16566" xr:uid="{00000000-0005-0000-0000-0000FF3F0000}"/>
    <cellStyle name="Normal 25 3 2 3 4" xfId="4961" xr:uid="{00000000-0005-0000-0000-000000400000}"/>
    <cellStyle name="Normal 25 3 2 3 4 2" xfId="18089" xr:uid="{00000000-0005-0000-0000-000001400000}"/>
    <cellStyle name="Normal 25 3 2 3 5" xfId="4962" xr:uid="{00000000-0005-0000-0000-000002400000}"/>
    <cellStyle name="Normal 25 3 2 3 5 2" xfId="19396" xr:uid="{00000000-0005-0000-0000-000003400000}"/>
    <cellStyle name="Normal 25 3 2 3 6" xfId="4963" xr:uid="{00000000-0005-0000-0000-000004400000}"/>
    <cellStyle name="Normal 25 3 2 3 6 2" xfId="20677" xr:uid="{00000000-0005-0000-0000-000005400000}"/>
    <cellStyle name="Normal 25 3 2 3 7" xfId="13038" xr:uid="{00000000-0005-0000-0000-000006400000}"/>
    <cellStyle name="Normal 25 3 2 3 8" xfId="10878" xr:uid="{00000000-0005-0000-0000-000007400000}"/>
    <cellStyle name="Normal 25 3 2 3 9" xfId="14583" xr:uid="{00000000-0005-0000-0000-000008400000}"/>
    <cellStyle name="Normal 25 3 2 4" xfId="4964" xr:uid="{00000000-0005-0000-0000-000009400000}"/>
    <cellStyle name="Normal 25 3 2 4 2" xfId="4965" xr:uid="{00000000-0005-0000-0000-00000A400000}"/>
    <cellStyle name="Normal 25 3 2 4 2 2" xfId="16974" xr:uid="{00000000-0005-0000-0000-00000B400000}"/>
    <cellStyle name="Normal 25 3 2 4 3" xfId="4966" xr:uid="{00000000-0005-0000-0000-00000C400000}"/>
    <cellStyle name="Normal 25 3 2 4 3 2" xfId="18497" xr:uid="{00000000-0005-0000-0000-00000D400000}"/>
    <cellStyle name="Normal 25 3 2 4 4" xfId="4967" xr:uid="{00000000-0005-0000-0000-00000E400000}"/>
    <cellStyle name="Normal 25 3 2 4 4 2" xfId="19798" xr:uid="{00000000-0005-0000-0000-00000F400000}"/>
    <cellStyle name="Normal 25 3 2 4 5" xfId="4968" xr:uid="{00000000-0005-0000-0000-000010400000}"/>
    <cellStyle name="Normal 25 3 2 4 6" xfId="13446" xr:uid="{00000000-0005-0000-0000-000011400000}"/>
    <cellStyle name="Normal 25 3 2 4 7" xfId="11021" xr:uid="{00000000-0005-0000-0000-000012400000}"/>
    <cellStyle name="Normal 25 3 2 4 8" xfId="14993" xr:uid="{00000000-0005-0000-0000-000013400000}"/>
    <cellStyle name="Normal 25 3 2 5" xfId="4969" xr:uid="{00000000-0005-0000-0000-000014400000}"/>
    <cellStyle name="Normal 25 3 2 5 2" xfId="4970" xr:uid="{00000000-0005-0000-0000-000015400000}"/>
    <cellStyle name="Normal 25 3 2 5 3" xfId="4971" xr:uid="{00000000-0005-0000-0000-000016400000}"/>
    <cellStyle name="Normal 25 3 2 5 4" xfId="15837" xr:uid="{00000000-0005-0000-0000-000017400000}"/>
    <cellStyle name="Normal 25 3 2 6" xfId="4972" xr:uid="{00000000-0005-0000-0000-000018400000}"/>
    <cellStyle name="Normal 25 3 2 6 2" xfId="15978" xr:uid="{00000000-0005-0000-0000-000019400000}"/>
    <cellStyle name="Normal 25 3 2 7" xfId="4973" xr:uid="{00000000-0005-0000-0000-00001A400000}"/>
    <cellStyle name="Normal 25 3 2 7 2" xfId="16213" xr:uid="{00000000-0005-0000-0000-00001B400000}"/>
    <cellStyle name="Normal 25 3 2 8" xfId="4974" xr:uid="{00000000-0005-0000-0000-00001C400000}"/>
    <cellStyle name="Normal 25 3 2 8 2" xfId="17736" xr:uid="{00000000-0005-0000-0000-00001D400000}"/>
    <cellStyle name="Normal 25 3 2 9" xfId="4975" xr:uid="{00000000-0005-0000-0000-00001E400000}"/>
    <cellStyle name="Normal 25 3 3" xfId="495" xr:uid="{00000000-0005-0000-0000-00001F400000}"/>
    <cellStyle name="Normal 25 3 3 2" xfId="4976" xr:uid="{00000000-0005-0000-0000-000020400000}"/>
    <cellStyle name="Normal 25 3 3 2 2" xfId="4977" xr:uid="{00000000-0005-0000-0000-000021400000}"/>
    <cellStyle name="Normal 25 3 3 2 2 2" xfId="17334" xr:uid="{00000000-0005-0000-0000-000022400000}"/>
    <cellStyle name="Normal 25 3 3 2 3" xfId="4978" xr:uid="{00000000-0005-0000-0000-000023400000}"/>
    <cellStyle name="Normal 25 3 3 2 3 2" xfId="18857" xr:uid="{00000000-0005-0000-0000-000024400000}"/>
    <cellStyle name="Normal 25 3 3 2 4" xfId="4979" xr:uid="{00000000-0005-0000-0000-000025400000}"/>
    <cellStyle name="Normal 25 3 3 2 4 2" xfId="20158" xr:uid="{00000000-0005-0000-0000-000026400000}"/>
    <cellStyle name="Normal 25 3 3 2 5" xfId="4980" xr:uid="{00000000-0005-0000-0000-000027400000}"/>
    <cellStyle name="Normal 25 3 3 2 6" xfId="13806" xr:uid="{00000000-0005-0000-0000-000028400000}"/>
    <cellStyle name="Normal 25 3 3 2 7" xfId="11458" xr:uid="{00000000-0005-0000-0000-000029400000}"/>
    <cellStyle name="Normal 25 3 3 2 8" xfId="15353" xr:uid="{00000000-0005-0000-0000-00002A400000}"/>
    <cellStyle name="Normal 25 3 3 3" xfId="4981" xr:uid="{00000000-0005-0000-0000-00002B400000}"/>
    <cellStyle name="Normal 25 3 3 3 2" xfId="4982" xr:uid="{00000000-0005-0000-0000-00002C400000}"/>
    <cellStyle name="Normal 25 3 3 3 3" xfId="4983" xr:uid="{00000000-0005-0000-0000-00002D400000}"/>
    <cellStyle name="Normal 25 3 3 3 4" xfId="16690" xr:uid="{00000000-0005-0000-0000-00002E400000}"/>
    <cellStyle name="Normal 25 3 3 4" xfId="4984" xr:uid="{00000000-0005-0000-0000-00002F400000}"/>
    <cellStyle name="Normal 25 3 3 4 2" xfId="18213" xr:uid="{00000000-0005-0000-0000-000030400000}"/>
    <cellStyle name="Normal 25 3 3 5" xfId="4985" xr:uid="{00000000-0005-0000-0000-000031400000}"/>
    <cellStyle name="Normal 25 3 3 5 2" xfId="19397" xr:uid="{00000000-0005-0000-0000-000032400000}"/>
    <cellStyle name="Normal 25 3 3 6" xfId="4986" xr:uid="{00000000-0005-0000-0000-000033400000}"/>
    <cellStyle name="Normal 25 3 3 6 2" xfId="20801" xr:uid="{00000000-0005-0000-0000-000034400000}"/>
    <cellStyle name="Normal 25 3 3 7" xfId="13162" xr:uid="{00000000-0005-0000-0000-000035400000}"/>
    <cellStyle name="Normal 25 3 3 8" xfId="10521" xr:uid="{00000000-0005-0000-0000-000036400000}"/>
    <cellStyle name="Normal 25 3 3 9" xfId="14708" xr:uid="{00000000-0005-0000-0000-000037400000}"/>
    <cellStyle name="Normal 25 3 4" xfId="4987" xr:uid="{00000000-0005-0000-0000-000038400000}"/>
    <cellStyle name="Normal 25 3 4 2" xfId="4988" xr:uid="{00000000-0005-0000-0000-000039400000}"/>
    <cellStyle name="Normal 25 3 4 2 2" xfId="4989" xr:uid="{00000000-0005-0000-0000-00003A400000}"/>
    <cellStyle name="Normal 25 3 4 2 2 2" xfId="17335" xr:uid="{00000000-0005-0000-0000-00003B400000}"/>
    <cellStyle name="Normal 25 3 4 2 3" xfId="4990" xr:uid="{00000000-0005-0000-0000-00003C400000}"/>
    <cellStyle name="Normal 25 3 4 2 3 2" xfId="18858" xr:uid="{00000000-0005-0000-0000-00003D400000}"/>
    <cellStyle name="Normal 25 3 4 2 4" xfId="4991" xr:uid="{00000000-0005-0000-0000-00003E400000}"/>
    <cellStyle name="Normal 25 3 4 2 4 2" xfId="20159" xr:uid="{00000000-0005-0000-0000-00003F400000}"/>
    <cellStyle name="Normal 25 3 4 2 5" xfId="4992" xr:uid="{00000000-0005-0000-0000-000040400000}"/>
    <cellStyle name="Normal 25 3 4 2 6" xfId="13807" xr:uid="{00000000-0005-0000-0000-000041400000}"/>
    <cellStyle name="Normal 25 3 4 2 7" xfId="11459" xr:uid="{00000000-0005-0000-0000-000042400000}"/>
    <cellStyle name="Normal 25 3 4 2 8" xfId="15354" xr:uid="{00000000-0005-0000-0000-000043400000}"/>
    <cellStyle name="Normal 25 3 4 3" xfId="4993" xr:uid="{00000000-0005-0000-0000-000044400000}"/>
    <cellStyle name="Normal 25 3 4 3 2" xfId="4994" xr:uid="{00000000-0005-0000-0000-000045400000}"/>
    <cellStyle name="Normal 25 3 4 3 3" xfId="4995" xr:uid="{00000000-0005-0000-0000-000046400000}"/>
    <cellStyle name="Normal 25 3 4 3 4" xfId="16397" xr:uid="{00000000-0005-0000-0000-000047400000}"/>
    <cellStyle name="Normal 25 3 4 4" xfId="4996" xr:uid="{00000000-0005-0000-0000-000048400000}"/>
    <cellStyle name="Normal 25 3 4 4 2" xfId="17920" xr:uid="{00000000-0005-0000-0000-000049400000}"/>
    <cellStyle name="Normal 25 3 4 5" xfId="4997" xr:uid="{00000000-0005-0000-0000-00004A400000}"/>
    <cellStyle name="Normal 25 3 4 5 2" xfId="19398" xr:uid="{00000000-0005-0000-0000-00004B400000}"/>
    <cellStyle name="Normal 25 3 4 6" xfId="4998" xr:uid="{00000000-0005-0000-0000-00004C400000}"/>
    <cellStyle name="Normal 25 3 4 6 2" xfId="20508" xr:uid="{00000000-0005-0000-0000-00004D400000}"/>
    <cellStyle name="Normal 25 3 4 7" xfId="12869" xr:uid="{00000000-0005-0000-0000-00004E400000}"/>
    <cellStyle name="Normal 25 3 4 8" xfId="10759" xr:uid="{00000000-0005-0000-0000-00004F400000}"/>
    <cellStyle name="Normal 25 3 4 9" xfId="14406" xr:uid="{00000000-0005-0000-0000-000050400000}"/>
    <cellStyle name="Normal 25 3 5" xfId="4999" xr:uid="{00000000-0005-0000-0000-000051400000}"/>
    <cellStyle name="Normal 25 3 5 2" xfId="5000" xr:uid="{00000000-0005-0000-0000-000052400000}"/>
    <cellStyle name="Normal 25 3 5 2 2" xfId="16973" xr:uid="{00000000-0005-0000-0000-000053400000}"/>
    <cellStyle name="Normal 25 3 5 3" xfId="5001" xr:uid="{00000000-0005-0000-0000-000054400000}"/>
    <cellStyle name="Normal 25 3 5 3 2" xfId="18496" xr:uid="{00000000-0005-0000-0000-000055400000}"/>
    <cellStyle name="Normal 25 3 5 4" xfId="5002" xr:uid="{00000000-0005-0000-0000-000056400000}"/>
    <cellStyle name="Normal 25 3 5 4 2" xfId="19797" xr:uid="{00000000-0005-0000-0000-000057400000}"/>
    <cellStyle name="Normal 25 3 5 5" xfId="5003" xr:uid="{00000000-0005-0000-0000-000058400000}"/>
    <cellStyle name="Normal 25 3 5 6" xfId="13445" xr:uid="{00000000-0005-0000-0000-000059400000}"/>
    <cellStyle name="Normal 25 3 5 7" xfId="11020" xr:uid="{00000000-0005-0000-0000-00005A400000}"/>
    <cellStyle name="Normal 25 3 5 8" xfId="14992" xr:uid="{00000000-0005-0000-0000-00005B400000}"/>
    <cellStyle name="Normal 25 3 6" xfId="5004" xr:uid="{00000000-0005-0000-0000-00005C400000}"/>
    <cellStyle name="Normal 25 3 6 2" xfId="5005" xr:uid="{00000000-0005-0000-0000-00005D400000}"/>
    <cellStyle name="Normal 25 3 6 3" xfId="5006" xr:uid="{00000000-0005-0000-0000-00005E400000}"/>
    <cellStyle name="Normal 25 3 6 4" xfId="15725" xr:uid="{00000000-0005-0000-0000-00005F400000}"/>
    <cellStyle name="Normal 25 3 7" xfId="5007" xr:uid="{00000000-0005-0000-0000-000060400000}"/>
    <cellStyle name="Normal 25 3 7 2" xfId="15977" xr:uid="{00000000-0005-0000-0000-000061400000}"/>
    <cellStyle name="Normal 25 3 8" xfId="5008" xr:uid="{00000000-0005-0000-0000-000062400000}"/>
    <cellStyle name="Normal 25 3 8 2" xfId="16212" xr:uid="{00000000-0005-0000-0000-000063400000}"/>
    <cellStyle name="Normal 25 3 9" xfId="5009" xr:uid="{00000000-0005-0000-0000-000064400000}"/>
    <cellStyle name="Normal 25 3 9 2" xfId="17735" xr:uid="{00000000-0005-0000-0000-000065400000}"/>
    <cellStyle name="Normal 25 4" xfId="496" xr:uid="{00000000-0005-0000-0000-000066400000}"/>
    <cellStyle name="Normal 25 4 10" xfId="5010" xr:uid="{00000000-0005-0000-0000-000067400000}"/>
    <cellStyle name="Normal 25 4 11" xfId="12687" xr:uid="{00000000-0005-0000-0000-000068400000}"/>
    <cellStyle name="Normal 25 4 12" xfId="10309" xr:uid="{00000000-0005-0000-0000-000069400000}"/>
    <cellStyle name="Normal 25 4 13" xfId="14223" xr:uid="{00000000-0005-0000-0000-00006A400000}"/>
    <cellStyle name="Normal 25 4 2" xfId="497" xr:uid="{00000000-0005-0000-0000-00006B400000}"/>
    <cellStyle name="Normal 25 4 2 2" xfId="5011" xr:uid="{00000000-0005-0000-0000-00006C400000}"/>
    <cellStyle name="Normal 25 4 2 2 2" xfId="5012" xr:uid="{00000000-0005-0000-0000-00006D400000}"/>
    <cellStyle name="Normal 25 4 2 2 2 2" xfId="17336" xr:uid="{00000000-0005-0000-0000-00006E400000}"/>
    <cellStyle name="Normal 25 4 2 2 3" xfId="5013" xr:uid="{00000000-0005-0000-0000-00006F400000}"/>
    <cellStyle name="Normal 25 4 2 2 3 2" xfId="18859" xr:uid="{00000000-0005-0000-0000-000070400000}"/>
    <cellStyle name="Normal 25 4 2 2 4" xfId="5014" xr:uid="{00000000-0005-0000-0000-000071400000}"/>
    <cellStyle name="Normal 25 4 2 2 4 2" xfId="20160" xr:uid="{00000000-0005-0000-0000-000072400000}"/>
    <cellStyle name="Normal 25 4 2 2 5" xfId="5015" xr:uid="{00000000-0005-0000-0000-000073400000}"/>
    <cellStyle name="Normal 25 4 2 2 6" xfId="13808" xr:uid="{00000000-0005-0000-0000-000074400000}"/>
    <cellStyle name="Normal 25 4 2 2 7" xfId="11460" xr:uid="{00000000-0005-0000-0000-000075400000}"/>
    <cellStyle name="Normal 25 4 2 2 8" xfId="15355" xr:uid="{00000000-0005-0000-0000-000076400000}"/>
    <cellStyle name="Normal 25 4 2 3" xfId="5016" xr:uid="{00000000-0005-0000-0000-000077400000}"/>
    <cellStyle name="Normal 25 4 2 3 2" xfId="5017" xr:uid="{00000000-0005-0000-0000-000078400000}"/>
    <cellStyle name="Normal 25 4 2 3 3" xfId="5018" xr:uid="{00000000-0005-0000-0000-000079400000}"/>
    <cellStyle name="Normal 25 4 2 3 4" xfId="16755" xr:uid="{00000000-0005-0000-0000-00007A400000}"/>
    <cellStyle name="Normal 25 4 2 4" xfId="5019" xr:uid="{00000000-0005-0000-0000-00007B400000}"/>
    <cellStyle name="Normal 25 4 2 4 2" xfId="18278" xr:uid="{00000000-0005-0000-0000-00007C400000}"/>
    <cellStyle name="Normal 25 4 2 5" xfId="5020" xr:uid="{00000000-0005-0000-0000-00007D400000}"/>
    <cellStyle name="Normal 25 4 2 5 2" xfId="19399" xr:uid="{00000000-0005-0000-0000-00007E400000}"/>
    <cellStyle name="Normal 25 4 2 6" xfId="5021" xr:uid="{00000000-0005-0000-0000-00007F400000}"/>
    <cellStyle name="Normal 25 4 2 6 2" xfId="20866" xr:uid="{00000000-0005-0000-0000-000080400000}"/>
    <cellStyle name="Normal 25 4 2 7" xfId="13227" xr:uid="{00000000-0005-0000-0000-000081400000}"/>
    <cellStyle name="Normal 25 4 2 8" xfId="10581" xr:uid="{00000000-0005-0000-0000-000082400000}"/>
    <cellStyle name="Normal 25 4 2 9" xfId="14773" xr:uid="{00000000-0005-0000-0000-000083400000}"/>
    <cellStyle name="Normal 25 4 3" xfId="5022" xr:uid="{00000000-0005-0000-0000-000084400000}"/>
    <cellStyle name="Normal 25 4 3 2" xfId="5023" xr:uid="{00000000-0005-0000-0000-000085400000}"/>
    <cellStyle name="Normal 25 4 3 2 2" xfId="5024" xr:uid="{00000000-0005-0000-0000-000086400000}"/>
    <cellStyle name="Normal 25 4 3 2 2 2" xfId="17337" xr:uid="{00000000-0005-0000-0000-000087400000}"/>
    <cellStyle name="Normal 25 4 3 2 3" xfId="5025" xr:uid="{00000000-0005-0000-0000-000088400000}"/>
    <cellStyle name="Normal 25 4 3 2 3 2" xfId="18860" xr:uid="{00000000-0005-0000-0000-000089400000}"/>
    <cellStyle name="Normal 25 4 3 2 4" xfId="5026" xr:uid="{00000000-0005-0000-0000-00008A400000}"/>
    <cellStyle name="Normal 25 4 3 2 4 2" xfId="20161" xr:uid="{00000000-0005-0000-0000-00008B400000}"/>
    <cellStyle name="Normal 25 4 3 2 5" xfId="5027" xr:uid="{00000000-0005-0000-0000-00008C400000}"/>
    <cellStyle name="Normal 25 4 3 2 6" xfId="13809" xr:uid="{00000000-0005-0000-0000-00008D400000}"/>
    <cellStyle name="Normal 25 4 3 2 7" xfId="11461" xr:uid="{00000000-0005-0000-0000-00008E400000}"/>
    <cellStyle name="Normal 25 4 3 2 8" xfId="15356" xr:uid="{00000000-0005-0000-0000-00008F400000}"/>
    <cellStyle name="Normal 25 4 3 3" xfId="5028" xr:uid="{00000000-0005-0000-0000-000090400000}"/>
    <cellStyle name="Normal 25 4 3 3 2" xfId="5029" xr:uid="{00000000-0005-0000-0000-000091400000}"/>
    <cellStyle name="Normal 25 4 3 3 3" xfId="5030" xr:uid="{00000000-0005-0000-0000-000092400000}"/>
    <cellStyle name="Normal 25 4 3 3 4" xfId="16507" xr:uid="{00000000-0005-0000-0000-000093400000}"/>
    <cellStyle name="Normal 25 4 3 4" xfId="5031" xr:uid="{00000000-0005-0000-0000-000094400000}"/>
    <cellStyle name="Normal 25 4 3 4 2" xfId="18030" xr:uid="{00000000-0005-0000-0000-000095400000}"/>
    <cellStyle name="Normal 25 4 3 5" xfId="5032" xr:uid="{00000000-0005-0000-0000-000096400000}"/>
    <cellStyle name="Normal 25 4 3 5 2" xfId="19400" xr:uid="{00000000-0005-0000-0000-000097400000}"/>
    <cellStyle name="Normal 25 4 3 6" xfId="5033" xr:uid="{00000000-0005-0000-0000-000098400000}"/>
    <cellStyle name="Normal 25 4 3 6 2" xfId="20618" xr:uid="{00000000-0005-0000-0000-000099400000}"/>
    <cellStyle name="Normal 25 4 3 7" xfId="12979" xr:uid="{00000000-0005-0000-0000-00009A400000}"/>
    <cellStyle name="Normal 25 4 3 8" xfId="10819" xr:uid="{00000000-0005-0000-0000-00009B400000}"/>
    <cellStyle name="Normal 25 4 3 9" xfId="14524" xr:uid="{00000000-0005-0000-0000-00009C400000}"/>
    <cellStyle name="Normal 25 4 4" xfId="5034" xr:uid="{00000000-0005-0000-0000-00009D400000}"/>
    <cellStyle name="Normal 25 4 4 2" xfId="5035" xr:uid="{00000000-0005-0000-0000-00009E400000}"/>
    <cellStyle name="Normal 25 4 4 2 2" xfId="16975" xr:uid="{00000000-0005-0000-0000-00009F400000}"/>
    <cellStyle name="Normal 25 4 4 3" xfId="5036" xr:uid="{00000000-0005-0000-0000-0000A0400000}"/>
    <cellStyle name="Normal 25 4 4 3 2" xfId="18498" xr:uid="{00000000-0005-0000-0000-0000A1400000}"/>
    <cellStyle name="Normal 25 4 4 4" xfId="5037" xr:uid="{00000000-0005-0000-0000-0000A2400000}"/>
    <cellStyle name="Normal 25 4 4 4 2" xfId="19799" xr:uid="{00000000-0005-0000-0000-0000A3400000}"/>
    <cellStyle name="Normal 25 4 4 5" xfId="5038" xr:uid="{00000000-0005-0000-0000-0000A4400000}"/>
    <cellStyle name="Normal 25 4 4 6" xfId="13447" xr:uid="{00000000-0005-0000-0000-0000A5400000}"/>
    <cellStyle name="Normal 25 4 4 7" xfId="11022" xr:uid="{00000000-0005-0000-0000-0000A6400000}"/>
    <cellStyle name="Normal 25 4 4 8" xfId="14994" xr:uid="{00000000-0005-0000-0000-0000A7400000}"/>
    <cellStyle name="Normal 25 4 5" xfId="5039" xr:uid="{00000000-0005-0000-0000-0000A8400000}"/>
    <cellStyle name="Normal 25 4 5 2" xfId="5040" xr:uid="{00000000-0005-0000-0000-0000A9400000}"/>
    <cellStyle name="Normal 25 4 5 3" xfId="5041" xr:uid="{00000000-0005-0000-0000-0000AA400000}"/>
    <cellStyle name="Normal 25 4 5 4" xfId="15782" xr:uid="{00000000-0005-0000-0000-0000AB400000}"/>
    <cellStyle name="Normal 25 4 6" xfId="5042" xr:uid="{00000000-0005-0000-0000-0000AC400000}"/>
    <cellStyle name="Normal 25 4 6 2" xfId="15979" xr:uid="{00000000-0005-0000-0000-0000AD400000}"/>
    <cellStyle name="Normal 25 4 7" xfId="5043" xr:uid="{00000000-0005-0000-0000-0000AE400000}"/>
    <cellStyle name="Normal 25 4 7 2" xfId="16214" xr:uid="{00000000-0005-0000-0000-0000AF400000}"/>
    <cellStyle name="Normal 25 4 8" xfId="5044" xr:uid="{00000000-0005-0000-0000-0000B0400000}"/>
    <cellStyle name="Normal 25 4 8 2" xfId="17737" xr:uid="{00000000-0005-0000-0000-0000B1400000}"/>
    <cellStyle name="Normal 25 4 9" xfId="5045" xr:uid="{00000000-0005-0000-0000-0000B2400000}"/>
    <cellStyle name="Normal 25 5" xfId="498" xr:uid="{00000000-0005-0000-0000-0000B3400000}"/>
    <cellStyle name="Normal 25 5 2" xfId="5046" xr:uid="{00000000-0005-0000-0000-0000B4400000}"/>
    <cellStyle name="Normal 25 5 2 2" xfId="5047" xr:uid="{00000000-0005-0000-0000-0000B5400000}"/>
    <cellStyle name="Normal 25 5 2 2 2" xfId="17338" xr:uid="{00000000-0005-0000-0000-0000B6400000}"/>
    <cellStyle name="Normal 25 5 2 3" xfId="5048" xr:uid="{00000000-0005-0000-0000-0000B7400000}"/>
    <cellStyle name="Normal 25 5 2 3 2" xfId="18861" xr:uid="{00000000-0005-0000-0000-0000B8400000}"/>
    <cellStyle name="Normal 25 5 2 4" xfId="5049" xr:uid="{00000000-0005-0000-0000-0000B9400000}"/>
    <cellStyle name="Normal 25 5 2 4 2" xfId="20162" xr:uid="{00000000-0005-0000-0000-0000BA400000}"/>
    <cellStyle name="Normal 25 5 2 5" xfId="5050" xr:uid="{00000000-0005-0000-0000-0000BB400000}"/>
    <cellStyle name="Normal 25 5 2 6" xfId="13810" xr:uid="{00000000-0005-0000-0000-0000BC400000}"/>
    <cellStyle name="Normal 25 5 2 7" xfId="11462" xr:uid="{00000000-0005-0000-0000-0000BD400000}"/>
    <cellStyle name="Normal 25 5 2 8" xfId="15357" xr:uid="{00000000-0005-0000-0000-0000BE400000}"/>
    <cellStyle name="Normal 25 5 3" xfId="5051" xr:uid="{00000000-0005-0000-0000-0000BF400000}"/>
    <cellStyle name="Normal 25 5 3 2" xfId="5052" xr:uid="{00000000-0005-0000-0000-0000C0400000}"/>
    <cellStyle name="Normal 25 5 3 3" xfId="5053" xr:uid="{00000000-0005-0000-0000-0000C1400000}"/>
    <cellStyle name="Normal 25 5 3 4" xfId="16631" xr:uid="{00000000-0005-0000-0000-0000C2400000}"/>
    <cellStyle name="Normal 25 5 4" xfId="5054" xr:uid="{00000000-0005-0000-0000-0000C3400000}"/>
    <cellStyle name="Normal 25 5 4 2" xfId="18154" xr:uid="{00000000-0005-0000-0000-0000C4400000}"/>
    <cellStyle name="Normal 25 5 5" xfId="5055" xr:uid="{00000000-0005-0000-0000-0000C5400000}"/>
    <cellStyle name="Normal 25 5 5 2" xfId="19401" xr:uid="{00000000-0005-0000-0000-0000C6400000}"/>
    <cellStyle name="Normal 25 5 6" xfId="5056" xr:uid="{00000000-0005-0000-0000-0000C7400000}"/>
    <cellStyle name="Normal 25 5 6 2" xfId="20742" xr:uid="{00000000-0005-0000-0000-0000C8400000}"/>
    <cellStyle name="Normal 25 5 7" xfId="13103" xr:uid="{00000000-0005-0000-0000-0000C9400000}"/>
    <cellStyle name="Normal 25 5 8" xfId="10462" xr:uid="{00000000-0005-0000-0000-0000CA400000}"/>
    <cellStyle name="Normal 25 5 9" xfId="14649" xr:uid="{00000000-0005-0000-0000-0000CB400000}"/>
    <cellStyle name="Normal 25 6" xfId="499" xr:uid="{00000000-0005-0000-0000-0000CC400000}"/>
    <cellStyle name="Normal 25 6 2" xfId="5057" xr:uid="{00000000-0005-0000-0000-0000CD400000}"/>
    <cellStyle name="Normal 25 6 2 2" xfId="5058" xr:uid="{00000000-0005-0000-0000-0000CE400000}"/>
    <cellStyle name="Normal 25 6 2 2 2" xfId="17339" xr:uid="{00000000-0005-0000-0000-0000CF400000}"/>
    <cellStyle name="Normal 25 6 2 3" xfId="5059" xr:uid="{00000000-0005-0000-0000-0000D0400000}"/>
    <cellStyle name="Normal 25 6 2 3 2" xfId="18862" xr:uid="{00000000-0005-0000-0000-0000D1400000}"/>
    <cellStyle name="Normal 25 6 2 4" xfId="5060" xr:uid="{00000000-0005-0000-0000-0000D2400000}"/>
    <cellStyle name="Normal 25 6 2 4 2" xfId="20163" xr:uid="{00000000-0005-0000-0000-0000D3400000}"/>
    <cellStyle name="Normal 25 6 2 5" xfId="5061" xr:uid="{00000000-0005-0000-0000-0000D4400000}"/>
    <cellStyle name="Normal 25 6 2 6" xfId="13811" xr:uid="{00000000-0005-0000-0000-0000D5400000}"/>
    <cellStyle name="Normal 25 6 2 7" xfId="11463" xr:uid="{00000000-0005-0000-0000-0000D6400000}"/>
    <cellStyle name="Normal 25 6 2 8" xfId="15358" xr:uid="{00000000-0005-0000-0000-0000D7400000}"/>
    <cellStyle name="Normal 25 6 3" xfId="5062" xr:uid="{00000000-0005-0000-0000-0000D8400000}"/>
    <cellStyle name="Normal 25 6 3 2" xfId="5063" xr:uid="{00000000-0005-0000-0000-0000D9400000}"/>
    <cellStyle name="Normal 25 6 3 3" xfId="5064" xr:uid="{00000000-0005-0000-0000-0000DA400000}"/>
    <cellStyle name="Normal 25 6 3 4" xfId="16394" xr:uid="{00000000-0005-0000-0000-0000DB400000}"/>
    <cellStyle name="Normal 25 6 4" xfId="5065" xr:uid="{00000000-0005-0000-0000-0000DC400000}"/>
    <cellStyle name="Normal 25 6 4 2" xfId="17917" xr:uid="{00000000-0005-0000-0000-0000DD400000}"/>
    <cellStyle name="Normal 25 6 5" xfId="5066" xr:uid="{00000000-0005-0000-0000-0000DE400000}"/>
    <cellStyle name="Normal 25 6 5 2" xfId="19402" xr:uid="{00000000-0005-0000-0000-0000DF400000}"/>
    <cellStyle name="Normal 25 6 6" xfId="5067" xr:uid="{00000000-0005-0000-0000-0000E0400000}"/>
    <cellStyle name="Normal 25 6 6 2" xfId="20505" xr:uid="{00000000-0005-0000-0000-0000E1400000}"/>
    <cellStyle name="Normal 25 6 7" xfId="12866" xr:uid="{00000000-0005-0000-0000-0000E2400000}"/>
    <cellStyle name="Normal 25 6 8" xfId="10700" xr:uid="{00000000-0005-0000-0000-0000E3400000}"/>
    <cellStyle name="Normal 25 6 9" xfId="14403" xr:uid="{00000000-0005-0000-0000-0000E4400000}"/>
    <cellStyle name="Normal 25 7" xfId="5068" xr:uid="{00000000-0005-0000-0000-0000E5400000}"/>
    <cellStyle name="Normal 25 7 2" xfId="5069" xr:uid="{00000000-0005-0000-0000-0000E6400000}"/>
    <cellStyle name="Normal 25 7 2 2" xfId="16968" xr:uid="{00000000-0005-0000-0000-0000E7400000}"/>
    <cellStyle name="Normal 25 7 3" xfId="5070" xr:uid="{00000000-0005-0000-0000-0000E8400000}"/>
    <cellStyle name="Normal 25 7 3 2" xfId="18491" xr:uid="{00000000-0005-0000-0000-0000E9400000}"/>
    <cellStyle name="Normal 25 7 4" xfId="5071" xr:uid="{00000000-0005-0000-0000-0000EA400000}"/>
    <cellStyle name="Normal 25 7 4 2" xfId="19792" xr:uid="{00000000-0005-0000-0000-0000EB400000}"/>
    <cellStyle name="Normal 25 7 5" xfId="5072" xr:uid="{00000000-0005-0000-0000-0000EC400000}"/>
    <cellStyle name="Normal 25 7 6" xfId="13440" xr:uid="{00000000-0005-0000-0000-0000ED400000}"/>
    <cellStyle name="Normal 25 7 7" xfId="11015" xr:uid="{00000000-0005-0000-0000-0000EE400000}"/>
    <cellStyle name="Normal 25 7 8" xfId="14987" xr:uid="{00000000-0005-0000-0000-0000EF400000}"/>
    <cellStyle name="Normal 25 8" xfId="5073" xr:uid="{00000000-0005-0000-0000-0000F0400000}"/>
    <cellStyle name="Normal 25 8 2" xfId="5074" xr:uid="{00000000-0005-0000-0000-0000F1400000}"/>
    <cellStyle name="Normal 25 8 3" xfId="5075" xr:uid="{00000000-0005-0000-0000-0000F2400000}"/>
    <cellStyle name="Normal 25 8 4" xfId="15670" xr:uid="{00000000-0005-0000-0000-0000F3400000}"/>
    <cellStyle name="Normal 25 9" xfId="5076" xr:uid="{00000000-0005-0000-0000-0000F4400000}"/>
    <cellStyle name="Normal 25 9 2" xfId="15972" xr:uid="{00000000-0005-0000-0000-0000F5400000}"/>
    <cellStyle name="Normal 26" xfId="500" xr:uid="{00000000-0005-0000-0000-0000F6400000}"/>
    <cellStyle name="Normal 26 2" xfId="501" xr:uid="{00000000-0005-0000-0000-0000F7400000}"/>
    <cellStyle name="Normal 26 2 2" xfId="502" xr:uid="{00000000-0005-0000-0000-0000F8400000}"/>
    <cellStyle name="Normal 26 2 3" xfId="503" xr:uid="{00000000-0005-0000-0000-0000F9400000}"/>
    <cellStyle name="Normal 26 3" xfId="504" xr:uid="{00000000-0005-0000-0000-0000FA400000}"/>
    <cellStyle name="Normal 26 4" xfId="505" xr:uid="{00000000-0005-0000-0000-0000FB400000}"/>
    <cellStyle name="Normal 26 5" xfId="506" xr:uid="{00000000-0005-0000-0000-0000FC400000}"/>
    <cellStyle name="Normal 26 6" xfId="507" xr:uid="{00000000-0005-0000-0000-0000FD400000}"/>
    <cellStyle name="Normal 27" xfId="508" xr:uid="{00000000-0005-0000-0000-0000FE400000}"/>
    <cellStyle name="Normal 27 10" xfId="5077" xr:uid="{00000000-0005-0000-0000-0000FF400000}"/>
    <cellStyle name="Normal 27 10 2" xfId="17738" xr:uid="{00000000-0005-0000-0000-000000410000}"/>
    <cellStyle name="Normal 27 11" xfId="5078" xr:uid="{00000000-0005-0000-0000-000001410000}"/>
    <cellStyle name="Normal 27 12" xfId="5079" xr:uid="{00000000-0005-0000-0000-000002410000}"/>
    <cellStyle name="Normal 27 13" xfId="12688" xr:uid="{00000000-0005-0000-0000-000003410000}"/>
    <cellStyle name="Normal 27 14" xfId="10310" xr:uid="{00000000-0005-0000-0000-000004410000}"/>
    <cellStyle name="Normal 27 15" xfId="14224" xr:uid="{00000000-0005-0000-0000-000005410000}"/>
    <cellStyle name="Normal 27 2" xfId="509" xr:uid="{00000000-0005-0000-0000-000006410000}"/>
    <cellStyle name="Normal 27 2 10" xfId="5080" xr:uid="{00000000-0005-0000-0000-000007410000}"/>
    <cellStyle name="Normal 27 2 11" xfId="5081" xr:uid="{00000000-0005-0000-0000-000008410000}"/>
    <cellStyle name="Normal 27 2 12" xfId="12689" xr:uid="{00000000-0005-0000-0000-000009410000}"/>
    <cellStyle name="Normal 27 2 13" xfId="10311" xr:uid="{00000000-0005-0000-0000-00000A410000}"/>
    <cellStyle name="Normal 27 2 14" xfId="14225" xr:uid="{00000000-0005-0000-0000-00000B410000}"/>
    <cellStyle name="Normal 27 2 2" xfId="510" xr:uid="{00000000-0005-0000-0000-00000C410000}"/>
    <cellStyle name="Normal 27 2 2 10" xfId="5082" xr:uid="{00000000-0005-0000-0000-00000D410000}"/>
    <cellStyle name="Normal 27 2 2 11" xfId="12690" xr:uid="{00000000-0005-0000-0000-00000E410000}"/>
    <cellStyle name="Normal 27 2 2 12" xfId="10312" xr:uid="{00000000-0005-0000-0000-00000F410000}"/>
    <cellStyle name="Normal 27 2 2 13" xfId="14226" xr:uid="{00000000-0005-0000-0000-000010410000}"/>
    <cellStyle name="Normal 27 2 2 2" xfId="511" xr:uid="{00000000-0005-0000-0000-000011410000}"/>
    <cellStyle name="Normal 27 2 2 2 2" xfId="5083" xr:uid="{00000000-0005-0000-0000-000012410000}"/>
    <cellStyle name="Normal 27 2 2 2 2 2" xfId="5084" xr:uid="{00000000-0005-0000-0000-000013410000}"/>
    <cellStyle name="Normal 27 2 2 2 2 2 2" xfId="17340" xr:uid="{00000000-0005-0000-0000-000014410000}"/>
    <cellStyle name="Normal 27 2 2 2 2 3" xfId="5085" xr:uid="{00000000-0005-0000-0000-000015410000}"/>
    <cellStyle name="Normal 27 2 2 2 2 3 2" xfId="18863" xr:uid="{00000000-0005-0000-0000-000016410000}"/>
    <cellStyle name="Normal 27 2 2 2 2 4" xfId="5086" xr:uid="{00000000-0005-0000-0000-000017410000}"/>
    <cellStyle name="Normal 27 2 2 2 2 4 2" xfId="20164" xr:uid="{00000000-0005-0000-0000-000018410000}"/>
    <cellStyle name="Normal 27 2 2 2 2 5" xfId="5087" xr:uid="{00000000-0005-0000-0000-000019410000}"/>
    <cellStyle name="Normal 27 2 2 2 2 6" xfId="13812" xr:uid="{00000000-0005-0000-0000-00001A410000}"/>
    <cellStyle name="Normal 27 2 2 2 2 7" xfId="11464" xr:uid="{00000000-0005-0000-0000-00001B410000}"/>
    <cellStyle name="Normal 27 2 2 2 2 8" xfId="15359" xr:uid="{00000000-0005-0000-0000-00001C410000}"/>
    <cellStyle name="Normal 27 2 2 2 3" xfId="5088" xr:uid="{00000000-0005-0000-0000-00001D410000}"/>
    <cellStyle name="Normal 27 2 2 2 3 2" xfId="5089" xr:uid="{00000000-0005-0000-0000-00001E410000}"/>
    <cellStyle name="Normal 27 2 2 2 3 3" xfId="5090" xr:uid="{00000000-0005-0000-0000-00001F410000}"/>
    <cellStyle name="Normal 27 2 2 2 3 4" xfId="16816" xr:uid="{00000000-0005-0000-0000-000020410000}"/>
    <cellStyle name="Normal 27 2 2 2 4" xfId="5091" xr:uid="{00000000-0005-0000-0000-000021410000}"/>
    <cellStyle name="Normal 27 2 2 2 4 2" xfId="18339" xr:uid="{00000000-0005-0000-0000-000022410000}"/>
    <cellStyle name="Normal 27 2 2 2 5" xfId="5092" xr:uid="{00000000-0005-0000-0000-000023410000}"/>
    <cellStyle name="Normal 27 2 2 2 5 2" xfId="19403" xr:uid="{00000000-0005-0000-0000-000024410000}"/>
    <cellStyle name="Normal 27 2 2 2 6" xfId="5093" xr:uid="{00000000-0005-0000-0000-000025410000}"/>
    <cellStyle name="Normal 27 2 2 2 6 2" xfId="20927" xr:uid="{00000000-0005-0000-0000-000026410000}"/>
    <cellStyle name="Normal 27 2 2 2 7" xfId="13288" xr:uid="{00000000-0005-0000-0000-000027410000}"/>
    <cellStyle name="Normal 27 2 2 2 8" xfId="10642" xr:uid="{00000000-0005-0000-0000-000028410000}"/>
    <cellStyle name="Normal 27 2 2 2 9" xfId="14834" xr:uid="{00000000-0005-0000-0000-000029410000}"/>
    <cellStyle name="Normal 27 2 2 3" xfId="5094" xr:uid="{00000000-0005-0000-0000-00002A410000}"/>
    <cellStyle name="Normal 27 2 2 3 2" xfId="5095" xr:uid="{00000000-0005-0000-0000-00002B410000}"/>
    <cellStyle name="Normal 27 2 2 3 2 2" xfId="5096" xr:uid="{00000000-0005-0000-0000-00002C410000}"/>
    <cellStyle name="Normal 27 2 2 3 2 2 2" xfId="17341" xr:uid="{00000000-0005-0000-0000-00002D410000}"/>
    <cellStyle name="Normal 27 2 2 3 2 3" xfId="5097" xr:uid="{00000000-0005-0000-0000-00002E410000}"/>
    <cellStyle name="Normal 27 2 2 3 2 3 2" xfId="18864" xr:uid="{00000000-0005-0000-0000-00002F410000}"/>
    <cellStyle name="Normal 27 2 2 3 2 4" xfId="5098" xr:uid="{00000000-0005-0000-0000-000030410000}"/>
    <cellStyle name="Normal 27 2 2 3 2 4 2" xfId="20165" xr:uid="{00000000-0005-0000-0000-000031410000}"/>
    <cellStyle name="Normal 27 2 2 3 2 5" xfId="5099" xr:uid="{00000000-0005-0000-0000-000032410000}"/>
    <cellStyle name="Normal 27 2 2 3 2 6" xfId="13813" xr:uid="{00000000-0005-0000-0000-000033410000}"/>
    <cellStyle name="Normal 27 2 2 3 2 7" xfId="11465" xr:uid="{00000000-0005-0000-0000-000034410000}"/>
    <cellStyle name="Normal 27 2 2 3 2 8" xfId="15360" xr:uid="{00000000-0005-0000-0000-000035410000}"/>
    <cellStyle name="Normal 27 2 2 3 3" xfId="5100" xr:uid="{00000000-0005-0000-0000-000036410000}"/>
    <cellStyle name="Normal 27 2 2 3 3 2" xfId="5101" xr:uid="{00000000-0005-0000-0000-000037410000}"/>
    <cellStyle name="Normal 27 2 2 3 3 3" xfId="5102" xr:uid="{00000000-0005-0000-0000-000038410000}"/>
    <cellStyle name="Normal 27 2 2 3 3 4" xfId="16568" xr:uid="{00000000-0005-0000-0000-000039410000}"/>
    <cellStyle name="Normal 27 2 2 3 4" xfId="5103" xr:uid="{00000000-0005-0000-0000-00003A410000}"/>
    <cellStyle name="Normal 27 2 2 3 4 2" xfId="18091" xr:uid="{00000000-0005-0000-0000-00003B410000}"/>
    <cellStyle name="Normal 27 2 2 3 5" xfId="5104" xr:uid="{00000000-0005-0000-0000-00003C410000}"/>
    <cellStyle name="Normal 27 2 2 3 5 2" xfId="19404" xr:uid="{00000000-0005-0000-0000-00003D410000}"/>
    <cellStyle name="Normal 27 2 2 3 6" xfId="5105" xr:uid="{00000000-0005-0000-0000-00003E410000}"/>
    <cellStyle name="Normal 27 2 2 3 6 2" xfId="20679" xr:uid="{00000000-0005-0000-0000-00003F410000}"/>
    <cellStyle name="Normal 27 2 2 3 7" xfId="13040" xr:uid="{00000000-0005-0000-0000-000040410000}"/>
    <cellStyle name="Normal 27 2 2 3 8" xfId="10880" xr:uid="{00000000-0005-0000-0000-000041410000}"/>
    <cellStyle name="Normal 27 2 2 3 9" xfId="14585" xr:uid="{00000000-0005-0000-0000-000042410000}"/>
    <cellStyle name="Normal 27 2 2 4" xfId="5106" xr:uid="{00000000-0005-0000-0000-000043410000}"/>
    <cellStyle name="Normal 27 2 2 4 2" xfId="5107" xr:uid="{00000000-0005-0000-0000-000044410000}"/>
    <cellStyle name="Normal 27 2 2 4 2 2" xfId="16978" xr:uid="{00000000-0005-0000-0000-000045410000}"/>
    <cellStyle name="Normal 27 2 2 4 3" xfId="5108" xr:uid="{00000000-0005-0000-0000-000046410000}"/>
    <cellStyle name="Normal 27 2 2 4 3 2" xfId="18501" xr:uid="{00000000-0005-0000-0000-000047410000}"/>
    <cellStyle name="Normal 27 2 2 4 4" xfId="5109" xr:uid="{00000000-0005-0000-0000-000048410000}"/>
    <cellStyle name="Normal 27 2 2 4 4 2" xfId="19802" xr:uid="{00000000-0005-0000-0000-000049410000}"/>
    <cellStyle name="Normal 27 2 2 4 5" xfId="5110" xr:uid="{00000000-0005-0000-0000-00004A410000}"/>
    <cellStyle name="Normal 27 2 2 4 6" xfId="13450" xr:uid="{00000000-0005-0000-0000-00004B410000}"/>
    <cellStyle name="Normal 27 2 2 4 7" xfId="11025" xr:uid="{00000000-0005-0000-0000-00004C410000}"/>
    <cellStyle name="Normal 27 2 2 4 8" xfId="14997" xr:uid="{00000000-0005-0000-0000-00004D410000}"/>
    <cellStyle name="Normal 27 2 2 5" xfId="5111" xr:uid="{00000000-0005-0000-0000-00004E410000}"/>
    <cellStyle name="Normal 27 2 2 5 2" xfId="5112" xr:uid="{00000000-0005-0000-0000-00004F410000}"/>
    <cellStyle name="Normal 27 2 2 5 3" xfId="5113" xr:uid="{00000000-0005-0000-0000-000050410000}"/>
    <cellStyle name="Normal 27 2 2 5 4" xfId="15839" xr:uid="{00000000-0005-0000-0000-000051410000}"/>
    <cellStyle name="Normal 27 2 2 6" xfId="5114" xr:uid="{00000000-0005-0000-0000-000052410000}"/>
    <cellStyle name="Normal 27 2 2 6 2" xfId="15982" xr:uid="{00000000-0005-0000-0000-000053410000}"/>
    <cellStyle name="Normal 27 2 2 7" xfId="5115" xr:uid="{00000000-0005-0000-0000-000054410000}"/>
    <cellStyle name="Normal 27 2 2 7 2" xfId="16217" xr:uid="{00000000-0005-0000-0000-000055410000}"/>
    <cellStyle name="Normal 27 2 2 8" xfId="5116" xr:uid="{00000000-0005-0000-0000-000056410000}"/>
    <cellStyle name="Normal 27 2 2 8 2" xfId="17740" xr:uid="{00000000-0005-0000-0000-000057410000}"/>
    <cellStyle name="Normal 27 2 2 9" xfId="5117" xr:uid="{00000000-0005-0000-0000-000058410000}"/>
    <cellStyle name="Normal 27 2 3" xfId="512" xr:uid="{00000000-0005-0000-0000-000059410000}"/>
    <cellStyle name="Normal 27 2 3 2" xfId="5118" xr:uid="{00000000-0005-0000-0000-00005A410000}"/>
    <cellStyle name="Normal 27 2 3 2 2" xfId="5119" xr:uid="{00000000-0005-0000-0000-00005B410000}"/>
    <cellStyle name="Normal 27 2 3 2 2 2" xfId="17342" xr:uid="{00000000-0005-0000-0000-00005C410000}"/>
    <cellStyle name="Normal 27 2 3 2 3" xfId="5120" xr:uid="{00000000-0005-0000-0000-00005D410000}"/>
    <cellStyle name="Normal 27 2 3 2 3 2" xfId="18865" xr:uid="{00000000-0005-0000-0000-00005E410000}"/>
    <cellStyle name="Normal 27 2 3 2 4" xfId="5121" xr:uid="{00000000-0005-0000-0000-00005F410000}"/>
    <cellStyle name="Normal 27 2 3 2 4 2" xfId="20166" xr:uid="{00000000-0005-0000-0000-000060410000}"/>
    <cellStyle name="Normal 27 2 3 2 5" xfId="5122" xr:uid="{00000000-0005-0000-0000-000061410000}"/>
    <cellStyle name="Normal 27 2 3 2 6" xfId="13814" xr:uid="{00000000-0005-0000-0000-000062410000}"/>
    <cellStyle name="Normal 27 2 3 2 7" xfId="11466" xr:uid="{00000000-0005-0000-0000-000063410000}"/>
    <cellStyle name="Normal 27 2 3 2 8" xfId="15361" xr:uid="{00000000-0005-0000-0000-000064410000}"/>
    <cellStyle name="Normal 27 2 3 3" xfId="5123" xr:uid="{00000000-0005-0000-0000-000065410000}"/>
    <cellStyle name="Normal 27 2 3 3 2" xfId="5124" xr:uid="{00000000-0005-0000-0000-000066410000}"/>
    <cellStyle name="Normal 27 2 3 3 3" xfId="5125" xr:uid="{00000000-0005-0000-0000-000067410000}"/>
    <cellStyle name="Normal 27 2 3 3 4" xfId="16692" xr:uid="{00000000-0005-0000-0000-000068410000}"/>
    <cellStyle name="Normal 27 2 3 4" xfId="5126" xr:uid="{00000000-0005-0000-0000-000069410000}"/>
    <cellStyle name="Normal 27 2 3 4 2" xfId="18215" xr:uid="{00000000-0005-0000-0000-00006A410000}"/>
    <cellStyle name="Normal 27 2 3 5" xfId="5127" xr:uid="{00000000-0005-0000-0000-00006B410000}"/>
    <cellStyle name="Normal 27 2 3 5 2" xfId="19405" xr:uid="{00000000-0005-0000-0000-00006C410000}"/>
    <cellStyle name="Normal 27 2 3 6" xfId="5128" xr:uid="{00000000-0005-0000-0000-00006D410000}"/>
    <cellStyle name="Normal 27 2 3 6 2" xfId="20803" xr:uid="{00000000-0005-0000-0000-00006E410000}"/>
    <cellStyle name="Normal 27 2 3 7" xfId="13164" xr:uid="{00000000-0005-0000-0000-00006F410000}"/>
    <cellStyle name="Normal 27 2 3 8" xfId="10523" xr:uid="{00000000-0005-0000-0000-000070410000}"/>
    <cellStyle name="Normal 27 2 3 9" xfId="14710" xr:uid="{00000000-0005-0000-0000-000071410000}"/>
    <cellStyle name="Normal 27 2 4" xfId="5129" xr:uid="{00000000-0005-0000-0000-000072410000}"/>
    <cellStyle name="Normal 27 2 4 2" xfId="5130" xr:uid="{00000000-0005-0000-0000-000073410000}"/>
    <cellStyle name="Normal 27 2 4 2 2" xfId="5131" xr:uid="{00000000-0005-0000-0000-000074410000}"/>
    <cellStyle name="Normal 27 2 4 2 2 2" xfId="17343" xr:uid="{00000000-0005-0000-0000-000075410000}"/>
    <cellStyle name="Normal 27 2 4 2 3" xfId="5132" xr:uid="{00000000-0005-0000-0000-000076410000}"/>
    <cellStyle name="Normal 27 2 4 2 3 2" xfId="18866" xr:uid="{00000000-0005-0000-0000-000077410000}"/>
    <cellStyle name="Normal 27 2 4 2 4" xfId="5133" xr:uid="{00000000-0005-0000-0000-000078410000}"/>
    <cellStyle name="Normal 27 2 4 2 4 2" xfId="20167" xr:uid="{00000000-0005-0000-0000-000079410000}"/>
    <cellStyle name="Normal 27 2 4 2 5" xfId="5134" xr:uid="{00000000-0005-0000-0000-00007A410000}"/>
    <cellStyle name="Normal 27 2 4 2 6" xfId="13815" xr:uid="{00000000-0005-0000-0000-00007B410000}"/>
    <cellStyle name="Normal 27 2 4 2 7" xfId="11467" xr:uid="{00000000-0005-0000-0000-00007C410000}"/>
    <cellStyle name="Normal 27 2 4 2 8" xfId="15362" xr:uid="{00000000-0005-0000-0000-00007D410000}"/>
    <cellStyle name="Normal 27 2 4 3" xfId="5135" xr:uid="{00000000-0005-0000-0000-00007E410000}"/>
    <cellStyle name="Normal 27 2 4 3 2" xfId="5136" xr:uid="{00000000-0005-0000-0000-00007F410000}"/>
    <cellStyle name="Normal 27 2 4 3 3" xfId="5137" xr:uid="{00000000-0005-0000-0000-000080410000}"/>
    <cellStyle name="Normal 27 2 4 3 4" xfId="16399" xr:uid="{00000000-0005-0000-0000-000081410000}"/>
    <cellStyle name="Normal 27 2 4 4" xfId="5138" xr:uid="{00000000-0005-0000-0000-000082410000}"/>
    <cellStyle name="Normal 27 2 4 4 2" xfId="17922" xr:uid="{00000000-0005-0000-0000-000083410000}"/>
    <cellStyle name="Normal 27 2 4 5" xfId="5139" xr:uid="{00000000-0005-0000-0000-000084410000}"/>
    <cellStyle name="Normal 27 2 4 5 2" xfId="19406" xr:uid="{00000000-0005-0000-0000-000085410000}"/>
    <cellStyle name="Normal 27 2 4 6" xfId="5140" xr:uid="{00000000-0005-0000-0000-000086410000}"/>
    <cellStyle name="Normal 27 2 4 6 2" xfId="20510" xr:uid="{00000000-0005-0000-0000-000087410000}"/>
    <cellStyle name="Normal 27 2 4 7" xfId="12871" xr:uid="{00000000-0005-0000-0000-000088410000}"/>
    <cellStyle name="Normal 27 2 4 8" xfId="10761" xr:uid="{00000000-0005-0000-0000-000089410000}"/>
    <cellStyle name="Normal 27 2 4 9" xfId="14408" xr:uid="{00000000-0005-0000-0000-00008A410000}"/>
    <cellStyle name="Normal 27 2 5" xfId="5141" xr:uid="{00000000-0005-0000-0000-00008B410000}"/>
    <cellStyle name="Normal 27 2 5 2" xfId="5142" xr:uid="{00000000-0005-0000-0000-00008C410000}"/>
    <cellStyle name="Normal 27 2 5 2 2" xfId="16977" xr:uid="{00000000-0005-0000-0000-00008D410000}"/>
    <cellStyle name="Normal 27 2 5 3" xfId="5143" xr:uid="{00000000-0005-0000-0000-00008E410000}"/>
    <cellStyle name="Normal 27 2 5 3 2" xfId="18500" xr:uid="{00000000-0005-0000-0000-00008F410000}"/>
    <cellStyle name="Normal 27 2 5 4" xfId="5144" xr:uid="{00000000-0005-0000-0000-000090410000}"/>
    <cellStyle name="Normal 27 2 5 4 2" xfId="19801" xr:uid="{00000000-0005-0000-0000-000091410000}"/>
    <cellStyle name="Normal 27 2 5 5" xfId="5145" xr:uid="{00000000-0005-0000-0000-000092410000}"/>
    <cellStyle name="Normal 27 2 5 6" xfId="13449" xr:uid="{00000000-0005-0000-0000-000093410000}"/>
    <cellStyle name="Normal 27 2 5 7" xfId="11024" xr:uid="{00000000-0005-0000-0000-000094410000}"/>
    <cellStyle name="Normal 27 2 5 8" xfId="14996" xr:uid="{00000000-0005-0000-0000-000095410000}"/>
    <cellStyle name="Normal 27 2 6" xfId="5146" xr:uid="{00000000-0005-0000-0000-000096410000}"/>
    <cellStyle name="Normal 27 2 6 2" xfId="5147" xr:uid="{00000000-0005-0000-0000-000097410000}"/>
    <cellStyle name="Normal 27 2 6 3" xfId="5148" xr:uid="{00000000-0005-0000-0000-000098410000}"/>
    <cellStyle name="Normal 27 2 6 4" xfId="15727" xr:uid="{00000000-0005-0000-0000-000099410000}"/>
    <cellStyle name="Normal 27 2 7" xfId="5149" xr:uid="{00000000-0005-0000-0000-00009A410000}"/>
    <cellStyle name="Normal 27 2 7 2" xfId="15981" xr:uid="{00000000-0005-0000-0000-00009B410000}"/>
    <cellStyle name="Normal 27 2 8" xfId="5150" xr:uid="{00000000-0005-0000-0000-00009C410000}"/>
    <cellStyle name="Normal 27 2 8 2" xfId="16216" xr:uid="{00000000-0005-0000-0000-00009D410000}"/>
    <cellStyle name="Normal 27 2 9" xfId="5151" xr:uid="{00000000-0005-0000-0000-00009E410000}"/>
    <cellStyle name="Normal 27 2 9 2" xfId="17739" xr:uid="{00000000-0005-0000-0000-00009F410000}"/>
    <cellStyle name="Normal 27 3" xfId="513" xr:uid="{00000000-0005-0000-0000-0000A0410000}"/>
    <cellStyle name="Normal 27 3 10" xfId="5152" xr:uid="{00000000-0005-0000-0000-0000A1410000}"/>
    <cellStyle name="Normal 27 3 11" xfId="12691" xr:uid="{00000000-0005-0000-0000-0000A2410000}"/>
    <cellStyle name="Normal 27 3 12" xfId="10313" xr:uid="{00000000-0005-0000-0000-0000A3410000}"/>
    <cellStyle name="Normal 27 3 13" xfId="14227" xr:uid="{00000000-0005-0000-0000-0000A4410000}"/>
    <cellStyle name="Normal 27 3 2" xfId="514" xr:uid="{00000000-0005-0000-0000-0000A5410000}"/>
    <cellStyle name="Normal 27 3 2 2" xfId="5153" xr:uid="{00000000-0005-0000-0000-0000A6410000}"/>
    <cellStyle name="Normal 27 3 2 2 2" xfId="5154" xr:uid="{00000000-0005-0000-0000-0000A7410000}"/>
    <cellStyle name="Normal 27 3 2 2 2 2" xfId="17344" xr:uid="{00000000-0005-0000-0000-0000A8410000}"/>
    <cellStyle name="Normal 27 3 2 2 3" xfId="5155" xr:uid="{00000000-0005-0000-0000-0000A9410000}"/>
    <cellStyle name="Normal 27 3 2 2 3 2" xfId="18867" xr:uid="{00000000-0005-0000-0000-0000AA410000}"/>
    <cellStyle name="Normal 27 3 2 2 4" xfId="5156" xr:uid="{00000000-0005-0000-0000-0000AB410000}"/>
    <cellStyle name="Normal 27 3 2 2 4 2" xfId="20168" xr:uid="{00000000-0005-0000-0000-0000AC410000}"/>
    <cellStyle name="Normal 27 3 2 2 5" xfId="5157" xr:uid="{00000000-0005-0000-0000-0000AD410000}"/>
    <cellStyle name="Normal 27 3 2 2 6" xfId="13816" xr:uid="{00000000-0005-0000-0000-0000AE410000}"/>
    <cellStyle name="Normal 27 3 2 2 7" xfId="11468" xr:uid="{00000000-0005-0000-0000-0000AF410000}"/>
    <cellStyle name="Normal 27 3 2 2 8" xfId="15363" xr:uid="{00000000-0005-0000-0000-0000B0410000}"/>
    <cellStyle name="Normal 27 3 2 3" xfId="5158" xr:uid="{00000000-0005-0000-0000-0000B1410000}"/>
    <cellStyle name="Normal 27 3 2 3 2" xfId="5159" xr:uid="{00000000-0005-0000-0000-0000B2410000}"/>
    <cellStyle name="Normal 27 3 2 3 3" xfId="5160" xr:uid="{00000000-0005-0000-0000-0000B3410000}"/>
    <cellStyle name="Normal 27 3 2 3 4" xfId="16757" xr:uid="{00000000-0005-0000-0000-0000B4410000}"/>
    <cellStyle name="Normal 27 3 2 4" xfId="5161" xr:uid="{00000000-0005-0000-0000-0000B5410000}"/>
    <cellStyle name="Normal 27 3 2 4 2" xfId="18280" xr:uid="{00000000-0005-0000-0000-0000B6410000}"/>
    <cellStyle name="Normal 27 3 2 5" xfId="5162" xr:uid="{00000000-0005-0000-0000-0000B7410000}"/>
    <cellStyle name="Normal 27 3 2 5 2" xfId="19407" xr:uid="{00000000-0005-0000-0000-0000B8410000}"/>
    <cellStyle name="Normal 27 3 2 6" xfId="5163" xr:uid="{00000000-0005-0000-0000-0000B9410000}"/>
    <cellStyle name="Normal 27 3 2 6 2" xfId="20868" xr:uid="{00000000-0005-0000-0000-0000BA410000}"/>
    <cellStyle name="Normal 27 3 2 7" xfId="13229" xr:uid="{00000000-0005-0000-0000-0000BB410000}"/>
    <cellStyle name="Normal 27 3 2 8" xfId="10583" xr:uid="{00000000-0005-0000-0000-0000BC410000}"/>
    <cellStyle name="Normal 27 3 2 9" xfId="14775" xr:uid="{00000000-0005-0000-0000-0000BD410000}"/>
    <cellStyle name="Normal 27 3 3" xfId="515" xr:uid="{00000000-0005-0000-0000-0000BE410000}"/>
    <cellStyle name="Normal 27 3 3 2" xfId="5164" xr:uid="{00000000-0005-0000-0000-0000BF410000}"/>
    <cellStyle name="Normal 27 3 3 2 2" xfId="5165" xr:uid="{00000000-0005-0000-0000-0000C0410000}"/>
    <cellStyle name="Normal 27 3 3 2 2 2" xfId="17345" xr:uid="{00000000-0005-0000-0000-0000C1410000}"/>
    <cellStyle name="Normal 27 3 3 2 3" xfId="5166" xr:uid="{00000000-0005-0000-0000-0000C2410000}"/>
    <cellStyle name="Normal 27 3 3 2 3 2" xfId="18868" xr:uid="{00000000-0005-0000-0000-0000C3410000}"/>
    <cellStyle name="Normal 27 3 3 2 4" xfId="5167" xr:uid="{00000000-0005-0000-0000-0000C4410000}"/>
    <cellStyle name="Normal 27 3 3 2 4 2" xfId="20169" xr:uid="{00000000-0005-0000-0000-0000C5410000}"/>
    <cellStyle name="Normal 27 3 3 2 5" xfId="5168" xr:uid="{00000000-0005-0000-0000-0000C6410000}"/>
    <cellStyle name="Normal 27 3 3 2 6" xfId="13817" xr:uid="{00000000-0005-0000-0000-0000C7410000}"/>
    <cellStyle name="Normal 27 3 3 2 7" xfId="11469" xr:uid="{00000000-0005-0000-0000-0000C8410000}"/>
    <cellStyle name="Normal 27 3 3 2 8" xfId="15364" xr:uid="{00000000-0005-0000-0000-0000C9410000}"/>
    <cellStyle name="Normal 27 3 3 3" xfId="5169" xr:uid="{00000000-0005-0000-0000-0000CA410000}"/>
    <cellStyle name="Normal 27 3 3 3 2" xfId="5170" xr:uid="{00000000-0005-0000-0000-0000CB410000}"/>
    <cellStyle name="Normal 27 3 3 3 3" xfId="5171" xr:uid="{00000000-0005-0000-0000-0000CC410000}"/>
    <cellStyle name="Normal 27 3 3 3 4" xfId="16509" xr:uid="{00000000-0005-0000-0000-0000CD410000}"/>
    <cellStyle name="Normal 27 3 3 4" xfId="5172" xr:uid="{00000000-0005-0000-0000-0000CE410000}"/>
    <cellStyle name="Normal 27 3 3 4 2" xfId="18032" xr:uid="{00000000-0005-0000-0000-0000CF410000}"/>
    <cellStyle name="Normal 27 3 3 5" xfId="5173" xr:uid="{00000000-0005-0000-0000-0000D0410000}"/>
    <cellStyle name="Normal 27 3 3 5 2" xfId="19408" xr:uid="{00000000-0005-0000-0000-0000D1410000}"/>
    <cellStyle name="Normal 27 3 3 6" xfId="5174" xr:uid="{00000000-0005-0000-0000-0000D2410000}"/>
    <cellStyle name="Normal 27 3 3 6 2" xfId="20620" xr:uid="{00000000-0005-0000-0000-0000D3410000}"/>
    <cellStyle name="Normal 27 3 3 7" xfId="12981" xr:uid="{00000000-0005-0000-0000-0000D4410000}"/>
    <cellStyle name="Normal 27 3 3 8" xfId="10821" xr:uid="{00000000-0005-0000-0000-0000D5410000}"/>
    <cellStyle name="Normal 27 3 3 9" xfId="14526" xr:uid="{00000000-0005-0000-0000-0000D6410000}"/>
    <cellStyle name="Normal 27 3 4" xfId="5175" xr:uid="{00000000-0005-0000-0000-0000D7410000}"/>
    <cellStyle name="Normal 27 3 4 2" xfId="5176" xr:uid="{00000000-0005-0000-0000-0000D8410000}"/>
    <cellStyle name="Normal 27 3 4 3" xfId="11026" xr:uid="{00000000-0005-0000-0000-0000D9410000}"/>
    <cellStyle name="Normal 27 3 5" xfId="5177" xr:uid="{00000000-0005-0000-0000-0000DA410000}"/>
    <cellStyle name="Normal 27 3 5 2" xfId="5178" xr:uid="{00000000-0005-0000-0000-0000DB410000}"/>
    <cellStyle name="Normal 27 3 5 2 2" xfId="16979" xr:uid="{00000000-0005-0000-0000-0000DC410000}"/>
    <cellStyle name="Normal 27 3 5 3" xfId="5179" xr:uid="{00000000-0005-0000-0000-0000DD410000}"/>
    <cellStyle name="Normal 27 3 5 3 2" xfId="18502" xr:uid="{00000000-0005-0000-0000-0000DE410000}"/>
    <cellStyle name="Normal 27 3 5 4" xfId="5180" xr:uid="{00000000-0005-0000-0000-0000DF410000}"/>
    <cellStyle name="Normal 27 3 5 4 2" xfId="19803" xr:uid="{00000000-0005-0000-0000-0000E0410000}"/>
    <cellStyle name="Normal 27 3 5 5" xfId="5181" xr:uid="{00000000-0005-0000-0000-0000E1410000}"/>
    <cellStyle name="Normal 27 3 5 6" xfId="13451" xr:uid="{00000000-0005-0000-0000-0000E2410000}"/>
    <cellStyle name="Normal 27 3 5 7" xfId="11177" xr:uid="{00000000-0005-0000-0000-0000E3410000}"/>
    <cellStyle name="Normal 27 3 5 8" xfId="14998" xr:uid="{00000000-0005-0000-0000-0000E4410000}"/>
    <cellStyle name="Normal 27 3 6" xfId="5182" xr:uid="{00000000-0005-0000-0000-0000E5410000}"/>
    <cellStyle name="Normal 27 3 6 2" xfId="5183" xr:uid="{00000000-0005-0000-0000-0000E6410000}"/>
    <cellStyle name="Normal 27 3 6 3" xfId="5184" xr:uid="{00000000-0005-0000-0000-0000E7410000}"/>
    <cellStyle name="Normal 27 3 6 4" xfId="15983" xr:uid="{00000000-0005-0000-0000-0000E8410000}"/>
    <cellStyle name="Normal 27 3 7" xfId="5185" xr:uid="{00000000-0005-0000-0000-0000E9410000}"/>
    <cellStyle name="Normal 27 3 7 2" xfId="16218" xr:uid="{00000000-0005-0000-0000-0000EA410000}"/>
    <cellStyle name="Normal 27 3 8" xfId="5186" xr:uid="{00000000-0005-0000-0000-0000EB410000}"/>
    <cellStyle name="Normal 27 3 8 2" xfId="17741" xr:uid="{00000000-0005-0000-0000-0000EC410000}"/>
    <cellStyle name="Normal 27 3 9" xfId="5187" xr:uid="{00000000-0005-0000-0000-0000ED410000}"/>
    <cellStyle name="Normal 27 3 9 2" xfId="19153" xr:uid="{00000000-0005-0000-0000-0000EE410000}"/>
    <cellStyle name="Normal 27 4" xfId="516" xr:uid="{00000000-0005-0000-0000-0000EF410000}"/>
    <cellStyle name="Normal 27 4 2" xfId="5188" xr:uid="{00000000-0005-0000-0000-0000F0410000}"/>
    <cellStyle name="Normal 27 4 2 2" xfId="5189" xr:uid="{00000000-0005-0000-0000-0000F1410000}"/>
    <cellStyle name="Normal 27 4 2 2 2" xfId="17346" xr:uid="{00000000-0005-0000-0000-0000F2410000}"/>
    <cellStyle name="Normal 27 4 2 3" xfId="5190" xr:uid="{00000000-0005-0000-0000-0000F3410000}"/>
    <cellStyle name="Normal 27 4 2 3 2" xfId="18869" xr:uid="{00000000-0005-0000-0000-0000F4410000}"/>
    <cellStyle name="Normal 27 4 2 4" xfId="5191" xr:uid="{00000000-0005-0000-0000-0000F5410000}"/>
    <cellStyle name="Normal 27 4 2 4 2" xfId="20170" xr:uid="{00000000-0005-0000-0000-0000F6410000}"/>
    <cellStyle name="Normal 27 4 2 5" xfId="5192" xr:uid="{00000000-0005-0000-0000-0000F7410000}"/>
    <cellStyle name="Normal 27 4 2 6" xfId="13818" xr:uid="{00000000-0005-0000-0000-0000F8410000}"/>
    <cellStyle name="Normal 27 4 2 7" xfId="11470" xr:uid="{00000000-0005-0000-0000-0000F9410000}"/>
    <cellStyle name="Normal 27 4 2 8" xfId="15365" xr:uid="{00000000-0005-0000-0000-0000FA410000}"/>
    <cellStyle name="Normal 27 4 3" xfId="5193" xr:uid="{00000000-0005-0000-0000-0000FB410000}"/>
    <cellStyle name="Normal 27 4 3 2" xfId="5194" xr:uid="{00000000-0005-0000-0000-0000FC410000}"/>
    <cellStyle name="Normal 27 4 3 3" xfId="5195" xr:uid="{00000000-0005-0000-0000-0000FD410000}"/>
    <cellStyle name="Normal 27 4 3 4" xfId="16633" xr:uid="{00000000-0005-0000-0000-0000FE410000}"/>
    <cellStyle name="Normal 27 4 4" xfId="5196" xr:uid="{00000000-0005-0000-0000-0000FF410000}"/>
    <cellStyle name="Normal 27 4 4 2" xfId="18156" xr:uid="{00000000-0005-0000-0000-000000420000}"/>
    <cellStyle name="Normal 27 4 5" xfId="5197" xr:uid="{00000000-0005-0000-0000-000001420000}"/>
    <cellStyle name="Normal 27 4 5 2" xfId="19409" xr:uid="{00000000-0005-0000-0000-000002420000}"/>
    <cellStyle name="Normal 27 4 6" xfId="5198" xr:uid="{00000000-0005-0000-0000-000003420000}"/>
    <cellStyle name="Normal 27 4 6 2" xfId="20744" xr:uid="{00000000-0005-0000-0000-000004420000}"/>
    <cellStyle name="Normal 27 4 7" xfId="13105" xr:uid="{00000000-0005-0000-0000-000005420000}"/>
    <cellStyle name="Normal 27 4 8" xfId="10464" xr:uid="{00000000-0005-0000-0000-000006420000}"/>
    <cellStyle name="Normal 27 4 9" xfId="14651" xr:uid="{00000000-0005-0000-0000-000007420000}"/>
    <cellStyle name="Normal 27 5" xfId="5199" xr:uid="{00000000-0005-0000-0000-000008420000}"/>
    <cellStyle name="Normal 27 5 2" xfId="5200" xr:uid="{00000000-0005-0000-0000-000009420000}"/>
    <cellStyle name="Normal 27 5 2 2" xfId="5201" xr:uid="{00000000-0005-0000-0000-00000A420000}"/>
    <cellStyle name="Normal 27 5 2 2 2" xfId="17347" xr:uid="{00000000-0005-0000-0000-00000B420000}"/>
    <cellStyle name="Normal 27 5 2 3" xfId="5202" xr:uid="{00000000-0005-0000-0000-00000C420000}"/>
    <cellStyle name="Normal 27 5 2 3 2" xfId="18870" xr:uid="{00000000-0005-0000-0000-00000D420000}"/>
    <cellStyle name="Normal 27 5 2 4" xfId="5203" xr:uid="{00000000-0005-0000-0000-00000E420000}"/>
    <cellStyle name="Normal 27 5 2 4 2" xfId="20171" xr:uid="{00000000-0005-0000-0000-00000F420000}"/>
    <cellStyle name="Normal 27 5 2 5" xfId="5204" xr:uid="{00000000-0005-0000-0000-000010420000}"/>
    <cellStyle name="Normal 27 5 2 6" xfId="13819" xr:uid="{00000000-0005-0000-0000-000011420000}"/>
    <cellStyle name="Normal 27 5 2 7" xfId="11471" xr:uid="{00000000-0005-0000-0000-000012420000}"/>
    <cellStyle name="Normal 27 5 2 8" xfId="15366" xr:uid="{00000000-0005-0000-0000-000013420000}"/>
    <cellStyle name="Normal 27 5 3" xfId="5205" xr:uid="{00000000-0005-0000-0000-000014420000}"/>
    <cellStyle name="Normal 27 5 3 2" xfId="5206" xr:uid="{00000000-0005-0000-0000-000015420000}"/>
    <cellStyle name="Normal 27 5 3 3" xfId="5207" xr:uid="{00000000-0005-0000-0000-000016420000}"/>
    <cellStyle name="Normal 27 5 3 4" xfId="16398" xr:uid="{00000000-0005-0000-0000-000017420000}"/>
    <cellStyle name="Normal 27 5 4" xfId="5208" xr:uid="{00000000-0005-0000-0000-000018420000}"/>
    <cellStyle name="Normal 27 5 4 2" xfId="17921" xr:uid="{00000000-0005-0000-0000-000019420000}"/>
    <cellStyle name="Normal 27 5 5" xfId="5209" xr:uid="{00000000-0005-0000-0000-00001A420000}"/>
    <cellStyle name="Normal 27 5 5 2" xfId="19410" xr:uid="{00000000-0005-0000-0000-00001B420000}"/>
    <cellStyle name="Normal 27 5 6" xfId="5210" xr:uid="{00000000-0005-0000-0000-00001C420000}"/>
    <cellStyle name="Normal 27 5 6 2" xfId="20509" xr:uid="{00000000-0005-0000-0000-00001D420000}"/>
    <cellStyle name="Normal 27 5 7" xfId="12870" xr:uid="{00000000-0005-0000-0000-00001E420000}"/>
    <cellStyle name="Normal 27 5 8" xfId="10702" xr:uid="{00000000-0005-0000-0000-00001F420000}"/>
    <cellStyle name="Normal 27 5 9" xfId="14407" xr:uid="{00000000-0005-0000-0000-000020420000}"/>
    <cellStyle name="Normal 27 6" xfId="5211" xr:uid="{00000000-0005-0000-0000-000021420000}"/>
    <cellStyle name="Normal 27 6 2" xfId="5212" xr:uid="{00000000-0005-0000-0000-000022420000}"/>
    <cellStyle name="Normal 27 6 2 2" xfId="16976" xr:uid="{00000000-0005-0000-0000-000023420000}"/>
    <cellStyle name="Normal 27 6 3" xfId="5213" xr:uid="{00000000-0005-0000-0000-000024420000}"/>
    <cellStyle name="Normal 27 6 3 2" xfId="18499" xr:uid="{00000000-0005-0000-0000-000025420000}"/>
    <cellStyle name="Normal 27 6 4" xfId="5214" xr:uid="{00000000-0005-0000-0000-000026420000}"/>
    <cellStyle name="Normal 27 6 4 2" xfId="19800" xr:uid="{00000000-0005-0000-0000-000027420000}"/>
    <cellStyle name="Normal 27 6 5" xfId="5215" xr:uid="{00000000-0005-0000-0000-000028420000}"/>
    <cellStyle name="Normal 27 6 6" xfId="13448" xr:uid="{00000000-0005-0000-0000-000029420000}"/>
    <cellStyle name="Normal 27 6 7" xfId="11023" xr:uid="{00000000-0005-0000-0000-00002A420000}"/>
    <cellStyle name="Normal 27 6 8" xfId="14995" xr:uid="{00000000-0005-0000-0000-00002B420000}"/>
    <cellStyle name="Normal 27 7" xfId="5216" xr:uid="{00000000-0005-0000-0000-00002C420000}"/>
    <cellStyle name="Normal 27 7 2" xfId="5217" xr:uid="{00000000-0005-0000-0000-00002D420000}"/>
    <cellStyle name="Normal 27 7 3" xfId="5218" xr:uid="{00000000-0005-0000-0000-00002E420000}"/>
    <cellStyle name="Normal 27 7 4" xfId="15672" xr:uid="{00000000-0005-0000-0000-00002F420000}"/>
    <cellStyle name="Normal 27 8" xfId="5219" xr:uid="{00000000-0005-0000-0000-000030420000}"/>
    <cellStyle name="Normal 27 8 2" xfId="15980" xr:uid="{00000000-0005-0000-0000-000031420000}"/>
    <cellStyle name="Normal 27 9" xfId="5220" xr:uid="{00000000-0005-0000-0000-000032420000}"/>
    <cellStyle name="Normal 27 9 2" xfId="16215" xr:uid="{00000000-0005-0000-0000-000033420000}"/>
    <cellStyle name="Normal 28" xfId="517" xr:uid="{00000000-0005-0000-0000-000034420000}"/>
    <cellStyle name="Normal 28 2" xfId="518" xr:uid="{00000000-0005-0000-0000-000035420000}"/>
    <cellStyle name="Normal 28 2 2" xfId="519" xr:uid="{00000000-0005-0000-0000-000036420000}"/>
    <cellStyle name="Normal 28 2 2 10" xfId="14864" xr:uid="{00000000-0005-0000-0000-000037420000}"/>
    <cellStyle name="Normal 28 2 2 2" xfId="520" xr:uid="{00000000-0005-0000-0000-000038420000}"/>
    <cellStyle name="Normal 28 2 2 3" xfId="5221" xr:uid="{00000000-0005-0000-0000-000039420000}"/>
    <cellStyle name="Normal 28 2 2 3 2" xfId="5222" xr:uid="{00000000-0005-0000-0000-00003A420000}"/>
    <cellStyle name="Normal 28 2 2 3 2 2" xfId="17348" xr:uid="{00000000-0005-0000-0000-00003B420000}"/>
    <cellStyle name="Normal 28 2 2 3 3" xfId="5223" xr:uid="{00000000-0005-0000-0000-00003C420000}"/>
    <cellStyle name="Normal 28 2 2 3 3 2" xfId="18871" xr:uid="{00000000-0005-0000-0000-00003D420000}"/>
    <cellStyle name="Normal 28 2 2 3 4" xfId="5224" xr:uid="{00000000-0005-0000-0000-00003E420000}"/>
    <cellStyle name="Normal 28 2 2 3 4 2" xfId="20172" xr:uid="{00000000-0005-0000-0000-00003F420000}"/>
    <cellStyle name="Normal 28 2 2 3 5" xfId="5225" xr:uid="{00000000-0005-0000-0000-000040420000}"/>
    <cellStyle name="Normal 28 2 2 3 6" xfId="13820" xr:uid="{00000000-0005-0000-0000-000041420000}"/>
    <cellStyle name="Normal 28 2 2 3 7" xfId="11473" xr:uid="{00000000-0005-0000-0000-000042420000}"/>
    <cellStyle name="Normal 28 2 2 3 8" xfId="15367" xr:uid="{00000000-0005-0000-0000-000043420000}"/>
    <cellStyle name="Normal 28 2 2 4" xfId="5226" xr:uid="{00000000-0005-0000-0000-000044420000}"/>
    <cellStyle name="Normal 28 2 2 4 2" xfId="5227" xr:uid="{00000000-0005-0000-0000-000045420000}"/>
    <cellStyle name="Normal 28 2 2 4 3" xfId="5228" xr:uid="{00000000-0005-0000-0000-000046420000}"/>
    <cellStyle name="Normal 28 2 2 4 4" xfId="16846" xr:uid="{00000000-0005-0000-0000-000047420000}"/>
    <cellStyle name="Normal 28 2 2 5" xfId="5229" xr:uid="{00000000-0005-0000-0000-000048420000}"/>
    <cellStyle name="Normal 28 2 2 5 2" xfId="18369" xr:uid="{00000000-0005-0000-0000-000049420000}"/>
    <cellStyle name="Normal 28 2 2 6" xfId="5230" xr:uid="{00000000-0005-0000-0000-00004A420000}"/>
    <cellStyle name="Normal 28 2 2 6 2" xfId="19411" xr:uid="{00000000-0005-0000-0000-00004B420000}"/>
    <cellStyle name="Normal 28 2 2 7" xfId="5231" xr:uid="{00000000-0005-0000-0000-00004C420000}"/>
    <cellStyle name="Normal 28 2 2 7 2" xfId="20957" xr:uid="{00000000-0005-0000-0000-00004D420000}"/>
    <cellStyle name="Normal 28 2 2 8" xfId="13318" xr:uid="{00000000-0005-0000-0000-00004E420000}"/>
    <cellStyle name="Normal 28 2 2 9" xfId="11472" xr:uid="{00000000-0005-0000-0000-00004F420000}"/>
    <cellStyle name="Normal 28 2 3" xfId="521" xr:uid="{00000000-0005-0000-0000-000050420000}"/>
    <cellStyle name="Normal 28 2 3 2" xfId="5232" xr:uid="{00000000-0005-0000-0000-000051420000}"/>
    <cellStyle name="Normal 28 2 3 2 2" xfId="5233" xr:uid="{00000000-0005-0000-0000-000052420000}"/>
    <cellStyle name="Normal 28 2 3 2 2 2" xfId="17349" xr:uid="{00000000-0005-0000-0000-000053420000}"/>
    <cellStyle name="Normal 28 2 3 2 3" xfId="5234" xr:uid="{00000000-0005-0000-0000-000054420000}"/>
    <cellStyle name="Normal 28 2 3 2 3 2" xfId="18872" xr:uid="{00000000-0005-0000-0000-000055420000}"/>
    <cellStyle name="Normal 28 2 3 2 4" xfId="5235" xr:uid="{00000000-0005-0000-0000-000056420000}"/>
    <cellStyle name="Normal 28 2 3 2 4 2" xfId="20173" xr:uid="{00000000-0005-0000-0000-000057420000}"/>
    <cellStyle name="Normal 28 2 3 2 5" xfId="5236" xr:uid="{00000000-0005-0000-0000-000058420000}"/>
    <cellStyle name="Normal 28 2 3 2 6" xfId="13821" xr:uid="{00000000-0005-0000-0000-000059420000}"/>
    <cellStyle name="Normal 28 2 3 2 7" xfId="11475" xr:uid="{00000000-0005-0000-0000-00005A420000}"/>
    <cellStyle name="Normal 28 2 3 2 8" xfId="15368" xr:uid="{00000000-0005-0000-0000-00005B420000}"/>
    <cellStyle name="Normal 28 2 3 3" xfId="5237" xr:uid="{00000000-0005-0000-0000-00005C420000}"/>
    <cellStyle name="Normal 28 2 3 3 2" xfId="5238" xr:uid="{00000000-0005-0000-0000-00005D420000}"/>
    <cellStyle name="Normal 28 2 3 3 3" xfId="5239" xr:uid="{00000000-0005-0000-0000-00005E420000}"/>
    <cellStyle name="Normal 28 2 3 3 4" xfId="16598" xr:uid="{00000000-0005-0000-0000-00005F420000}"/>
    <cellStyle name="Normal 28 2 3 4" xfId="5240" xr:uid="{00000000-0005-0000-0000-000060420000}"/>
    <cellStyle name="Normal 28 2 3 4 2" xfId="18121" xr:uid="{00000000-0005-0000-0000-000061420000}"/>
    <cellStyle name="Normal 28 2 3 5" xfId="5241" xr:uid="{00000000-0005-0000-0000-000062420000}"/>
    <cellStyle name="Normal 28 2 3 5 2" xfId="19412" xr:uid="{00000000-0005-0000-0000-000063420000}"/>
    <cellStyle name="Normal 28 2 3 6" xfId="5242" xr:uid="{00000000-0005-0000-0000-000064420000}"/>
    <cellStyle name="Normal 28 2 3 6 2" xfId="20709" xr:uid="{00000000-0005-0000-0000-000065420000}"/>
    <cellStyle name="Normal 28 2 3 7" xfId="13070" xr:uid="{00000000-0005-0000-0000-000066420000}"/>
    <cellStyle name="Normal 28 2 3 8" xfId="11474" xr:uid="{00000000-0005-0000-0000-000067420000}"/>
    <cellStyle name="Normal 28 2 3 9" xfId="14615" xr:uid="{00000000-0005-0000-0000-000068420000}"/>
    <cellStyle name="Normal 28 3" xfId="522" xr:uid="{00000000-0005-0000-0000-000069420000}"/>
    <cellStyle name="Normal 28 3 2" xfId="5243" xr:uid="{00000000-0005-0000-0000-00006A420000}"/>
    <cellStyle name="Normal 28 3 2 2" xfId="5244" xr:uid="{00000000-0005-0000-0000-00006B420000}"/>
    <cellStyle name="Normal 28 3 2 2 2" xfId="17350" xr:uid="{00000000-0005-0000-0000-00006C420000}"/>
    <cellStyle name="Normal 28 3 2 3" xfId="5245" xr:uid="{00000000-0005-0000-0000-00006D420000}"/>
    <cellStyle name="Normal 28 3 2 3 2" xfId="18873" xr:uid="{00000000-0005-0000-0000-00006E420000}"/>
    <cellStyle name="Normal 28 3 2 4" xfId="5246" xr:uid="{00000000-0005-0000-0000-00006F420000}"/>
    <cellStyle name="Normal 28 3 2 4 2" xfId="20174" xr:uid="{00000000-0005-0000-0000-000070420000}"/>
    <cellStyle name="Normal 28 3 2 5" xfId="5247" xr:uid="{00000000-0005-0000-0000-000071420000}"/>
    <cellStyle name="Normal 28 3 2 6" xfId="13822" xr:uid="{00000000-0005-0000-0000-000072420000}"/>
    <cellStyle name="Normal 28 3 2 7" xfId="11477" xr:uid="{00000000-0005-0000-0000-000073420000}"/>
    <cellStyle name="Normal 28 3 2 8" xfId="15369" xr:uid="{00000000-0005-0000-0000-000074420000}"/>
    <cellStyle name="Normal 28 3 3" xfId="5248" xr:uid="{00000000-0005-0000-0000-000075420000}"/>
    <cellStyle name="Normal 28 3 3 2" xfId="5249" xr:uid="{00000000-0005-0000-0000-000076420000}"/>
    <cellStyle name="Normal 28 3 3 3" xfId="5250" xr:uid="{00000000-0005-0000-0000-000077420000}"/>
    <cellStyle name="Normal 28 3 3 4" xfId="16722" xr:uid="{00000000-0005-0000-0000-000078420000}"/>
    <cellStyle name="Normal 28 3 4" xfId="5251" xr:uid="{00000000-0005-0000-0000-000079420000}"/>
    <cellStyle name="Normal 28 3 4 2" xfId="18245" xr:uid="{00000000-0005-0000-0000-00007A420000}"/>
    <cellStyle name="Normal 28 3 5" xfId="5252" xr:uid="{00000000-0005-0000-0000-00007B420000}"/>
    <cellStyle name="Normal 28 3 5 2" xfId="19413" xr:uid="{00000000-0005-0000-0000-00007C420000}"/>
    <cellStyle name="Normal 28 3 6" xfId="5253" xr:uid="{00000000-0005-0000-0000-00007D420000}"/>
    <cellStyle name="Normal 28 3 6 2" xfId="20833" xr:uid="{00000000-0005-0000-0000-00007E420000}"/>
    <cellStyle name="Normal 28 3 7" xfId="13194" xr:uid="{00000000-0005-0000-0000-00007F420000}"/>
    <cellStyle name="Normal 28 3 8" xfId="11476" xr:uid="{00000000-0005-0000-0000-000080420000}"/>
    <cellStyle name="Normal 28 3 9" xfId="14740" xr:uid="{00000000-0005-0000-0000-000081420000}"/>
    <cellStyle name="Normal 28 4" xfId="523" xr:uid="{00000000-0005-0000-0000-000082420000}"/>
    <cellStyle name="Normal 28 4 2" xfId="5254" xr:uid="{00000000-0005-0000-0000-000083420000}"/>
    <cellStyle name="Normal 28 4 2 2" xfId="5255" xr:uid="{00000000-0005-0000-0000-000084420000}"/>
    <cellStyle name="Normal 28 4 2 2 2" xfId="17351" xr:uid="{00000000-0005-0000-0000-000085420000}"/>
    <cellStyle name="Normal 28 4 2 3" xfId="5256" xr:uid="{00000000-0005-0000-0000-000086420000}"/>
    <cellStyle name="Normal 28 4 2 3 2" xfId="18874" xr:uid="{00000000-0005-0000-0000-000087420000}"/>
    <cellStyle name="Normal 28 4 2 4" xfId="5257" xr:uid="{00000000-0005-0000-0000-000088420000}"/>
    <cellStyle name="Normal 28 4 2 4 2" xfId="20175" xr:uid="{00000000-0005-0000-0000-000089420000}"/>
    <cellStyle name="Normal 28 4 2 5" xfId="5258" xr:uid="{00000000-0005-0000-0000-00008A420000}"/>
    <cellStyle name="Normal 28 4 2 6" xfId="13823" xr:uid="{00000000-0005-0000-0000-00008B420000}"/>
    <cellStyle name="Normal 28 4 2 7" xfId="11479" xr:uid="{00000000-0005-0000-0000-00008C420000}"/>
    <cellStyle name="Normal 28 4 2 8" xfId="15370" xr:uid="{00000000-0005-0000-0000-00008D420000}"/>
    <cellStyle name="Normal 28 4 3" xfId="5259" xr:uid="{00000000-0005-0000-0000-00008E420000}"/>
    <cellStyle name="Normal 28 4 3 2" xfId="5260" xr:uid="{00000000-0005-0000-0000-00008F420000}"/>
    <cellStyle name="Normal 28 4 3 3" xfId="5261" xr:uid="{00000000-0005-0000-0000-000090420000}"/>
    <cellStyle name="Normal 28 4 3 4" xfId="16474" xr:uid="{00000000-0005-0000-0000-000091420000}"/>
    <cellStyle name="Normal 28 4 4" xfId="5262" xr:uid="{00000000-0005-0000-0000-000092420000}"/>
    <cellStyle name="Normal 28 4 4 2" xfId="17997" xr:uid="{00000000-0005-0000-0000-000093420000}"/>
    <cellStyle name="Normal 28 4 5" xfId="5263" xr:uid="{00000000-0005-0000-0000-000094420000}"/>
    <cellStyle name="Normal 28 4 5 2" xfId="19414" xr:uid="{00000000-0005-0000-0000-000095420000}"/>
    <cellStyle name="Normal 28 4 6" xfId="5264" xr:uid="{00000000-0005-0000-0000-000096420000}"/>
    <cellStyle name="Normal 28 4 6 2" xfId="20585" xr:uid="{00000000-0005-0000-0000-000097420000}"/>
    <cellStyle name="Normal 28 4 7" xfId="12946" xr:uid="{00000000-0005-0000-0000-000098420000}"/>
    <cellStyle name="Normal 28 4 8" xfId="11478" xr:uid="{00000000-0005-0000-0000-000099420000}"/>
    <cellStyle name="Normal 28 4 9" xfId="14491" xr:uid="{00000000-0005-0000-0000-00009A420000}"/>
    <cellStyle name="Normal 29" xfId="524" xr:uid="{00000000-0005-0000-0000-00009B420000}"/>
    <cellStyle name="Normal 29 10" xfId="5265" xr:uid="{00000000-0005-0000-0000-00009C420000}"/>
    <cellStyle name="Normal 29 10 2" xfId="20450" xr:uid="{00000000-0005-0000-0000-00009D420000}"/>
    <cellStyle name="Normal 29 11" xfId="12692" xr:uid="{00000000-0005-0000-0000-00009E420000}"/>
    <cellStyle name="Normal 29 12" xfId="10314" xr:uid="{00000000-0005-0000-0000-00009F420000}"/>
    <cellStyle name="Normal 29 13" xfId="14228" xr:uid="{00000000-0005-0000-0000-0000A0420000}"/>
    <cellStyle name="Normal 29 2" xfId="525" xr:uid="{00000000-0005-0000-0000-0000A1420000}"/>
    <cellStyle name="Normal 29 2 10" xfId="14616" xr:uid="{00000000-0005-0000-0000-0000A2420000}"/>
    <cellStyle name="Normal 29 2 2" xfId="526" xr:uid="{00000000-0005-0000-0000-0000A3420000}"/>
    <cellStyle name="Normal 29 2 2 2" xfId="5266" xr:uid="{00000000-0005-0000-0000-0000A4420000}"/>
    <cellStyle name="Normal 29 2 2 2 2" xfId="5267" xr:uid="{00000000-0005-0000-0000-0000A5420000}"/>
    <cellStyle name="Normal 29 2 2 2 2 2" xfId="17353" xr:uid="{00000000-0005-0000-0000-0000A6420000}"/>
    <cellStyle name="Normal 29 2 2 2 3" xfId="5268" xr:uid="{00000000-0005-0000-0000-0000A7420000}"/>
    <cellStyle name="Normal 29 2 2 2 3 2" xfId="18876" xr:uid="{00000000-0005-0000-0000-0000A8420000}"/>
    <cellStyle name="Normal 29 2 2 2 4" xfId="5269" xr:uid="{00000000-0005-0000-0000-0000A9420000}"/>
    <cellStyle name="Normal 29 2 2 2 4 2" xfId="20177" xr:uid="{00000000-0005-0000-0000-0000AA420000}"/>
    <cellStyle name="Normal 29 2 2 2 5" xfId="5270" xr:uid="{00000000-0005-0000-0000-0000AB420000}"/>
    <cellStyle name="Normal 29 2 2 2 6" xfId="13825" xr:uid="{00000000-0005-0000-0000-0000AC420000}"/>
    <cellStyle name="Normal 29 2 2 2 7" xfId="11481" xr:uid="{00000000-0005-0000-0000-0000AD420000}"/>
    <cellStyle name="Normal 29 2 2 2 8" xfId="15372" xr:uid="{00000000-0005-0000-0000-0000AE420000}"/>
    <cellStyle name="Normal 29 2 2 3" xfId="5271" xr:uid="{00000000-0005-0000-0000-0000AF420000}"/>
    <cellStyle name="Normal 29 2 2 3 2" xfId="5272" xr:uid="{00000000-0005-0000-0000-0000B0420000}"/>
    <cellStyle name="Normal 29 2 2 3 3" xfId="5273" xr:uid="{00000000-0005-0000-0000-0000B1420000}"/>
    <cellStyle name="Normal 29 2 2 3 4" xfId="16847" xr:uid="{00000000-0005-0000-0000-0000B2420000}"/>
    <cellStyle name="Normal 29 2 2 4" xfId="5274" xr:uid="{00000000-0005-0000-0000-0000B3420000}"/>
    <cellStyle name="Normal 29 2 2 4 2" xfId="18370" xr:uid="{00000000-0005-0000-0000-0000B4420000}"/>
    <cellStyle name="Normal 29 2 2 5" xfId="5275" xr:uid="{00000000-0005-0000-0000-0000B5420000}"/>
    <cellStyle name="Normal 29 2 2 5 2" xfId="19416" xr:uid="{00000000-0005-0000-0000-0000B6420000}"/>
    <cellStyle name="Normal 29 2 2 6" xfId="5276" xr:uid="{00000000-0005-0000-0000-0000B7420000}"/>
    <cellStyle name="Normal 29 2 2 6 2" xfId="20958" xr:uid="{00000000-0005-0000-0000-0000B8420000}"/>
    <cellStyle name="Normal 29 2 2 7" xfId="13319" xr:uid="{00000000-0005-0000-0000-0000B9420000}"/>
    <cellStyle name="Normal 29 2 2 8" xfId="11480" xr:uid="{00000000-0005-0000-0000-0000BA420000}"/>
    <cellStyle name="Normal 29 2 2 9" xfId="14865" xr:uid="{00000000-0005-0000-0000-0000BB420000}"/>
    <cellStyle name="Normal 29 2 3" xfId="5277" xr:uid="{00000000-0005-0000-0000-0000BC420000}"/>
    <cellStyle name="Normal 29 2 3 2" xfId="5278" xr:uid="{00000000-0005-0000-0000-0000BD420000}"/>
    <cellStyle name="Normal 29 2 3 2 2" xfId="17352" xr:uid="{00000000-0005-0000-0000-0000BE420000}"/>
    <cellStyle name="Normal 29 2 3 3" xfId="5279" xr:uid="{00000000-0005-0000-0000-0000BF420000}"/>
    <cellStyle name="Normal 29 2 3 3 2" xfId="18875" xr:uid="{00000000-0005-0000-0000-0000C0420000}"/>
    <cellStyle name="Normal 29 2 3 4" xfId="5280" xr:uid="{00000000-0005-0000-0000-0000C1420000}"/>
    <cellStyle name="Normal 29 2 3 4 2" xfId="20176" xr:uid="{00000000-0005-0000-0000-0000C2420000}"/>
    <cellStyle name="Normal 29 2 3 5" xfId="5281" xr:uid="{00000000-0005-0000-0000-0000C3420000}"/>
    <cellStyle name="Normal 29 2 3 6" xfId="13824" xr:uid="{00000000-0005-0000-0000-0000C4420000}"/>
    <cellStyle name="Normal 29 2 3 7" xfId="11482" xr:uid="{00000000-0005-0000-0000-0000C5420000}"/>
    <cellStyle name="Normal 29 2 3 8" xfId="15371" xr:uid="{00000000-0005-0000-0000-0000C6420000}"/>
    <cellStyle name="Normal 29 2 4" xfId="5282" xr:uid="{00000000-0005-0000-0000-0000C7420000}"/>
    <cellStyle name="Normal 29 2 4 2" xfId="5283" xr:uid="{00000000-0005-0000-0000-0000C8420000}"/>
    <cellStyle name="Normal 29 2 4 3" xfId="5284" xr:uid="{00000000-0005-0000-0000-0000C9420000}"/>
    <cellStyle name="Normal 29 2 4 4" xfId="16599" xr:uid="{00000000-0005-0000-0000-0000CA420000}"/>
    <cellStyle name="Normal 29 2 5" xfId="5285" xr:uid="{00000000-0005-0000-0000-0000CB420000}"/>
    <cellStyle name="Normal 29 2 5 2" xfId="18122" xr:uid="{00000000-0005-0000-0000-0000CC420000}"/>
    <cellStyle name="Normal 29 2 6" xfId="5286" xr:uid="{00000000-0005-0000-0000-0000CD420000}"/>
    <cellStyle name="Normal 29 2 6 2" xfId="19415" xr:uid="{00000000-0005-0000-0000-0000CE420000}"/>
    <cellStyle name="Normal 29 2 7" xfId="5287" xr:uid="{00000000-0005-0000-0000-0000CF420000}"/>
    <cellStyle name="Normal 29 2 7 2" xfId="20710" xr:uid="{00000000-0005-0000-0000-0000D0420000}"/>
    <cellStyle name="Normal 29 2 8" xfId="13071" xr:uid="{00000000-0005-0000-0000-0000D1420000}"/>
    <cellStyle name="Normal 29 2 9" xfId="10553" xr:uid="{00000000-0005-0000-0000-0000D2420000}"/>
    <cellStyle name="Normal 29 3" xfId="527" xr:uid="{00000000-0005-0000-0000-0000D3420000}"/>
    <cellStyle name="Normal 29 3 2" xfId="5288" xr:uid="{00000000-0005-0000-0000-0000D4420000}"/>
    <cellStyle name="Normal 29 3 2 2" xfId="5289" xr:uid="{00000000-0005-0000-0000-0000D5420000}"/>
    <cellStyle name="Normal 29 3 2 2 2" xfId="17354" xr:uid="{00000000-0005-0000-0000-0000D6420000}"/>
    <cellStyle name="Normal 29 3 2 3" xfId="5290" xr:uid="{00000000-0005-0000-0000-0000D7420000}"/>
    <cellStyle name="Normal 29 3 2 3 2" xfId="18877" xr:uid="{00000000-0005-0000-0000-0000D8420000}"/>
    <cellStyle name="Normal 29 3 2 4" xfId="5291" xr:uid="{00000000-0005-0000-0000-0000D9420000}"/>
    <cellStyle name="Normal 29 3 2 4 2" xfId="20178" xr:uid="{00000000-0005-0000-0000-0000DA420000}"/>
    <cellStyle name="Normal 29 3 2 5" xfId="5292" xr:uid="{00000000-0005-0000-0000-0000DB420000}"/>
    <cellStyle name="Normal 29 3 2 6" xfId="13826" xr:uid="{00000000-0005-0000-0000-0000DC420000}"/>
    <cellStyle name="Normal 29 3 2 7" xfId="11483" xr:uid="{00000000-0005-0000-0000-0000DD420000}"/>
    <cellStyle name="Normal 29 3 2 8" xfId="15373" xr:uid="{00000000-0005-0000-0000-0000DE420000}"/>
    <cellStyle name="Normal 29 3 3" xfId="5293" xr:uid="{00000000-0005-0000-0000-0000DF420000}"/>
    <cellStyle name="Normal 29 3 3 2" xfId="5294" xr:uid="{00000000-0005-0000-0000-0000E0420000}"/>
    <cellStyle name="Normal 29 3 3 3" xfId="5295" xr:uid="{00000000-0005-0000-0000-0000E1420000}"/>
    <cellStyle name="Normal 29 3 3 4" xfId="16723" xr:uid="{00000000-0005-0000-0000-0000E2420000}"/>
    <cellStyle name="Normal 29 3 4" xfId="5296" xr:uid="{00000000-0005-0000-0000-0000E3420000}"/>
    <cellStyle name="Normal 29 3 4 2" xfId="18246" xr:uid="{00000000-0005-0000-0000-0000E4420000}"/>
    <cellStyle name="Normal 29 3 5" xfId="5297" xr:uid="{00000000-0005-0000-0000-0000E5420000}"/>
    <cellStyle name="Normal 29 3 5 2" xfId="19417" xr:uid="{00000000-0005-0000-0000-0000E6420000}"/>
    <cellStyle name="Normal 29 3 6" xfId="5298" xr:uid="{00000000-0005-0000-0000-0000E7420000}"/>
    <cellStyle name="Normal 29 3 6 2" xfId="20834" xr:uid="{00000000-0005-0000-0000-0000E8420000}"/>
    <cellStyle name="Normal 29 3 7" xfId="13195" xr:uid="{00000000-0005-0000-0000-0000E9420000}"/>
    <cellStyle name="Normal 29 3 8" xfId="10791" xr:uid="{00000000-0005-0000-0000-0000EA420000}"/>
    <cellStyle name="Normal 29 3 9" xfId="14741" xr:uid="{00000000-0005-0000-0000-0000EB420000}"/>
    <cellStyle name="Normal 29 4" xfId="528" xr:uid="{00000000-0005-0000-0000-0000EC420000}"/>
    <cellStyle name="Normal 29 4 2" xfId="5299" xr:uid="{00000000-0005-0000-0000-0000ED420000}"/>
    <cellStyle name="Normal 29 4 2 2" xfId="5300" xr:uid="{00000000-0005-0000-0000-0000EE420000}"/>
    <cellStyle name="Normal 29 4 2 2 2" xfId="17355" xr:uid="{00000000-0005-0000-0000-0000EF420000}"/>
    <cellStyle name="Normal 29 4 2 3" xfId="5301" xr:uid="{00000000-0005-0000-0000-0000F0420000}"/>
    <cellStyle name="Normal 29 4 2 3 2" xfId="18878" xr:uid="{00000000-0005-0000-0000-0000F1420000}"/>
    <cellStyle name="Normal 29 4 2 4" xfId="5302" xr:uid="{00000000-0005-0000-0000-0000F2420000}"/>
    <cellStyle name="Normal 29 4 2 4 2" xfId="20179" xr:uid="{00000000-0005-0000-0000-0000F3420000}"/>
    <cellStyle name="Normal 29 4 2 5" xfId="5303" xr:uid="{00000000-0005-0000-0000-0000F4420000}"/>
    <cellStyle name="Normal 29 4 2 6" xfId="13827" xr:uid="{00000000-0005-0000-0000-0000F5420000}"/>
    <cellStyle name="Normal 29 4 2 7" xfId="11484" xr:uid="{00000000-0005-0000-0000-0000F6420000}"/>
    <cellStyle name="Normal 29 4 2 8" xfId="15374" xr:uid="{00000000-0005-0000-0000-0000F7420000}"/>
    <cellStyle name="Normal 29 4 3" xfId="5304" xr:uid="{00000000-0005-0000-0000-0000F8420000}"/>
    <cellStyle name="Normal 29 4 3 2" xfId="5305" xr:uid="{00000000-0005-0000-0000-0000F9420000}"/>
    <cellStyle name="Normal 29 4 3 3" xfId="5306" xr:uid="{00000000-0005-0000-0000-0000FA420000}"/>
    <cellStyle name="Normal 29 4 3 4" xfId="16475" xr:uid="{00000000-0005-0000-0000-0000FB420000}"/>
    <cellStyle name="Normal 29 4 4" xfId="5307" xr:uid="{00000000-0005-0000-0000-0000FC420000}"/>
    <cellStyle name="Normal 29 4 4 2" xfId="17998" xr:uid="{00000000-0005-0000-0000-0000FD420000}"/>
    <cellStyle name="Normal 29 4 5" xfId="5308" xr:uid="{00000000-0005-0000-0000-0000FE420000}"/>
    <cellStyle name="Normal 29 4 5 2" xfId="19418" xr:uid="{00000000-0005-0000-0000-0000FF420000}"/>
    <cellStyle name="Normal 29 4 6" xfId="5309" xr:uid="{00000000-0005-0000-0000-000000430000}"/>
    <cellStyle name="Normal 29 4 6 2" xfId="20586" xr:uid="{00000000-0005-0000-0000-000001430000}"/>
    <cellStyle name="Normal 29 4 7" xfId="12947" xr:uid="{00000000-0005-0000-0000-000002430000}"/>
    <cellStyle name="Normal 29 4 8" xfId="11027" xr:uid="{00000000-0005-0000-0000-000003430000}"/>
    <cellStyle name="Normal 29 4 9" xfId="14492" xr:uid="{00000000-0005-0000-0000-000004430000}"/>
    <cellStyle name="Normal 29 5" xfId="5310" xr:uid="{00000000-0005-0000-0000-000005430000}"/>
    <cellStyle name="Normal 29 5 2" xfId="5311" xr:uid="{00000000-0005-0000-0000-000006430000}"/>
    <cellStyle name="Normal 29 5 3" xfId="11168" xr:uid="{00000000-0005-0000-0000-000007430000}"/>
    <cellStyle name="Normal 29 6" xfId="5312" xr:uid="{00000000-0005-0000-0000-000008430000}"/>
    <cellStyle name="Normal 29 6 2" xfId="5313" xr:uid="{00000000-0005-0000-0000-000009430000}"/>
    <cellStyle name="Normal 29 6 2 2" xfId="16980" xr:uid="{00000000-0005-0000-0000-00000A430000}"/>
    <cellStyle name="Normal 29 6 3" xfId="5314" xr:uid="{00000000-0005-0000-0000-00000B430000}"/>
    <cellStyle name="Normal 29 6 3 2" xfId="18503" xr:uid="{00000000-0005-0000-0000-00000C430000}"/>
    <cellStyle name="Normal 29 6 4" xfId="5315" xr:uid="{00000000-0005-0000-0000-00000D430000}"/>
    <cellStyle name="Normal 29 6 4 2" xfId="19804" xr:uid="{00000000-0005-0000-0000-00000E430000}"/>
    <cellStyle name="Normal 29 6 5" xfId="5316" xr:uid="{00000000-0005-0000-0000-00000F430000}"/>
    <cellStyle name="Normal 29 6 6" xfId="13452" xr:uid="{00000000-0005-0000-0000-000010430000}"/>
    <cellStyle name="Normal 29 6 7" xfId="11213" xr:uid="{00000000-0005-0000-0000-000011430000}"/>
    <cellStyle name="Normal 29 6 8" xfId="14999" xr:uid="{00000000-0005-0000-0000-000012430000}"/>
    <cellStyle name="Normal 29 7" xfId="5317" xr:uid="{00000000-0005-0000-0000-000013430000}"/>
    <cellStyle name="Normal 29 7 2" xfId="5318" xr:uid="{00000000-0005-0000-0000-000014430000}"/>
    <cellStyle name="Normal 29 7 3" xfId="5319" xr:uid="{00000000-0005-0000-0000-000015430000}"/>
    <cellStyle name="Normal 29 7 4" xfId="16219" xr:uid="{00000000-0005-0000-0000-000016430000}"/>
    <cellStyle name="Normal 29 8" xfId="5320" xr:uid="{00000000-0005-0000-0000-000017430000}"/>
    <cellStyle name="Normal 29 8 2" xfId="17742" xr:uid="{00000000-0005-0000-0000-000018430000}"/>
    <cellStyle name="Normal 29 9" xfId="5321" xr:uid="{00000000-0005-0000-0000-000019430000}"/>
    <cellStyle name="Normal 29 9 2" xfId="19154" xr:uid="{00000000-0005-0000-0000-00001A430000}"/>
    <cellStyle name="Normal 3" xfId="529" xr:uid="{00000000-0005-0000-0000-00001B430000}"/>
    <cellStyle name="Normal 3 2" xfId="530" xr:uid="{00000000-0005-0000-0000-00001C430000}"/>
    <cellStyle name="Normal 3 2 2" xfId="531" xr:uid="{00000000-0005-0000-0000-00001D430000}"/>
    <cellStyle name="Normal 3 2 2 10" xfId="5322" xr:uid="{00000000-0005-0000-0000-00001E430000}"/>
    <cellStyle name="Normal 3 2 2 10 2" xfId="5323" xr:uid="{00000000-0005-0000-0000-00001F430000}"/>
    <cellStyle name="Normal 3 2 2 10 2 2" xfId="16981" xr:uid="{00000000-0005-0000-0000-000020430000}"/>
    <cellStyle name="Normal 3 2 2 10 3" xfId="5324" xr:uid="{00000000-0005-0000-0000-000021430000}"/>
    <cellStyle name="Normal 3 2 2 10 3 2" xfId="18504" xr:uid="{00000000-0005-0000-0000-000022430000}"/>
    <cellStyle name="Normal 3 2 2 10 4" xfId="5325" xr:uid="{00000000-0005-0000-0000-000023430000}"/>
    <cellStyle name="Normal 3 2 2 10 4 2" xfId="19805" xr:uid="{00000000-0005-0000-0000-000024430000}"/>
    <cellStyle name="Normal 3 2 2 10 5" xfId="5326" xr:uid="{00000000-0005-0000-0000-000025430000}"/>
    <cellStyle name="Normal 3 2 2 10 6" xfId="13453" xr:uid="{00000000-0005-0000-0000-000026430000}"/>
    <cellStyle name="Normal 3 2 2 10 7" xfId="11028" xr:uid="{00000000-0005-0000-0000-000027430000}"/>
    <cellStyle name="Normal 3 2 2 10 8" xfId="15000" xr:uid="{00000000-0005-0000-0000-000028430000}"/>
    <cellStyle name="Normal 3 2 2 11" xfId="5327" xr:uid="{00000000-0005-0000-0000-000029430000}"/>
    <cellStyle name="Normal 3 2 2 11 2" xfId="5328" xr:uid="{00000000-0005-0000-0000-00002A430000}"/>
    <cellStyle name="Normal 3 2 2 11 3" xfId="5329" xr:uid="{00000000-0005-0000-0000-00002B430000}"/>
    <cellStyle name="Normal 3 2 2 11 4" xfId="15673" xr:uid="{00000000-0005-0000-0000-00002C430000}"/>
    <cellStyle name="Normal 3 2 2 12" xfId="5330" xr:uid="{00000000-0005-0000-0000-00002D430000}"/>
    <cellStyle name="Normal 3 2 2 12 2" xfId="15984" xr:uid="{00000000-0005-0000-0000-00002E430000}"/>
    <cellStyle name="Normal 3 2 2 13" xfId="5331" xr:uid="{00000000-0005-0000-0000-00002F430000}"/>
    <cellStyle name="Normal 3 2 2 13 2" xfId="16220" xr:uid="{00000000-0005-0000-0000-000030430000}"/>
    <cellStyle name="Normal 3 2 2 14" xfId="5332" xr:uid="{00000000-0005-0000-0000-000031430000}"/>
    <cellStyle name="Normal 3 2 2 14 2" xfId="17743" xr:uid="{00000000-0005-0000-0000-000032430000}"/>
    <cellStyle name="Normal 3 2 2 15" xfId="5333" xr:uid="{00000000-0005-0000-0000-000033430000}"/>
    <cellStyle name="Normal 3 2 2 16" xfId="5334" xr:uid="{00000000-0005-0000-0000-000034430000}"/>
    <cellStyle name="Normal 3 2 2 17" xfId="12693" xr:uid="{00000000-0005-0000-0000-000035430000}"/>
    <cellStyle name="Normal 3 2 2 18" xfId="10315" xr:uid="{00000000-0005-0000-0000-000036430000}"/>
    <cellStyle name="Normal 3 2 2 19" xfId="14229" xr:uid="{00000000-0005-0000-0000-000037430000}"/>
    <cellStyle name="Normal 3 2 2 2" xfId="532" xr:uid="{00000000-0005-0000-0000-000038430000}"/>
    <cellStyle name="Normal 3 2 2 2 2" xfId="533" xr:uid="{00000000-0005-0000-0000-000039430000}"/>
    <cellStyle name="Normal 3 2 2 3" xfId="534" xr:uid="{00000000-0005-0000-0000-00003A430000}"/>
    <cellStyle name="Normal 3 2 2 3 2" xfId="535" xr:uid="{00000000-0005-0000-0000-00003B430000}"/>
    <cellStyle name="Normal 3 2 2 4" xfId="536" xr:uid="{00000000-0005-0000-0000-00003C430000}"/>
    <cellStyle name="Normal 3 2 2 5" xfId="537" xr:uid="{00000000-0005-0000-0000-00003D430000}"/>
    <cellStyle name="Normal 3 2 2 5 10" xfId="5335" xr:uid="{00000000-0005-0000-0000-00003E430000}"/>
    <cellStyle name="Normal 3 2 2 5 10 2" xfId="17744" xr:uid="{00000000-0005-0000-0000-00003F430000}"/>
    <cellStyle name="Normal 3 2 2 5 11" xfId="5336" xr:uid="{00000000-0005-0000-0000-000040430000}"/>
    <cellStyle name="Normal 3 2 2 5 12" xfId="5337" xr:uid="{00000000-0005-0000-0000-000041430000}"/>
    <cellStyle name="Normal 3 2 2 5 13" xfId="12694" xr:uid="{00000000-0005-0000-0000-000042430000}"/>
    <cellStyle name="Normal 3 2 2 5 14" xfId="10316" xr:uid="{00000000-0005-0000-0000-000043430000}"/>
    <cellStyle name="Normal 3 2 2 5 15" xfId="14230" xr:uid="{00000000-0005-0000-0000-000044430000}"/>
    <cellStyle name="Normal 3 2 2 5 2" xfId="538" xr:uid="{00000000-0005-0000-0000-000045430000}"/>
    <cellStyle name="Normal 3 2 2 5 2 10" xfId="5338" xr:uid="{00000000-0005-0000-0000-000046430000}"/>
    <cellStyle name="Normal 3 2 2 5 2 11" xfId="5339" xr:uid="{00000000-0005-0000-0000-000047430000}"/>
    <cellStyle name="Normal 3 2 2 5 2 12" xfId="12695" xr:uid="{00000000-0005-0000-0000-000048430000}"/>
    <cellStyle name="Normal 3 2 2 5 2 13" xfId="10317" xr:uid="{00000000-0005-0000-0000-000049430000}"/>
    <cellStyle name="Normal 3 2 2 5 2 14" xfId="14231" xr:uid="{00000000-0005-0000-0000-00004A430000}"/>
    <cellStyle name="Normal 3 2 2 5 2 2" xfId="539" xr:uid="{00000000-0005-0000-0000-00004B430000}"/>
    <cellStyle name="Normal 3 2 2 5 2 2 10" xfId="5340" xr:uid="{00000000-0005-0000-0000-00004C430000}"/>
    <cellStyle name="Normal 3 2 2 5 2 2 11" xfId="12696" xr:uid="{00000000-0005-0000-0000-00004D430000}"/>
    <cellStyle name="Normal 3 2 2 5 2 2 12" xfId="10318" xr:uid="{00000000-0005-0000-0000-00004E430000}"/>
    <cellStyle name="Normal 3 2 2 5 2 2 13" xfId="14232" xr:uid="{00000000-0005-0000-0000-00004F430000}"/>
    <cellStyle name="Normal 3 2 2 5 2 2 2" xfId="540" xr:uid="{00000000-0005-0000-0000-000050430000}"/>
    <cellStyle name="Normal 3 2 2 5 2 2 2 2" xfId="5341" xr:uid="{00000000-0005-0000-0000-000051430000}"/>
    <cellStyle name="Normal 3 2 2 5 2 2 2 2 2" xfId="5342" xr:uid="{00000000-0005-0000-0000-000052430000}"/>
    <cellStyle name="Normal 3 2 2 5 2 2 2 2 2 2" xfId="17356" xr:uid="{00000000-0005-0000-0000-000053430000}"/>
    <cellStyle name="Normal 3 2 2 5 2 2 2 2 3" xfId="5343" xr:uid="{00000000-0005-0000-0000-000054430000}"/>
    <cellStyle name="Normal 3 2 2 5 2 2 2 2 3 2" xfId="18879" xr:uid="{00000000-0005-0000-0000-000055430000}"/>
    <cellStyle name="Normal 3 2 2 5 2 2 2 2 4" xfId="5344" xr:uid="{00000000-0005-0000-0000-000056430000}"/>
    <cellStyle name="Normal 3 2 2 5 2 2 2 2 4 2" xfId="20180" xr:uid="{00000000-0005-0000-0000-000057430000}"/>
    <cellStyle name="Normal 3 2 2 5 2 2 2 2 5" xfId="5345" xr:uid="{00000000-0005-0000-0000-000058430000}"/>
    <cellStyle name="Normal 3 2 2 5 2 2 2 2 6" xfId="13828" xr:uid="{00000000-0005-0000-0000-000059430000}"/>
    <cellStyle name="Normal 3 2 2 5 2 2 2 2 7" xfId="11485" xr:uid="{00000000-0005-0000-0000-00005A430000}"/>
    <cellStyle name="Normal 3 2 2 5 2 2 2 2 8" xfId="15375" xr:uid="{00000000-0005-0000-0000-00005B430000}"/>
    <cellStyle name="Normal 3 2 2 5 2 2 2 3" xfId="5346" xr:uid="{00000000-0005-0000-0000-00005C430000}"/>
    <cellStyle name="Normal 3 2 2 5 2 2 2 3 2" xfId="5347" xr:uid="{00000000-0005-0000-0000-00005D430000}"/>
    <cellStyle name="Normal 3 2 2 5 2 2 2 3 3" xfId="5348" xr:uid="{00000000-0005-0000-0000-00005E430000}"/>
    <cellStyle name="Normal 3 2 2 5 2 2 2 3 4" xfId="16831" xr:uid="{00000000-0005-0000-0000-00005F430000}"/>
    <cellStyle name="Normal 3 2 2 5 2 2 2 4" xfId="5349" xr:uid="{00000000-0005-0000-0000-000060430000}"/>
    <cellStyle name="Normal 3 2 2 5 2 2 2 4 2" xfId="18354" xr:uid="{00000000-0005-0000-0000-000061430000}"/>
    <cellStyle name="Normal 3 2 2 5 2 2 2 5" xfId="5350" xr:uid="{00000000-0005-0000-0000-000062430000}"/>
    <cellStyle name="Normal 3 2 2 5 2 2 2 5 2" xfId="19419" xr:uid="{00000000-0005-0000-0000-000063430000}"/>
    <cellStyle name="Normal 3 2 2 5 2 2 2 6" xfId="5351" xr:uid="{00000000-0005-0000-0000-000064430000}"/>
    <cellStyle name="Normal 3 2 2 5 2 2 2 6 2" xfId="20942" xr:uid="{00000000-0005-0000-0000-000065430000}"/>
    <cellStyle name="Normal 3 2 2 5 2 2 2 7" xfId="13303" xr:uid="{00000000-0005-0000-0000-000066430000}"/>
    <cellStyle name="Normal 3 2 2 5 2 2 2 8" xfId="10657" xr:uid="{00000000-0005-0000-0000-000067430000}"/>
    <cellStyle name="Normal 3 2 2 5 2 2 2 9" xfId="14849" xr:uid="{00000000-0005-0000-0000-000068430000}"/>
    <cellStyle name="Normal 3 2 2 5 2 2 3" xfId="5352" xr:uid="{00000000-0005-0000-0000-000069430000}"/>
    <cellStyle name="Normal 3 2 2 5 2 2 3 2" xfId="5353" xr:uid="{00000000-0005-0000-0000-00006A430000}"/>
    <cellStyle name="Normal 3 2 2 5 2 2 3 2 2" xfId="5354" xr:uid="{00000000-0005-0000-0000-00006B430000}"/>
    <cellStyle name="Normal 3 2 2 5 2 2 3 2 2 2" xfId="17357" xr:uid="{00000000-0005-0000-0000-00006C430000}"/>
    <cellStyle name="Normal 3 2 2 5 2 2 3 2 3" xfId="5355" xr:uid="{00000000-0005-0000-0000-00006D430000}"/>
    <cellStyle name="Normal 3 2 2 5 2 2 3 2 3 2" xfId="18880" xr:uid="{00000000-0005-0000-0000-00006E430000}"/>
    <cellStyle name="Normal 3 2 2 5 2 2 3 2 4" xfId="5356" xr:uid="{00000000-0005-0000-0000-00006F430000}"/>
    <cellStyle name="Normal 3 2 2 5 2 2 3 2 4 2" xfId="20181" xr:uid="{00000000-0005-0000-0000-000070430000}"/>
    <cellStyle name="Normal 3 2 2 5 2 2 3 2 5" xfId="5357" xr:uid="{00000000-0005-0000-0000-000071430000}"/>
    <cellStyle name="Normal 3 2 2 5 2 2 3 2 6" xfId="13829" xr:uid="{00000000-0005-0000-0000-000072430000}"/>
    <cellStyle name="Normal 3 2 2 5 2 2 3 2 7" xfId="11486" xr:uid="{00000000-0005-0000-0000-000073430000}"/>
    <cellStyle name="Normal 3 2 2 5 2 2 3 2 8" xfId="15376" xr:uid="{00000000-0005-0000-0000-000074430000}"/>
    <cellStyle name="Normal 3 2 2 5 2 2 3 3" xfId="5358" xr:uid="{00000000-0005-0000-0000-000075430000}"/>
    <cellStyle name="Normal 3 2 2 5 2 2 3 3 2" xfId="5359" xr:uid="{00000000-0005-0000-0000-000076430000}"/>
    <cellStyle name="Normal 3 2 2 5 2 2 3 3 3" xfId="5360" xr:uid="{00000000-0005-0000-0000-000077430000}"/>
    <cellStyle name="Normal 3 2 2 5 2 2 3 3 4" xfId="16583" xr:uid="{00000000-0005-0000-0000-000078430000}"/>
    <cellStyle name="Normal 3 2 2 5 2 2 3 4" xfId="5361" xr:uid="{00000000-0005-0000-0000-000079430000}"/>
    <cellStyle name="Normal 3 2 2 5 2 2 3 4 2" xfId="18106" xr:uid="{00000000-0005-0000-0000-00007A430000}"/>
    <cellStyle name="Normal 3 2 2 5 2 2 3 5" xfId="5362" xr:uid="{00000000-0005-0000-0000-00007B430000}"/>
    <cellStyle name="Normal 3 2 2 5 2 2 3 5 2" xfId="19420" xr:uid="{00000000-0005-0000-0000-00007C430000}"/>
    <cellStyle name="Normal 3 2 2 5 2 2 3 6" xfId="5363" xr:uid="{00000000-0005-0000-0000-00007D430000}"/>
    <cellStyle name="Normal 3 2 2 5 2 2 3 6 2" xfId="20694" xr:uid="{00000000-0005-0000-0000-00007E430000}"/>
    <cellStyle name="Normal 3 2 2 5 2 2 3 7" xfId="13055" xr:uid="{00000000-0005-0000-0000-00007F430000}"/>
    <cellStyle name="Normal 3 2 2 5 2 2 3 8" xfId="10895" xr:uid="{00000000-0005-0000-0000-000080430000}"/>
    <cellStyle name="Normal 3 2 2 5 2 2 3 9" xfId="14600" xr:uid="{00000000-0005-0000-0000-000081430000}"/>
    <cellStyle name="Normal 3 2 2 5 2 2 4" xfId="5364" xr:uid="{00000000-0005-0000-0000-000082430000}"/>
    <cellStyle name="Normal 3 2 2 5 2 2 4 2" xfId="5365" xr:uid="{00000000-0005-0000-0000-000083430000}"/>
    <cellStyle name="Normal 3 2 2 5 2 2 4 2 2" xfId="16984" xr:uid="{00000000-0005-0000-0000-000084430000}"/>
    <cellStyle name="Normal 3 2 2 5 2 2 4 3" xfId="5366" xr:uid="{00000000-0005-0000-0000-000085430000}"/>
    <cellStyle name="Normal 3 2 2 5 2 2 4 3 2" xfId="18507" xr:uid="{00000000-0005-0000-0000-000086430000}"/>
    <cellStyle name="Normal 3 2 2 5 2 2 4 4" xfId="5367" xr:uid="{00000000-0005-0000-0000-000087430000}"/>
    <cellStyle name="Normal 3 2 2 5 2 2 4 4 2" xfId="19808" xr:uid="{00000000-0005-0000-0000-000088430000}"/>
    <cellStyle name="Normal 3 2 2 5 2 2 4 5" xfId="5368" xr:uid="{00000000-0005-0000-0000-000089430000}"/>
    <cellStyle name="Normal 3 2 2 5 2 2 4 6" xfId="13456" xr:uid="{00000000-0005-0000-0000-00008A430000}"/>
    <cellStyle name="Normal 3 2 2 5 2 2 4 7" xfId="11031" xr:uid="{00000000-0005-0000-0000-00008B430000}"/>
    <cellStyle name="Normal 3 2 2 5 2 2 4 8" xfId="15003" xr:uid="{00000000-0005-0000-0000-00008C430000}"/>
    <cellStyle name="Normal 3 2 2 5 2 2 5" xfId="5369" xr:uid="{00000000-0005-0000-0000-00008D430000}"/>
    <cellStyle name="Normal 3 2 2 5 2 2 5 2" xfId="5370" xr:uid="{00000000-0005-0000-0000-00008E430000}"/>
    <cellStyle name="Normal 3 2 2 5 2 2 5 3" xfId="5371" xr:uid="{00000000-0005-0000-0000-00008F430000}"/>
    <cellStyle name="Normal 3 2 2 5 2 2 5 4" xfId="15854" xr:uid="{00000000-0005-0000-0000-000090430000}"/>
    <cellStyle name="Normal 3 2 2 5 2 2 6" xfId="5372" xr:uid="{00000000-0005-0000-0000-000091430000}"/>
    <cellStyle name="Normal 3 2 2 5 2 2 6 2" xfId="15987" xr:uid="{00000000-0005-0000-0000-000092430000}"/>
    <cellStyle name="Normal 3 2 2 5 2 2 7" xfId="5373" xr:uid="{00000000-0005-0000-0000-000093430000}"/>
    <cellStyle name="Normal 3 2 2 5 2 2 7 2" xfId="16223" xr:uid="{00000000-0005-0000-0000-000094430000}"/>
    <cellStyle name="Normal 3 2 2 5 2 2 8" xfId="5374" xr:uid="{00000000-0005-0000-0000-000095430000}"/>
    <cellStyle name="Normal 3 2 2 5 2 2 8 2" xfId="17746" xr:uid="{00000000-0005-0000-0000-000096430000}"/>
    <cellStyle name="Normal 3 2 2 5 2 2 9" xfId="5375" xr:uid="{00000000-0005-0000-0000-000097430000}"/>
    <cellStyle name="Normal 3 2 2 5 2 3" xfId="541" xr:uid="{00000000-0005-0000-0000-000098430000}"/>
    <cellStyle name="Normal 3 2 2 5 2 3 2" xfId="5376" xr:uid="{00000000-0005-0000-0000-000099430000}"/>
    <cellStyle name="Normal 3 2 2 5 2 3 2 2" xfId="5377" xr:uid="{00000000-0005-0000-0000-00009A430000}"/>
    <cellStyle name="Normal 3 2 2 5 2 3 2 2 2" xfId="17358" xr:uid="{00000000-0005-0000-0000-00009B430000}"/>
    <cellStyle name="Normal 3 2 2 5 2 3 2 3" xfId="5378" xr:uid="{00000000-0005-0000-0000-00009C430000}"/>
    <cellStyle name="Normal 3 2 2 5 2 3 2 3 2" xfId="18881" xr:uid="{00000000-0005-0000-0000-00009D430000}"/>
    <cellStyle name="Normal 3 2 2 5 2 3 2 4" xfId="5379" xr:uid="{00000000-0005-0000-0000-00009E430000}"/>
    <cellStyle name="Normal 3 2 2 5 2 3 2 4 2" xfId="20182" xr:uid="{00000000-0005-0000-0000-00009F430000}"/>
    <cellStyle name="Normal 3 2 2 5 2 3 2 5" xfId="5380" xr:uid="{00000000-0005-0000-0000-0000A0430000}"/>
    <cellStyle name="Normal 3 2 2 5 2 3 2 6" xfId="13830" xr:uid="{00000000-0005-0000-0000-0000A1430000}"/>
    <cellStyle name="Normal 3 2 2 5 2 3 2 7" xfId="11487" xr:uid="{00000000-0005-0000-0000-0000A2430000}"/>
    <cellStyle name="Normal 3 2 2 5 2 3 2 8" xfId="15377" xr:uid="{00000000-0005-0000-0000-0000A3430000}"/>
    <cellStyle name="Normal 3 2 2 5 2 3 3" xfId="5381" xr:uid="{00000000-0005-0000-0000-0000A4430000}"/>
    <cellStyle name="Normal 3 2 2 5 2 3 3 2" xfId="5382" xr:uid="{00000000-0005-0000-0000-0000A5430000}"/>
    <cellStyle name="Normal 3 2 2 5 2 3 3 3" xfId="5383" xr:uid="{00000000-0005-0000-0000-0000A6430000}"/>
    <cellStyle name="Normal 3 2 2 5 2 3 3 4" xfId="16707" xr:uid="{00000000-0005-0000-0000-0000A7430000}"/>
    <cellStyle name="Normal 3 2 2 5 2 3 4" xfId="5384" xr:uid="{00000000-0005-0000-0000-0000A8430000}"/>
    <cellStyle name="Normal 3 2 2 5 2 3 4 2" xfId="18230" xr:uid="{00000000-0005-0000-0000-0000A9430000}"/>
    <cellStyle name="Normal 3 2 2 5 2 3 5" xfId="5385" xr:uid="{00000000-0005-0000-0000-0000AA430000}"/>
    <cellStyle name="Normal 3 2 2 5 2 3 5 2" xfId="19421" xr:uid="{00000000-0005-0000-0000-0000AB430000}"/>
    <cellStyle name="Normal 3 2 2 5 2 3 6" xfId="5386" xr:uid="{00000000-0005-0000-0000-0000AC430000}"/>
    <cellStyle name="Normal 3 2 2 5 2 3 6 2" xfId="20818" xr:uid="{00000000-0005-0000-0000-0000AD430000}"/>
    <cellStyle name="Normal 3 2 2 5 2 3 7" xfId="13179" xr:uid="{00000000-0005-0000-0000-0000AE430000}"/>
    <cellStyle name="Normal 3 2 2 5 2 3 8" xfId="10538" xr:uid="{00000000-0005-0000-0000-0000AF430000}"/>
    <cellStyle name="Normal 3 2 2 5 2 3 9" xfId="14725" xr:uid="{00000000-0005-0000-0000-0000B0430000}"/>
    <cellStyle name="Normal 3 2 2 5 2 4" xfId="5387" xr:uid="{00000000-0005-0000-0000-0000B1430000}"/>
    <cellStyle name="Normal 3 2 2 5 2 4 2" xfId="5388" xr:uid="{00000000-0005-0000-0000-0000B2430000}"/>
    <cellStyle name="Normal 3 2 2 5 2 4 2 2" xfId="5389" xr:uid="{00000000-0005-0000-0000-0000B3430000}"/>
    <cellStyle name="Normal 3 2 2 5 2 4 2 2 2" xfId="17359" xr:uid="{00000000-0005-0000-0000-0000B4430000}"/>
    <cellStyle name="Normal 3 2 2 5 2 4 2 3" xfId="5390" xr:uid="{00000000-0005-0000-0000-0000B5430000}"/>
    <cellStyle name="Normal 3 2 2 5 2 4 2 3 2" xfId="18882" xr:uid="{00000000-0005-0000-0000-0000B6430000}"/>
    <cellStyle name="Normal 3 2 2 5 2 4 2 4" xfId="5391" xr:uid="{00000000-0005-0000-0000-0000B7430000}"/>
    <cellStyle name="Normal 3 2 2 5 2 4 2 4 2" xfId="20183" xr:uid="{00000000-0005-0000-0000-0000B8430000}"/>
    <cellStyle name="Normal 3 2 2 5 2 4 2 5" xfId="5392" xr:uid="{00000000-0005-0000-0000-0000B9430000}"/>
    <cellStyle name="Normal 3 2 2 5 2 4 2 6" xfId="13831" xr:uid="{00000000-0005-0000-0000-0000BA430000}"/>
    <cellStyle name="Normal 3 2 2 5 2 4 2 7" xfId="11488" xr:uid="{00000000-0005-0000-0000-0000BB430000}"/>
    <cellStyle name="Normal 3 2 2 5 2 4 2 8" xfId="15378" xr:uid="{00000000-0005-0000-0000-0000BC430000}"/>
    <cellStyle name="Normal 3 2 2 5 2 4 3" xfId="5393" xr:uid="{00000000-0005-0000-0000-0000BD430000}"/>
    <cellStyle name="Normal 3 2 2 5 2 4 3 2" xfId="5394" xr:uid="{00000000-0005-0000-0000-0000BE430000}"/>
    <cellStyle name="Normal 3 2 2 5 2 4 3 3" xfId="5395" xr:uid="{00000000-0005-0000-0000-0000BF430000}"/>
    <cellStyle name="Normal 3 2 2 5 2 4 3 4" xfId="16402" xr:uid="{00000000-0005-0000-0000-0000C0430000}"/>
    <cellStyle name="Normal 3 2 2 5 2 4 4" xfId="5396" xr:uid="{00000000-0005-0000-0000-0000C1430000}"/>
    <cellStyle name="Normal 3 2 2 5 2 4 4 2" xfId="17925" xr:uid="{00000000-0005-0000-0000-0000C2430000}"/>
    <cellStyle name="Normal 3 2 2 5 2 4 5" xfId="5397" xr:uid="{00000000-0005-0000-0000-0000C3430000}"/>
    <cellStyle name="Normal 3 2 2 5 2 4 5 2" xfId="19422" xr:uid="{00000000-0005-0000-0000-0000C4430000}"/>
    <cellStyle name="Normal 3 2 2 5 2 4 6" xfId="5398" xr:uid="{00000000-0005-0000-0000-0000C5430000}"/>
    <cellStyle name="Normal 3 2 2 5 2 4 6 2" xfId="20513" xr:uid="{00000000-0005-0000-0000-0000C6430000}"/>
    <cellStyle name="Normal 3 2 2 5 2 4 7" xfId="12874" xr:uid="{00000000-0005-0000-0000-0000C7430000}"/>
    <cellStyle name="Normal 3 2 2 5 2 4 8" xfId="10776" xr:uid="{00000000-0005-0000-0000-0000C8430000}"/>
    <cellStyle name="Normal 3 2 2 5 2 4 9" xfId="14411" xr:uid="{00000000-0005-0000-0000-0000C9430000}"/>
    <cellStyle name="Normal 3 2 2 5 2 5" xfId="5399" xr:uid="{00000000-0005-0000-0000-0000CA430000}"/>
    <cellStyle name="Normal 3 2 2 5 2 5 2" xfId="5400" xr:uid="{00000000-0005-0000-0000-0000CB430000}"/>
    <cellStyle name="Normal 3 2 2 5 2 5 2 2" xfId="16983" xr:uid="{00000000-0005-0000-0000-0000CC430000}"/>
    <cellStyle name="Normal 3 2 2 5 2 5 3" xfId="5401" xr:uid="{00000000-0005-0000-0000-0000CD430000}"/>
    <cellStyle name="Normal 3 2 2 5 2 5 3 2" xfId="18506" xr:uid="{00000000-0005-0000-0000-0000CE430000}"/>
    <cellStyle name="Normal 3 2 2 5 2 5 4" xfId="5402" xr:uid="{00000000-0005-0000-0000-0000CF430000}"/>
    <cellStyle name="Normal 3 2 2 5 2 5 4 2" xfId="19807" xr:uid="{00000000-0005-0000-0000-0000D0430000}"/>
    <cellStyle name="Normal 3 2 2 5 2 5 5" xfId="5403" xr:uid="{00000000-0005-0000-0000-0000D1430000}"/>
    <cellStyle name="Normal 3 2 2 5 2 5 6" xfId="13455" xr:uid="{00000000-0005-0000-0000-0000D2430000}"/>
    <cellStyle name="Normal 3 2 2 5 2 5 7" xfId="11030" xr:uid="{00000000-0005-0000-0000-0000D3430000}"/>
    <cellStyle name="Normal 3 2 2 5 2 5 8" xfId="15002" xr:uid="{00000000-0005-0000-0000-0000D4430000}"/>
    <cellStyle name="Normal 3 2 2 5 2 6" xfId="5404" xr:uid="{00000000-0005-0000-0000-0000D5430000}"/>
    <cellStyle name="Normal 3 2 2 5 2 6 2" xfId="5405" xr:uid="{00000000-0005-0000-0000-0000D6430000}"/>
    <cellStyle name="Normal 3 2 2 5 2 6 3" xfId="5406" xr:uid="{00000000-0005-0000-0000-0000D7430000}"/>
    <cellStyle name="Normal 3 2 2 5 2 6 4" xfId="15742" xr:uid="{00000000-0005-0000-0000-0000D8430000}"/>
    <cellStyle name="Normal 3 2 2 5 2 7" xfId="5407" xr:uid="{00000000-0005-0000-0000-0000D9430000}"/>
    <cellStyle name="Normal 3 2 2 5 2 7 2" xfId="15986" xr:uid="{00000000-0005-0000-0000-0000DA430000}"/>
    <cellStyle name="Normal 3 2 2 5 2 8" xfId="5408" xr:uid="{00000000-0005-0000-0000-0000DB430000}"/>
    <cellStyle name="Normal 3 2 2 5 2 8 2" xfId="16222" xr:uid="{00000000-0005-0000-0000-0000DC430000}"/>
    <cellStyle name="Normal 3 2 2 5 2 9" xfId="5409" xr:uid="{00000000-0005-0000-0000-0000DD430000}"/>
    <cellStyle name="Normal 3 2 2 5 2 9 2" xfId="17745" xr:uid="{00000000-0005-0000-0000-0000DE430000}"/>
    <cellStyle name="Normal 3 2 2 5 3" xfId="542" xr:uid="{00000000-0005-0000-0000-0000DF430000}"/>
    <cellStyle name="Normal 3 2 2 5 3 10" xfId="5410" xr:uid="{00000000-0005-0000-0000-0000E0430000}"/>
    <cellStyle name="Normal 3 2 2 5 3 11" xfId="12697" xr:uid="{00000000-0005-0000-0000-0000E1430000}"/>
    <cellStyle name="Normal 3 2 2 5 3 12" xfId="10319" xr:uid="{00000000-0005-0000-0000-0000E2430000}"/>
    <cellStyle name="Normal 3 2 2 5 3 13" xfId="14233" xr:uid="{00000000-0005-0000-0000-0000E3430000}"/>
    <cellStyle name="Normal 3 2 2 5 3 2" xfId="543" xr:uid="{00000000-0005-0000-0000-0000E4430000}"/>
    <cellStyle name="Normal 3 2 2 5 3 2 2" xfId="5411" xr:uid="{00000000-0005-0000-0000-0000E5430000}"/>
    <cellStyle name="Normal 3 2 2 5 3 2 2 2" xfId="5412" xr:uid="{00000000-0005-0000-0000-0000E6430000}"/>
    <cellStyle name="Normal 3 2 2 5 3 2 2 2 2" xfId="17360" xr:uid="{00000000-0005-0000-0000-0000E7430000}"/>
    <cellStyle name="Normal 3 2 2 5 3 2 2 3" xfId="5413" xr:uid="{00000000-0005-0000-0000-0000E8430000}"/>
    <cellStyle name="Normal 3 2 2 5 3 2 2 3 2" xfId="18883" xr:uid="{00000000-0005-0000-0000-0000E9430000}"/>
    <cellStyle name="Normal 3 2 2 5 3 2 2 4" xfId="5414" xr:uid="{00000000-0005-0000-0000-0000EA430000}"/>
    <cellStyle name="Normal 3 2 2 5 3 2 2 4 2" xfId="20184" xr:uid="{00000000-0005-0000-0000-0000EB430000}"/>
    <cellStyle name="Normal 3 2 2 5 3 2 2 5" xfId="5415" xr:uid="{00000000-0005-0000-0000-0000EC430000}"/>
    <cellStyle name="Normal 3 2 2 5 3 2 2 6" xfId="13832" xr:uid="{00000000-0005-0000-0000-0000ED430000}"/>
    <cellStyle name="Normal 3 2 2 5 3 2 2 7" xfId="11489" xr:uid="{00000000-0005-0000-0000-0000EE430000}"/>
    <cellStyle name="Normal 3 2 2 5 3 2 2 8" xfId="15379" xr:uid="{00000000-0005-0000-0000-0000EF430000}"/>
    <cellStyle name="Normal 3 2 2 5 3 2 3" xfId="5416" xr:uid="{00000000-0005-0000-0000-0000F0430000}"/>
    <cellStyle name="Normal 3 2 2 5 3 2 3 2" xfId="5417" xr:uid="{00000000-0005-0000-0000-0000F1430000}"/>
    <cellStyle name="Normal 3 2 2 5 3 2 3 3" xfId="5418" xr:uid="{00000000-0005-0000-0000-0000F2430000}"/>
    <cellStyle name="Normal 3 2 2 5 3 2 3 4" xfId="16759" xr:uid="{00000000-0005-0000-0000-0000F3430000}"/>
    <cellStyle name="Normal 3 2 2 5 3 2 4" xfId="5419" xr:uid="{00000000-0005-0000-0000-0000F4430000}"/>
    <cellStyle name="Normal 3 2 2 5 3 2 4 2" xfId="18282" xr:uid="{00000000-0005-0000-0000-0000F5430000}"/>
    <cellStyle name="Normal 3 2 2 5 3 2 5" xfId="5420" xr:uid="{00000000-0005-0000-0000-0000F6430000}"/>
    <cellStyle name="Normal 3 2 2 5 3 2 5 2" xfId="19423" xr:uid="{00000000-0005-0000-0000-0000F7430000}"/>
    <cellStyle name="Normal 3 2 2 5 3 2 6" xfId="5421" xr:uid="{00000000-0005-0000-0000-0000F8430000}"/>
    <cellStyle name="Normal 3 2 2 5 3 2 6 2" xfId="20870" xr:uid="{00000000-0005-0000-0000-0000F9430000}"/>
    <cellStyle name="Normal 3 2 2 5 3 2 7" xfId="13231" xr:uid="{00000000-0005-0000-0000-0000FA430000}"/>
    <cellStyle name="Normal 3 2 2 5 3 2 8" xfId="10585" xr:uid="{00000000-0005-0000-0000-0000FB430000}"/>
    <cellStyle name="Normal 3 2 2 5 3 2 9" xfId="14777" xr:uid="{00000000-0005-0000-0000-0000FC430000}"/>
    <cellStyle name="Normal 3 2 2 5 3 3" xfId="5422" xr:uid="{00000000-0005-0000-0000-0000FD430000}"/>
    <cellStyle name="Normal 3 2 2 5 3 3 2" xfId="5423" xr:uid="{00000000-0005-0000-0000-0000FE430000}"/>
    <cellStyle name="Normal 3 2 2 5 3 3 2 2" xfId="5424" xr:uid="{00000000-0005-0000-0000-0000FF430000}"/>
    <cellStyle name="Normal 3 2 2 5 3 3 2 2 2" xfId="17361" xr:uid="{00000000-0005-0000-0000-000000440000}"/>
    <cellStyle name="Normal 3 2 2 5 3 3 2 3" xfId="5425" xr:uid="{00000000-0005-0000-0000-000001440000}"/>
    <cellStyle name="Normal 3 2 2 5 3 3 2 3 2" xfId="18884" xr:uid="{00000000-0005-0000-0000-000002440000}"/>
    <cellStyle name="Normal 3 2 2 5 3 3 2 4" xfId="5426" xr:uid="{00000000-0005-0000-0000-000003440000}"/>
    <cellStyle name="Normal 3 2 2 5 3 3 2 4 2" xfId="20185" xr:uid="{00000000-0005-0000-0000-000004440000}"/>
    <cellStyle name="Normal 3 2 2 5 3 3 2 5" xfId="5427" xr:uid="{00000000-0005-0000-0000-000005440000}"/>
    <cellStyle name="Normal 3 2 2 5 3 3 2 6" xfId="13833" xr:uid="{00000000-0005-0000-0000-000006440000}"/>
    <cellStyle name="Normal 3 2 2 5 3 3 2 7" xfId="11490" xr:uid="{00000000-0005-0000-0000-000007440000}"/>
    <cellStyle name="Normal 3 2 2 5 3 3 2 8" xfId="15380" xr:uid="{00000000-0005-0000-0000-000008440000}"/>
    <cellStyle name="Normal 3 2 2 5 3 3 3" xfId="5428" xr:uid="{00000000-0005-0000-0000-000009440000}"/>
    <cellStyle name="Normal 3 2 2 5 3 3 3 2" xfId="5429" xr:uid="{00000000-0005-0000-0000-00000A440000}"/>
    <cellStyle name="Normal 3 2 2 5 3 3 3 3" xfId="5430" xr:uid="{00000000-0005-0000-0000-00000B440000}"/>
    <cellStyle name="Normal 3 2 2 5 3 3 3 4" xfId="16511" xr:uid="{00000000-0005-0000-0000-00000C440000}"/>
    <cellStyle name="Normal 3 2 2 5 3 3 4" xfId="5431" xr:uid="{00000000-0005-0000-0000-00000D440000}"/>
    <cellStyle name="Normal 3 2 2 5 3 3 4 2" xfId="18034" xr:uid="{00000000-0005-0000-0000-00000E440000}"/>
    <cellStyle name="Normal 3 2 2 5 3 3 5" xfId="5432" xr:uid="{00000000-0005-0000-0000-00000F440000}"/>
    <cellStyle name="Normal 3 2 2 5 3 3 5 2" xfId="19424" xr:uid="{00000000-0005-0000-0000-000010440000}"/>
    <cellStyle name="Normal 3 2 2 5 3 3 6" xfId="5433" xr:uid="{00000000-0005-0000-0000-000011440000}"/>
    <cellStyle name="Normal 3 2 2 5 3 3 6 2" xfId="20622" xr:uid="{00000000-0005-0000-0000-000012440000}"/>
    <cellStyle name="Normal 3 2 2 5 3 3 7" xfId="12983" xr:uid="{00000000-0005-0000-0000-000013440000}"/>
    <cellStyle name="Normal 3 2 2 5 3 3 8" xfId="10823" xr:uid="{00000000-0005-0000-0000-000014440000}"/>
    <cellStyle name="Normal 3 2 2 5 3 3 9" xfId="14528" xr:uid="{00000000-0005-0000-0000-000015440000}"/>
    <cellStyle name="Normal 3 2 2 5 3 4" xfId="5434" xr:uid="{00000000-0005-0000-0000-000016440000}"/>
    <cellStyle name="Normal 3 2 2 5 3 4 2" xfId="5435" xr:uid="{00000000-0005-0000-0000-000017440000}"/>
    <cellStyle name="Normal 3 2 2 5 3 4 2 2" xfId="16985" xr:uid="{00000000-0005-0000-0000-000018440000}"/>
    <cellStyle name="Normal 3 2 2 5 3 4 3" xfId="5436" xr:uid="{00000000-0005-0000-0000-000019440000}"/>
    <cellStyle name="Normal 3 2 2 5 3 4 3 2" xfId="18508" xr:uid="{00000000-0005-0000-0000-00001A440000}"/>
    <cellStyle name="Normal 3 2 2 5 3 4 4" xfId="5437" xr:uid="{00000000-0005-0000-0000-00001B440000}"/>
    <cellStyle name="Normal 3 2 2 5 3 4 4 2" xfId="19809" xr:uid="{00000000-0005-0000-0000-00001C440000}"/>
    <cellStyle name="Normal 3 2 2 5 3 4 5" xfId="5438" xr:uid="{00000000-0005-0000-0000-00001D440000}"/>
    <cellStyle name="Normal 3 2 2 5 3 4 6" xfId="13457" xr:uid="{00000000-0005-0000-0000-00001E440000}"/>
    <cellStyle name="Normal 3 2 2 5 3 4 7" xfId="11032" xr:uid="{00000000-0005-0000-0000-00001F440000}"/>
    <cellStyle name="Normal 3 2 2 5 3 4 8" xfId="15004" xr:uid="{00000000-0005-0000-0000-000020440000}"/>
    <cellStyle name="Normal 3 2 2 5 3 5" xfId="5439" xr:uid="{00000000-0005-0000-0000-000021440000}"/>
    <cellStyle name="Normal 3 2 2 5 3 5 2" xfId="5440" xr:uid="{00000000-0005-0000-0000-000022440000}"/>
    <cellStyle name="Normal 3 2 2 5 3 5 3" xfId="5441" xr:uid="{00000000-0005-0000-0000-000023440000}"/>
    <cellStyle name="Normal 3 2 2 5 3 5 4" xfId="15785" xr:uid="{00000000-0005-0000-0000-000024440000}"/>
    <cellStyle name="Normal 3 2 2 5 3 6" xfId="5442" xr:uid="{00000000-0005-0000-0000-000025440000}"/>
    <cellStyle name="Normal 3 2 2 5 3 6 2" xfId="15988" xr:uid="{00000000-0005-0000-0000-000026440000}"/>
    <cellStyle name="Normal 3 2 2 5 3 7" xfId="5443" xr:uid="{00000000-0005-0000-0000-000027440000}"/>
    <cellStyle name="Normal 3 2 2 5 3 7 2" xfId="16224" xr:uid="{00000000-0005-0000-0000-000028440000}"/>
    <cellStyle name="Normal 3 2 2 5 3 8" xfId="5444" xr:uid="{00000000-0005-0000-0000-000029440000}"/>
    <cellStyle name="Normal 3 2 2 5 3 8 2" xfId="17747" xr:uid="{00000000-0005-0000-0000-00002A440000}"/>
    <cellStyle name="Normal 3 2 2 5 3 9" xfId="5445" xr:uid="{00000000-0005-0000-0000-00002B440000}"/>
    <cellStyle name="Normal 3 2 2 5 4" xfId="544" xr:uid="{00000000-0005-0000-0000-00002C440000}"/>
    <cellStyle name="Normal 3 2 2 5 4 2" xfId="5446" xr:uid="{00000000-0005-0000-0000-00002D440000}"/>
    <cellStyle name="Normal 3 2 2 5 4 2 2" xfId="5447" xr:uid="{00000000-0005-0000-0000-00002E440000}"/>
    <cellStyle name="Normal 3 2 2 5 4 2 2 2" xfId="17362" xr:uid="{00000000-0005-0000-0000-00002F440000}"/>
    <cellStyle name="Normal 3 2 2 5 4 2 3" xfId="5448" xr:uid="{00000000-0005-0000-0000-000030440000}"/>
    <cellStyle name="Normal 3 2 2 5 4 2 3 2" xfId="18885" xr:uid="{00000000-0005-0000-0000-000031440000}"/>
    <cellStyle name="Normal 3 2 2 5 4 2 4" xfId="5449" xr:uid="{00000000-0005-0000-0000-000032440000}"/>
    <cellStyle name="Normal 3 2 2 5 4 2 4 2" xfId="20186" xr:uid="{00000000-0005-0000-0000-000033440000}"/>
    <cellStyle name="Normal 3 2 2 5 4 2 5" xfId="5450" xr:uid="{00000000-0005-0000-0000-000034440000}"/>
    <cellStyle name="Normal 3 2 2 5 4 2 6" xfId="13834" xr:uid="{00000000-0005-0000-0000-000035440000}"/>
    <cellStyle name="Normal 3 2 2 5 4 2 7" xfId="11491" xr:uid="{00000000-0005-0000-0000-000036440000}"/>
    <cellStyle name="Normal 3 2 2 5 4 2 8" xfId="15381" xr:uid="{00000000-0005-0000-0000-000037440000}"/>
    <cellStyle name="Normal 3 2 2 5 4 3" xfId="5451" xr:uid="{00000000-0005-0000-0000-000038440000}"/>
    <cellStyle name="Normal 3 2 2 5 4 3 2" xfId="5452" xr:uid="{00000000-0005-0000-0000-000039440000}"/>
    <cellStyle name="Normal 3 2 2 5 4 3 3" xfId="5453" xr:uid="{00000000-0005-0000-0000-00003A440000}"/>
    <cellStyle name="Normal 3 2 2 5 4 3 4" xfId="16635" xr:uid="{00000000-0005-0000-0000-00003B440000}"/>
    <cellStyle name="Normal 3 2 2 5 4 4" xfId="5454" xr:uid="{00000000-0005-0000-0000-00003C440000}"/>
    <cellStyle name="Normal 3 2 2 5 4 4 2" xfId="18158" xr:uid="{00000000-0005-0000-0000-00003D440000}"/>
    <cellStyle name="Normal 3 2 2 5 4 5" xfId="5455" xr:uid="{00000000-0005-0000-0000-00003E440000}"/>
    <cellStyle name="Normal 3 2 2 5 4 5 2" xfId="19425" xr:uid="{00000000-0005-0000-0000-00003F440000}"/>
    <cellStyle name="Normal 3 2 2 5 4 6" xfId="5456" xr:uid="{00000000-0005-0000-0000-000040440000}"/>
    <cellStyle name="Normal 3 2 2 5 4 6 2" xfId="20746" xr:uid="{00000000-0005-0000-0000-000041440000}"/>
    <cellStyle name="Normal 3 2 2 5 4 7" xfId="13107" xr:uid="{00000000-0005-0000-0000-000042440000}"/>
    <cellStyle name="Normal 3 2 2 5 4 8" xfId="10466" xr:uid="{00000000-0005-0000-0000-000043440000}"/>
    <cellStyle name="Normal 3 2 2 5 4 9" xfId="14653" xr:uid="{00000000-0005-0000-0000-000044440000}"/>
    <cellStyle name="Normal 3 2 2 5 5" xfId="5457" xr:uid="{00000000-0005-0000-0000-000045440000}"/>
    <cellStyle name="Normal 3 2 2 5 5 2" xfId="5458" xr:uid="{00000000-0005-0000-0000-000046440000}"/>
    <cellStyle name="Normal 3 2 2 5 5 2 2" xfId="5459" xr:uid="{00000000-0005-0000-0000-000047440000}"/>
    <cellStyle name="Normal 3 2 2 5 5 2 2 2" xfId="17363" xr:uid="{00000000-0005-0000-0000-000048440000}"/>
    <cellStyle name="Normal 3 2 2 5 5 2 3" xfId="5460" xr:uid="{00000000-0005-0000-0000-000049440000}"/>
    <cellStyle name="Normal 3 2 2 5 5 2 3 2" xfId="18886" xr:uid="{00000000-0005-0000-0000-00004A440000}"/>
    <cellStyle name="Normal 3 2 2 5 5 2 4" xfId="5461" xr:uid="{00000000-0005-0000-0000-00004B440000}"/>
    <cellStyle name="Normal 3 2 2 5 5 2 4 2" xfId="20187" xr:uid="{00000000-0005-0000-0000-00004C440000}"/>
    <cellStyle name="Normal 3 2 2 5 5 2 5" xfId="5462" xr:uid="{00000000-0005-0000-0000-00004D440000}"/>
    <cellStyle name="Normal 3 2 2 5 5 2 6" xfId="13835" xr:uid="{00000000-0005-0000-0000-00004E440000}"/>
    <cellStyle name="Normal 3 2 2 5 5 2 7" xfId="11492" xr:uid="{00000000-0005-0000-0000-00004F440000}"/>
    <cellStyle name="Normal 3 2 2 5 5 2 8" xfId="15382" xr:uid="{00000000-0005-0000-0000-000050440000}"/>
    <cellStyle name="Normal 3 2 2 5 5 3" xfId="5463" xr:uid="{00000000-0005-0000-0000-000051440000}"/>
    <cellStyle name="Normal 3 2 2 5 5 3 2" xfId="5464" xr:uid="{00000000-0005-0000-0000-000052440000}"/>
    <cellStyle name="Normal 3 2 2 5 5 3 3" xfId="5465" xr:uid="{00000000-0005-0000-0000-000053440000}"/>
    <cellStyle name="Normal 3 2 2 5 5 3 4" xfId="16401" xr:uid="{00000000-0005-0000-0000-000054440000}"/>
    <cellStyle name="Normal 3 2 2 5 5 4" xfId="5466" xr:uid="{00000000-0005-0000-0000-000055440000}"/>
    <cellStyle name="Normal 3 2 2 5 5 4 2" xfId="17924" xr:uid="{00000000-0005-0000-0000-000056440000}"/>
    <cellStyle name="Normal 3 2 2 5 5 5" xfId="5467" xr:uid="{00000000-0005-0000-0000-000057440000}"/>
    <cellStyle name="Normal 3 2 2 5 5 5 2" xfId="19426" xr:uid="{00000000-0005-0000-0000-000058440000}"/>
    <cellStyle name="Normal 3 2 2 5 5 6" xfId="5468" xr:uid="{00000000-0005-0000-0000-000059440000}"/>
    <cellStyle name="Normal 3 2 2 5 5 6 2" xfId="20512" xr:uid="{00000000-0005-0000-0000-00005A440000}"/>
    <cellStyle name="Normal 3 2 2 5 5 7" xfId="12873" xr:uid="{00000000-0005-0000-0000-00005B440000}"/>
    <cellStyle name="Normal 3 2 2 5 5 8" xfId="10704" xr:uid="{00000000-0005-0000-0000-00005C440000}"/>
    <cellStyle name="Normal 3 2 2 5 5 9" xfId="14410" xr:uid="{00000000-0005-0000-0000-00005D440000}"/>
    <cellStyle name="Normal 3 2 2 5 6" xfId="5469" xr:uid="{00000000-0005-0000-0000-00005E440000}"/>
    <cellStyle name="Normal 3 2 2 5 6 2" xfId="5470" xr:uid="{00000000-0005-0000-0000-00005F440000}"/>
    <cellStyle name="Normal 3 2 2 5 6 2 2" xfId="16982" xr:uid="{00000000-0005-0000-0000-000060440000}"/>
    <cellStyle name="Normal 3 2 2 5 6 3" xfId="5471" xr:uid="{00000000-0005-0000-0000-000061440000}"/>
    <cellStyle name="Normal 3 2 2 5 6 3 2" xfId="18505" xr:uid="{00000000-0005-0000-0000-000062440000}"/>
    <cellStyle name="Normal 3 2 2 5 6 4" xfId="5472" xr:uid="{00000000-0005-0000-0000-000063440000}"/>
    <cellStyle name="Normal 3 2 2 5 6 4 2" xfId="19806" xr:uid="{00000000-0005-0000-0000-000064440000}"/>
    <cellStyle name="Normal 3 2 2 5 6 5" xfId="5473" xr:uid="{00000000-0005-0000-0000-000065440000}"/>
    <cellStyle name="Normal 3 2 2 5 6 6" xfId="13454" xr:uid="{00000000-0005-0000-0000-000066440000}"/>
    <cellStyle name="Normal 3 2 2 5 6 7" xfId="11029" xr:uid="{00000000-0005-0000-0000-000067440000}"/>
    <cellStyle name="Normal 3 2 2 5 6 8" xfId="15001" xr:uid="{00000000-0005-0000-0000-000068440000}"/>
    <cellStyle name="Normal 3 2 2 5 7" xfId="5474" xr:uid="{00000000-0005-0000-0000-000069440000}"/>
    <cellStyle name="Normal 3 2 2 5 7 2" xfId="5475" xr:uid="{00000000-0005-0000-0000-00006A440000}"/>
    <cellStyle name="Normal 3 2 2 5 7 3" xfId="5476" xr:uid="{00000000-0005-0000-0000-00006B440000}"/>
    <cellStyle name="Normal 3 2 2 5 7 4" xfId="15674" xr:uid="{00000000-0005-0000-0000-00006C440000}"/>
    <cellStyle name="Normal 3 2 2 5 8" xfId="5477" xr:uid="{00000000-0005-0000-0000-00006D440000}"/>
    <cellStyle name="Normal 3 2 2 5 8 2" xfId="15985" xr:uid="{00000000-0005-0000-0000-00006E440000}"/>
    <cellStyle name="Normal 3 2 2 5 9" xfId="5478" xr:uid="{00000000-0005-0000-0000-00006F440000}"/>
    <cellStyle name="Normal 3 2 2 5 9 2" xfId="16221" xr:uid="{00000000-0005-0000-0000-000070440000}"/>
    <cellStyle name="Normal 3 2 2 6" xfId="545" xr:uid="{00000000-0005-0000-0000-000071440000}"/>
    <cellStyle name="Normal 3 2 2 6 10" xfId="5479" xr:uid="{00000000-0005-0000-0000-000072440000}"/>
    <cellStyle name="Normal 3 2 2 6 11" xfId="5480" xr:uid="{00000000-0005-0000-0000-000073440000}"/>
    <cellStyle name="Normal 3 2 2 6 12" xfId="12698" xr:uid="{00000000-0005-0000-0000-000074440000}"/>
    <cellStyle name="Normal 3 2 2 6 13" xfId="10320" xr:uid="{00000000-0005-0000-0000-000075440000}"/>
    <cellStyle name="Normal 3 2 2 6 14" xfId="14234" xr:uid="{00000000-0005-0000-0000-000076440000}"/>
    <cellStyle name="Normal 3 2 2 6 2" xfId="546" xr:uid="{00000000-0005-0000-0000-000077440000}"/>
    <cellStyle name="Normal 3 2 2 6 2 10" xfId="5481" xr:uid="{00000000-0005-0000-0000-000078440000}"/>
    <cellStyle name="Normal 3 2 2 6 2 11" xfId="12699" xr:uid="{00000000-0005-0000-0000-000079440000}"/>
    <cellStyle name="Normal 3 2 2 6 2 12" xfId="10321" xr:uid="{00000000-0005-0000-0000-00007A440000}"/>
    <cellStyle name="Normal 3 2 2 6 2 13" xfId="14235" xr:uid="{00000000-0005-0000-0000-00007B440000}"/>
    <cellStyle name="Normal 3 2 2 6 2 2" xfId="547" xr:uid="{00000000-0005-0000-0000-00007C440000}"/>
    <cellStyle name="Normal 3 2 2 6 2 2 2" xfId="5482" xr:uid="{00000000-0005-0000-0000-00007D440000}"/>
    <cellStyle name="Normal 3 2 2 6 2 2 2 2" xfId="5483" xr:uid="{00000000-0005-0000-0000-00007E440000}"/>
    <cellStyle name="Normal 3 2 2 6 2 2 2 2 2" xfId="17364" xr:uid="{00000000-0005-0000-0000-00007F440000}"/>
    <cellStyle name="Normal 3 2 2 6 2 2 2 3" xfId="5484" xr:uid="{00000000-0005-0000-0000-000080440000}"/>
    <cellStyle name="Normal 3 2 2 6 2 2 2 3 2" xfId="18887" xr:uid="{00000000-0005-0000-0000-000081440000}"/>
    <cellStyle name="Normal 3 2 2 6 2 2 2 4" xfId="5485" xr:uid="{00000000-0005-0000-0000-000082440000}"/>
    <cellStyle name="Normal 3 2 2 6 2 2 2 4 2" xfId="20188" xr:uid="{00000000-0005-0000-0000-000083440000}"/>
    <cellStyle name="Normal 3 2 2 6 2 2 2 5" xfId="5486" xr:uid="{00000000-0005-0000-0000-000084440000}"/>
    <cellStyle name="Normal 3 2 2 6 2 2 2 6" xfId="13836" xr:uid="{00000000-0005-0000-0000-000085440000}"/>
    <cellStyle name="Normal 3 2 2 6 2 2 2 7" xfId="11493" xr:uid="{00000000-0005-0000-0000-000086440000}"/>
    <cellStyle name="Normal 3 2 2 6 2 2 2 8" xfId="15383" xr:uid="{00000000-0005-0000-0000-000087440000}"/>
    <cellStyle name="Normal 3 2 2 6 2 2 3" xfId="5487" xr:uid="{00000000-0005-0000-0000-000088440000}"/>
    <cellStyle name="Normal 3 2 2 6 2 2 3 2" xfId="5488" xr:uid="{00000000-0005-0000-0000-000089440000}"/>
    <cellStyle name="Normal 3 2 2 6 2 2 3 3" xfId="5489" xr:uid="{00000000-0005-0000-0000-00008A440000}"/>
    <cellStyle name="Normal 3 2 2 6 2 2 3 4" xfId="16801" xr:uid="{00000000-0005-0000-0000-00008B440000}"/>
    <cellStyle name="Normal 3 2 2 6 2 2 4" xfId="5490" xr:uid="{00000000-0005-0000-0000-00008C440000}"/>
    <cellStyle name="Normal 3 2 2 6 2 2 4 2" xfId="18324" xr:uid="{00000000-0005-0000-0000-00008D440000}"/>
    <cellStyle name="Normal 3 2 2 6 2 2 5" xfId="5491" xr:uid="{00000000-0005-0000-0000-00008E440000}"/>
    <cellStyle name="Normal 3 2 2 6 2 2 5 2" xfId="19427" xr:uid="{00000000-0005-0000-0000-00008F440000}"/>
    <cellStyle name="Normal 3 2 2 6 2 2 6" xfId="5492" xr:uid="{00000000-0005-0000-0000-000090440000}"/>
    <cellStyle name="Normal 3 2 2 6 2 2 6 2" xfId="20912" xr:uid="{00000000-0005-0000-0000-000091440000}"/>
    <cellStyle name="Normal 3 2 2 6 2 2 7" xfId="13273" xr:uid="{00000000-0005-0000-0000-000092440000}"/>
    <cellStyle name="Normal 3 2 2 6 2 2 8" xfId="10627" xr:uid="{00000000-0005-0000-0000-000093440000}"/>
    <cellStyle name="Normal 3 2 2 6 2 2 9" xfId="14819" xr:uid="{00000000-0005-0000-0000-000094440000}"/>
    <cellStyle name="Normal 3 2 2 6 2 3" xfId="5493" xr:uid="{00000000-0005-0000-0000-000095440000}"/>
    <cellStyle name="Normal 3 2 2 6 2 3 2" xfId="5494" xr:uid="{00000000-0005-0000-0000-000096440000}"/>
    <cellStyle name="Normal 3 2 2 6 2 3 2 2" xfId="5495" xr:uid="{00000000-0005-0000-0000-000097440000}"/>
    <cellStyle name="Normal 3 2 2 6 2 3 2 2 2" xfId="17365" xr:uid="{00000000-0005-0000-0000-000098440000}"/>
    <cellStyle name="Normal 3 2 2 6 2 3 2 3" xfId="5496" xr:uid="{00000000-0005-0000-0000-000099440000}"/>
    <cellStyle name="Normal 3 2 2 6 2 3 2 3 2" xfId="18888" xr:uid="{00000000-0005-0000-0000-00009A440000}"/>
    <cellStyle name="Normal 3 2 2 6 2 3 2 4" xfId="5497" xr:uid="{00000000-0005-0000-0000-00009B440000}"/>
    <cellStyle name="Normal 3 2 2 6 2 3 2 4 2" xfId="20189" xr:uid="{00000000-0005-0000-0000-00009C440000}"/>
    <cellStyle name="Normal 3 2 2 6 2 3 2 5" xfId="5498" xr:uid="{00000000-0005-0000-0000-00009D440000}"/>
    <cellStyle name="Normal 3 2 2 6 2 3 2 6" xfId="13837" xr:uid="{00000000-0005-0000-0000-00009E440000}"/>
    <cellStyle name="Normal 3 2 2 6 2 3 2 7" xfId="11494" xr:uid="{00000000-0005-0000-0000-00009F440000}"/>
    <cellStyle name="Normal 3 2 2 6 2 3 2 8" xfId="15384" xr:uid="{00000000-0005-0000-0000-0000A0440000}"/>
    <cellStyle name="Normal 3 2 2 6 2 3 3" xfId="5499" xr:uid="{00000000-0005-0000-0000-0000A1440000}"/>
    <cellStyle name="Normal 3 2 2 6 2 3 3 2" xfId="5500" xr:uid="{00000000-0005-0000-0000-0000A2440000}"/>
    <cellStyle name="Normal 3 2 2 6 2 3 3 3" xfId="5501" xr:uid="{00000000-0005-0000-0000-0000A3440000}"/>
    <cellStyle name="Normal 3 2 2 6 2 3 3 4" xfId="16553" xr:uid="{00000000-0005-0000-0000-0000A4440000}"/>
    <cellStyle name="Normal 3 2 2 6 2 3 4" xfId="5502" xr:uid="{00000000-0005-0000-0000-0000A5440000}"/>
    <cellStyle name="Normal 3 2 2 6 2 3 4 2" xfId="18076" xr:uid="{00000000-0005-0000-0000-0000A6440000}"/>
    <cellStyle name="Normal 3 2 2 6 2 3 5" xfId="5503" xr:uid="{00000000-0005-0000-0000-0000A7440000}"/>
    <cellStyle name="Normal 3 2 2 6 2 3 5 2" xfId="19428" xr:uid="{00000000-0005-0000-0000-0000A8440000}"/>
    <cellStyle name="Normal 3 2 2 6 2 3 6" xfId="5504" xr:uid="{00000000-0005-0000-0000-0000A9440000}"/>
    <cellStyle name="Normal 3 2 2 6 2 3 6 2" xfId="20664" xr:uid="{00000000-0005-0000-0000-0000AA440000}"/>
    <cellStyle name="Normal 3 2 2 6 2 3 7" xfId="13025" xr:uid="{00000000-0005-0000-0000-0000AB440000}"/>
    <cellStyle name="Normal 3 2 2 6 2 3 8" xfId="10865" xr:uid="{00000000-0005-0000-0000-0000AC440000}"/>
    <cellStyle name="Normal 3 2 2 6 2 3 9" xfId="14570" xr:uid="{00000000-0005-0000-0000-0000AD440000}"/>
    <cellStyle name="Normal 3 2 2 6 2 4" xfId="5505" xr:uid="{00000000-0005-0000-0000-0000AE440000}"/>
    <cellStyle name="Normal 3 2 2 6 2 4 2" xfId="5506" xr:uid="{00000000-0005-0000-0000-0000AF440000}"/>
    <cellStyle name="Normal 3 2 2 6 2 4 2 2" xfId="16987" xr:uid="{00000000-0005-0000-0000-0000B0440000}"/>
    <cellStyle name="Normal 3 2 2 6 2 4 3" xfId="5507" xr:uid="{00000000-0005-0000-0000-0000B1440000}"/>
    <cellStyle name="Normal 3 2 2 6 2 4 3 2" xfId="18510" xr:uid="{00000000-0005-0000-0000-0000B2440000}"/>
    <cellStyle name="Normal 3 2 2 6 2 4 4" xfId="5508" xr:uid="{00000000-0005-0000-0000-0000B3440000}"/>
    <cellStyle name="Normal 3 2 2 6 2 4 4 2" xfId="19811" xr:uid="{00000000-0005-0000-0000-0000B4440000}"/>
    <cellStyle name="Normal 3 2 2 6 2 4 5" xfId="5509" xr:uid="{00000000-0005-0000-0000-0000B5440000}"/>
    <cellStyle name="Normal 3 2 2 6 2 4 6" xfId="13459" xr:uid="{00000000-0005-0000-0000-0000B6440000}"/>
    <cellStyle name="Normal 3 2 2 6 2 4 7" xfId="11034" xr:uid="{00000000-0005-0000-0000-0000B7440000}"/>
    <cellStyle name="Normal 3 2 2 6 2 4 8" xfId="15006" xr:uid="{00000000-0005-0000-0000-0000B8440000}"/>
    <cellStyle name="Normal 3 2 2 6 2 5" xfId="5510" xr:uid="{00000000-0005-0000-0000-0000B9440000}"/>
    <cellStyle name="Normal 3 2 2 6 2 5 2" xfId="5511" xr:uid="{00000000-0005-0000-0000-0000BA440000}"/>
    <cellStyle name="Normal 3 2 2 6 2 5 3" xfId="5512" xr:uid="{00000000-0005-0000-0000-0000BB440000}"/>
    <cellStyle name="Normal 3 2 2 6 2 5 4" xfId="15824" xr:uid="{00000000-0005-0000-0000-0000BC440000}"/>
    <cellStyle name="Normal 3 2 2 6 2 6" xfId="5513" xr:uid="{00000000-0005-0000-0000-0000BD440000}"/>
    <cellStyle name="Normal 3 2 2 6 2 6 2" xfId="15990" xr:uid="{00000000-0005-0000-0000-0000BE440000}"/>
    <cellStyle name="Normal 3 2 2 6 2 7" xfId="5514" xr:uid="{00000000-0005-0000-0000-0000BF440000}"/>
    <cellStyle name="Normal 3 2 2 6 2 7 2" xfId="16226" xr:uid="{00000000-0005-0000-0000-0000C0440000}"/>
    <cellStyle name="Normal 3 2 2 6 2 8" xfId="5515" xr:uid="{00000000-0005-0000-0000-0000C1440000}"/>
    <cellStyle name="Normal 3 2 2 6 2 8 2" xfId="17749" xr:uid="{00000000-0005-0000-0000-0000C2440000}"/>
    <cellStyle name="Normal 3 2 2 6 2 9" xfId="5516" xr:uid="{00000000-0005-0000-0000-0000C3440000}"/>
    <cellStyle name="Normal 3 2 2 6 3" xfId="548" xr:uid="{00000000-0005-0000-0000-0000C4440000}"/>
    <cellStyle name="Normal 3 2 2 6 3 2" xfId="5517" xr:uid="{00000000-0005-0000-0000-0000C5440000}"/>
    <cellStyle name="Normal 3 2 2 6 3 2 2" xfId="5518" xr:uid="{00000000-0005-0000-0000-0000C6440000}"/>
    <cellStyle name="Normal 3 2 2 6 3 2 2 2" xfId="17366" xr:uid="{00000000-0005-0000-0000-0000C7440000}"/>
    <cellStyle name="Normal 3 2 2 6 3 2 3" xfId="5519" xr:uid="{00000000-0005-0000-0000-0000C8440000}"/>
    <cellStyle name="Normal 3 2 2 6 3 2 3 2" xfId="18889" xr:uid="{00000000-0005-0000-0000-0000C9440000}"/>
    <cellStyle name="Normal 3 2 2 6 3 2 4" xfId="5520" xr:uid="{00000000-0005-0000-0000-0000CA440000}"/>
    <cellStyle name="Normal 3 2 2 6 3 2 4 2" xfId="20190" xr:uid="{00000000-0005-0000-0000-0000CB440000}"/>
    <cellStyle name="Normal 3 2 2 6 3 2 5" xfId="5521" xr:uid="{00000000-0005-0000-0000-0000CC440000}"/>
    <cellStyle name="Normal 3 2 2 6 3 2 6" xfId="13838" xr:uid="{00000000-0005-0000-0000-0000CD440000}"/>
    <cellStyle name="Normal 3 2 2 6 3 2 7" xfId="11495" xr:uid="{00000000-0005-0000-0000-0000CE440000}"/>
    <cellStyle name="Normal 3 2 2 6 3 2 8" xfId="15385" xr:uid="{00000000-0005-0000-0000-0000CF440000}"/>
    <cellStyle name="Normal 3 2 2 6 3 3" xfId="5522" xr:uid="{00000000-0005-0000-0000-0000D0440000}"/>
    <cellStyle name="Normal 3 2 2 6 3 3 2" xfId="5523" xr:uid="{00000000-0005-0000-0000-0000D1440000}"/>
    <cellStyle name="Normal 3 2 2 6 3 3 3" xfId="5524" xr:uid="{00000000-0005-0000-0000-0000D2440000}"/>
    <cellStyle name="Normal 3 2 2 6 3 3 4" xfId="16677" xr:uid="{00000000-0005-0000-0000-0000D3440000}"/>
    <cellStyle name="Normal 3 2 2 6 3 4" xfId="5525" xr:uid="{00000000-0005-0000-0000-0000D4440000}"/>
    <cellStyle name="Normal 3 2 2 6 3 4 2" xfId="18200" xr:uid="{00000000-0005-0000-0000-0000D5440000}"/>
    <cellStyle name="Normal 3 2 2 6 3 5" xfId="5526" xr:uid="{00000000-0005-0000-0000-0000D6440000}"/>
    <cellStyle name="Normal 3 2 2 6 3 5 2" xfId="19429" xr:uid="{00000000-0005-0000-0000-0000D7440000}"/>
    <cellStyle name="Normal 3 2 2 6 3 6" xfId="5527" xr:uid="{00000000-0005-0000-0000-0000D8440000}"/>
    <cellStyle name="Normal 3 2 2 6 3 6 2" xfId="20788" xr:uid="{00000000-0005-0000-0000-0000D9440000}"/>
    <cellStyle name="Normal 3 2 2 6 3 7" xfId="13149" xr:uid="{00000000-0005-0000-0000-0000DA440000}"/>
    <cellStyle name="Normal 3 2 2 6 3 8" xfId="10508" xr:uid="{00000000-0005-0000-0000-0000DB440000}"/>
    <cellStyle name="Normal 3 2 2 6 3 9" xfId="14695" xr:uid="{00000000-0005-0000-0000-0000DC440000}"/>
    <cellStyle name="Normal 3 2 2 6 4" xfId="5528" xr:uid="{00000000-0005-0000-0000-0000DD440000}"/>
    <cellStyle name="Normal 3 2 2 6 4 2" xfId="5529" xr:uid="{00000000-0005-0000-0000-0000DE440000}"/>
    <cellStyle name="Normal 3 2 2 6 4 2 2" xfId="5530" xr:uid="{00000000-0005-0000-0000-0000DF440000}"/>
    <cellStyle name="Normal 3 2 2 6 4 2 2 2" xfId="17367" xr:uid="{00000000-0005-0000-0000-0000E0440000}"/>
    <cellStyle name="Normal 3 2 2 6 4 2 3" xfId="5531" xr:uid="{00000000-0005-0000-0000-0000E1440000}"/>
    <cellStyle name="Normal 3 2 2 6 4 2 3 2" xfId="18890" xr:uid="{00000000-0005-0000-0000-0000E2440000}"/>
    <cellStyle name="Normal 3 2 2 6 4 2 4" xfId="5532" xr:uid="{00000000-0005-0000-0000-0000E3440000}"/>
    <cellStyle name="Normal 3 2 2 6 4 2 4 2" xfId="20191" xr:uid="{00000000-0005-0000-0000-0000E4440000}"/>
    <cellStyle name="Normal 3 2 2 6 4 2 5" xfId="5533" xr:uid="{00000000-0005-0000-0000-0000E5440000}"/>
    <cellStyle name="Normal 3 2 2 6 4 2 6" xfId="13839" xr:uid="{00000000-0005-0000-0000-0000E6440000}"/>
    <cellStyle name="Normal 3 2 2 6 4 2 7" xfId="11496" xr:uid="{00000000-0005-0000-0000-0000E7440000}"/>
    <cellStyle name="Normal 3 2 2 6 4 2 8" xfId="15386" xr:uid="{00000000-0005-0000-0000-0000E8440000}"/>
    <cellStyle name="Normal 3 2 2 6 4 3" xfId="5534" xr:uid="{00000000-0005-0000-0000-0000E9440000}"/>
    <cellStyle name="Normal 3 2 2 6 4 3 2" xfId="5535" xr:uid="{00000000-0005-0000-0000-0000EA440000}"/>
    <cellStyle name="Normal 3 2 2 6 4 3 3" xfId="5536" xr:uid="{00000000-0005-0000-0000-0000EB440000}"/>
    <cellStyle name="Normal 3 2 2 6 4 3 4" xfId="16403" xr:uid="{00000000-0005-0000-0000-0000EC440000}"/>
    <cellStyle name="Normal 3 2 2 6 4 4" xfId="5537" xr:uid="{00000000-0005-0000-0000-0000ED440000}"/>
    <cellStyle name="Normal 3 2 2 6 4 4 2" xfId="17926" xr:uid="{00000000-0005-0000-0000-0000EE440000}"/>
    <cellStyle name="Normal 3 2 2 6 4 5" xfId="5538" xr:uid="{00000000-0005-0000-0000-0000EF440000}"/>
    <cellStyle name="Normal 3 2 2 6 4 5 2" xfId="19430" xr:uid="{00000000-0005-0000-0000-0000F0440000}"/>
    <cellStyle name="Normal 3 2 2 6 4 6" xfId="5539" xr:uid="{00000000-0005-0000-0000-0000F1440000}"/>
    <cellStyle name="Normal 3 2 2 6 4 6 2" xfId="20514" xr:uid="{00000000-0005-0000-0000-0000F2440000}"/>
    <cellStyle name="Normal 3 2 2 6 4 7" xfId="12875" xr:uid="{00000000-0005-0000-0000-0000F3440000}"/>
    <cellStyle name="Normal 3 2 2 6 4 8" xfId="10746" xr:uid="{00000000-0005-0000-0000-0000F4440000}"/>
    <cellStyle name="Normal 3 2 2 6 4 9" xfId="14412" xr:uid="{00000000-0005-0000-0000-0000F5440000}"/>
    <cellStyle name="Normal 3 2 2 6 5" xfId="5540" xr:uid="{00000000-0005-0000-0000-0000F6440000}"/>
    <cellStyle name="Normal 3 2 2 6 5 2" xfId="5541" xr:uid="{00000000-0005-0000-0000-0000F7440000}"/>
    <cellStyle name="Normal 3 2 2 6 5 2 2" xfId="16986" xr:uid="{00000000-0005-0000-0000-0000F8440000}"/>
    <cellStyle name="Normal 3 2 2 6 5 3" xfId="5542" xr:uid="{00000000-0005-0000-0000-0000F9440000}"/>
    <cellStyle name="Normal 3 2 2 6 5 3 2" xfId="18509" xr:uid="{00000000-0005-0000-0000-0000FA440000}"/>
    <cellStyle name="Normal 3 2 2 6 5 4" xfId="5543" xr:uid="{00000000-0005-0000-0000-0000FB440000}"/>
    <cellStyle name="Normal 3 2 2 6 5 4 2" xfId="19810" xr:uid="{00000000-0005-0000-0000-0000FC440000}"/>
    <cellStyle name="Normal 3 2 2 6 5 5" xfId="5544" xr:uid="{00000000-0005-0000-0000-0000FD440000}"/>
    <cellStyle name="Normal 3 2 2 6 5 6" xfId="13458" xr:uid="{00000000-0005-0000-0000-0000FE440000}"/>
    <cellStyle name="Normal 3 2 2 6 5 7" xfId="11033" xr:uid="{00000000-0005-0000-0000-0000FF440000}"/>
    <cellStyle name="Normal 3 2 2 6 5 8" xfId="15005" xr:uid="{00000000-0005-0000-0000-000000450000}"/>
    <cellStyle name="Normal 3 2 2 6 6" xfId="5545" xr:uid="{00000000-0005-0000-0000-000001450000}"/>
    <cellStyle name="Normal 3 2 2 6 6 2" xfId="5546" xr:uid="{00000000-0005-0000-0000-000002450000}"/>
    <cellStyle name="Normal 3 2 2 6 6 3" xfId="5547" xr:uid="{00000000-0005-0000-0000-000003450000}"/>
    <cellStyle name="Normal 3 2 2 6 6 4" xfId="15712" xr:uid="{00000000-0005-0000-0000-000004450000}"/>
    <cellStyle name="Normal 3 2 2 6 7" xfId="5548" xr:uid="{00000000-0005-0000-0000-000005450000}"/>
    <cellStyle name="Normal 3 2 2 6 7 2" xfId="15989" xr:uid="{00000000-0005-0000-0000-000006450000}"/>
    <cellStyle name="Normal 3 2 2 6 8" xfId="5549" xr:uid="{00000000-0005-0000-0000-000007450000}"/>
    <cellStyle name="Normal 3 2 2 6 8 2" xfId="16225" xr:uid="{00000000-0005-0000-0000-000008450000}"/>
    <cellStyle name="Normal 3 2 2 6 9" xfId="5550" xr:uid="{00000000-0005-0000-0000-000009450000}"/>
    <cellStyle name="Normal 3 2 2 6 9 2" xfId="17748" xr:uid="{00000000-0005-0000-0000-00000A450000}"/>
    <cellStyle name="Normal 3 2 2 7" xfId="549" xr:uid="{00000000-0005-0000-0000-00000B450000}"/>
    <cellStyle name="Normal 3 2 2 7 10" xfId="5551" xr:uid="{00000000-0005-0000-0000-00000C450000}"/>
    <cellStyle name="Normal 3 2 2 7 11" xfId="12700" xr:uid="{00000000-0005-0000-0000-00000D450000}"/>
    <cellStyle name="Normal 3 2 2 7 12" xfId="10322" xr:uid="{00000000-0005-0000-0000-00000E450000}"/>
    <cellStyle name="Normal 3 2 2 7 13" xfId="14236" xr:uid="{00000000-0005-0000-0000-00000F450000}"/>
    <cellStyle name="Normal 3 2 2 7 2" xfId="550" xr:uid="{00000000-0005-0000-0000-000010450000}"/>
    <cellStyle name="Normal 3 2 2 7 2 2" xfId="5552" xr:uid="{00000000-0005-0000-0000-000011450000}"/>
    <cellStyle name="Normal 3 2 2 7 2 2 2" xfId="5553" xr:uid="{00000000-0005-0000-0000-000012450000}"/>
    <cellStyle name="Normal 3 2 2 7 2 2 2 2" xfId="17368" xr:uid="{00000000-0005-0000-0000-000013450000}"/>
    <cellStyle name="Normal 3 2 2 7 2 2 3" xfId="5554" xr:uid="{00000000-0005-0000-0000-000014450000}"/>
    <cellStyle name="Normal 3 2 2 7 2 2 3 2" xfId="18891" xr:uid="{00000000-0005-0000-0000-000015450000}"/>
    <cellStyle name="Normal 3 2 2 7 2 2 4" xfId="5555" xr:uid="{00000000-0005-0000-0000-000016450000}"/>
    <cellStyle name="Normal 3 2 2 7 2 2 4 2" xfId="20192" xr:uid="{00000000-0005-0000-0000-000017450000}"/>
    <cellStyle name="Normal 3 2 2 7 2 2 5" xfId="5556" xr:uid="{00000000-0005-0000-0000-000018450000}"/>
    <cellStyle name="Normal 3 2 2 7 2 2 6" xfId="13840" xr:uid="{00000000-0005-0000-0000-000019450000}"/>
    <cellStyle name="Normal 3 2 2 7 2 2 7" xfId="11497" xr:uid="{00000000-0005-0000-0000-00001A450000}"/>
    <cellStyle name="Normal 3 2 2 7 2 2 8" xfId="15387" xr:uid="{00000000-0005-0000-0000-00001B450000}"/>
    <cellStyle name="Normal 3 2 2 7 2 3" xfId="5557" xr:uid="{00000000-0005-0000-0000-00001C450000}"/>
    <cellStyle name="Normal 3 2 2 7 2 3 2" xfId="5558" xr:uid="{00000000-0005-0000-0000-00001D450000}"/>
    <cellStyle name="Normal 3 2 2 7 2 3 3" xfId="5559" xr:uid="{00000000-0005-0000-0000-00001E450000}"/>
    <cellStyle name="Normal 3 2 2 7 2 3 4" xfId="16758" xr:uid="{00000000-0005-0000-0000-00001F450000}"/>
    <cellStyle name="Normal 3 2 2 7 2 4" xfId="5560" xr:uid="{00000000-0005-0000-0000-000020450000}"/>
    <cellStyle name="Normal 3 2 2 7 2 4 2" xfId="18281" xr:uid="{00000000-0005-0000-0000-000021450000}"/>
    <cellStyle name="Normal 3 2 2 7 2 5" xfId="5561" xr:uid="{00000000-0005-0000-0000-000022450000}"/>
    <cellStyle name="Normal 3 2 2 7 2 5 2" xfId="19431" xr:uid="{00000000-0005-0000-0000-000023450000}"/>
    <cellStyle name="Normal 3 2 2 7 2 6" xfId="5562" xr:uid="{00000000-0005-0000-0000-000024450000}"/>
    <cellStyle name="Normal 3 2 2 7 2 6 2" xfId="20869" xr:uid="{00000000-0005-0000-0000-000025450000}"/>
    <cellStyle name="Normal 3 2 2 7 2 7" xfId="13230" xr:uid="{00000000-0005-0000-0000-000026450000}"/>
    <cellStyle name="Normal 3 2 2 7 2 8" xfId="10584" xr:uid="{00000000-0005-0000-0000-000027450000}"/>
    <cellStyle name="Normal 3 2 2 7 2 9" xfId="14776" xr:uid="{00000000-0005-0000-0000-000028450000}"/>
    <cellStyle name="Normal 3 2 2 7 3" xfId="5563" xr:uid="{00000000-0005-0000-0000-000029450000}"/>
    <cellStyle name="Normal 3 2 2 7 3 2" xfId="5564" xr:uid="{00000000-0005-0000-0000-00002A450000}"/>
    <cellStyle name="Normal 3 2 2 7 3 2 2" xfId="5565" xr:uid="{00000000-0005-0000-0000-00002B450000}"/>
    <cellStyle name="Normal 3 2 2 7 3 2 2 2" xfId="17369" xr:uid="{00000000-0005-0000-0000-00002C450000}"/>
    <cellStyle name="Normal 3 2 2 7 3 2 3" xfId="5566" xr:uid="{00000000-0005-0000-0000-00002D450000}"/>
    <cellStyle name="Normal 3 2 2 7 3 2 3 2" xfId="18892" xr:uid="{00000000-0005-0000-0000-00002E450000}"/>
    <cellStyle name="Normal 3 2 2 7 3 2 4" xfId="5567" xr:uid="{00000000-0005-0000-0000-00002F450000}"/>
    <cellStyle name="Normal 3 2 2 7 3 2 4 2" xfId="20193" xr:uid="{00000000-0005-0000-0000-000030450000}"/>
    <cellStyle name="Normal 3 2 2 7 3 2 5" xfId="5568" xr:uid="{00000000-0005-0000-0000-000031450000}"/>
    <cellStyle name="Normal 3 2 2 7 3 2 6" xfId="13841" xr:uid="{00000000-0005-0000-0000-000032450000}"/>
    <cellStyle name="Normal 3 2 2 7 3 2 7" xfId="11498" xr:uid="{00000000-0005-0000-0000-000033450000}"/>
    <cellStyle name="Normal 3 2 2 7 3 2 8" xfId="15388" xr:uid="{00000000-0005-0000-0000-000034450000}"/>
    <cellStyle name="Normal 3 2 2 7 3 3" xfId="5569" xr:uid="{00000000-0005-0000-0000-000035450000}"/>
    <cellStyle name="Normal 3 2 2 7 3 3 2" xfId="5570" xr:uid="{00000000-0005-0000-0000-000036450000}"/>
    <cellStyle name="Normal 3 2 2 7 3 3 3" xfId="5571" xr:uid="{00000000-0005-0000-0000-000037450000}"/>
    <cellStyle name="Normal 3 2 2 7 3 3 4" xfId="16510" xr:uid="{00000000-0005-0000-0000-000038450000}"/>
    <cellStyle name="Normal 3 2 2 7 3 4" xfId="5572" xr:uid="{00000000-0005-0000-0000-000039450000}"/>
    <cellStyle name="Normal 3 2 2 7 3 4 2" xfId="18033" xr:uid="{00000000-0005-0000-0000-00003A450000}"/>
    <cellStyle name="Normal 3 2 2 7 3 5" xfId="5573" xr:uid="{00000000-0005-0000-0000-00003B450000}"/>
    <cellStyle name="Normal 3 2 2 7 3 5 2" xfId="19432" xr:uid="{00000000-0005-0000-0000-00003C450000}"/>
    <cellStyle name="Normal 3 2 2 7 3 6" xfId="5574" xr:uid="{00000000-0005-0000-0000-00003D450000}"/>
    <cellStyle name="Normal 3 2 2 7 3 6 2" xfId="20621" xr:uid="{00000000-0005-0000-0000-00003E450000}"/>
    <cellStyle name="Normal 3 2 2 7 3 7" xfId="12982" xr:uid="{00000000-0005-0000-0000-00003F450000}"/>
    <cellStyle name="Normal 3 2 2 7 3 8" xfId="10822" xr:uid="{00000000-0005-0000-0000-000040450000}"/>
    <cellStyle name="Normal 3 2 2 7 3 9" xfId="14527" xr:uid="{00000000-0005-0000-0000-000041450000}"/>
    <cellStyle name="Normal 3 2 2 7 4" xfId="5575" xr:uid="{00000000-0005-0000-0000-000042450000}"/>
    <cellStyle name="Normal 3 2 2 7 4 2" xfId="5576" xr:uid="{00000000-0005-0000-0000-000043450000}"/>
    <cellStyle name="Normal 3 2 2 7 4 2 2" xfId="16988" xr:uid="{00000000-0005-0000-0000-000044450000}"/>
    <cellStyle name="Normal 3 2 2 7 4 3" xfId="5577" xr:uid="{00000000-0005-0000-0000-000045450000}"/>
    <cellStyle name="Normal 3 2 2 7 4 3 2" xfId="18511" xr:uid="{00000000-0005-0000-0000-000046450000}"/>
    <cellStyle name="Normal 3 2 2 7 4 4" xfId="5578" xr:uid="{00000000-0005-0000-0000-000047450000}"/>
    <cellStyle name="Normal 3 2 2 7 4 4 2" xfId="19812" xr:uid="{00000000-0005-0000-0000-000048450000}"/>
    <cellStyle name="Normal 3 2 2 7 4 5" xfId="5579" xr:uid="{00000000-0005-0000-0000-000049450000}"/>
    <cellStyle name="Normal 3 2 2 7 4 6" xfId="13460" xr:uid="{00000000-0005-0000-0000-00004A450000}"/>
    <cellStyle name="Normal 3 2 2 7 4 7" xfId="11035" xr:uid="{00000000-0005-0000-0000-00004B450000}"/>
    <cellStyle name="Normal 3 2 2 7 4 8" xfId="15007" xr:uid="{00000000-0005-0000-0000-00004C450000}"/>
    <cellStyle name="Normal 3 2 2 7 5" xfId="5580" xr:uid="{00000000-0005-0000-0000-00004D450000}"/>
    <cellStyle name="Normal 3 2 2 7 5 2" xfId="5581" xr:uid="{00000000-0005-0000-0000-00004E450000}"/>
    <cellStyle name="Normal 3 2 2 7 5 3" xfId="5582" xr:uid="{00000000-0005-0000-0000-00004F450000}"/>
    <cellStyle name="Normal 3 2 2 7 5 4" xfId="15784" xr:uid="{00000000-0005-0000-0000-000050450000}"/>
    <cellStyle name="Normal 3 2 2 7 6" xfId="5583" xr:uid="{00000000-0005-0000-0000-000051450000}"/>
    <cellStyle name="Normal 3 2 2 7 6 2" xfId="15991" xr:uid="{00000000-0005-0000-0000-000052450000}"/>
    <cellStyle name="Normal 3 2 2 7 7" xfId="5584" xr:uid="{00000000-0005-0000-0000-000053450000}"/>
    <cellStyle name="Normal 3 2 2 7 7 2" xfId="16227" xr:uid="{00000000-0005-0000-0000-000054450000}"/>
    <cellStyle name="Normal 3 2 2 7 8" xfId="5585" xr:uid="{00000000-0005-0000-0000-000055450000}"/>
    <cellStyle name="Normal 3 2 2 7 8 2" xfId="17750" xr:uid="{00000000-0005-0000-0000-000056450000}"/>
    <cellStyle name="Normal 3 2 2 7 9" xfId="5586" xr:uid="{00000000-0005-0000-0000-000057450000}"/>
    <cellStyle name="Normal 3 2 2 8" xfId="551" xr:uid="{00000000-0005-0000-0000-000058450000}"/>
    <cellStyle name="Normal 3 2 2 8 2" xfId="5587" xr:uid="{00000000-0005-0000-0000-000059450000}"/>
    <cellStyle name="Normal 3 2 2 8 2 2" xfId="5588" xr:uid="{00000000-0005-0000-0000-00005A450000}"/>
    <cellStyle name="Normal 3 2 2 8 2 2 2" xfId="17370" xr:uid="{00000000-0005-0000-0000-00005B450000}"/>
    <cellStyle name="Normal 3 2 2 8 2 3" xfId="5589" xr:uid="{00000000-0005-0000-0000-00005C450000}"/>
    <cellStyle name="Normal 3 2 2 8 2 3 2" xfId="18893" xr:uid="{00000000-0005-0000-0000-00005D450000}"/>
    <cellStyle name="Normal 3 2 2 8 2 4" xfId="5590" xr:uid="{00000000-0005-0000-0000-00005E450000}"/>
    <cellStyle name="Normal 3 2 2 8 2 4 2" xfId="20194" xr:uid="{00000000-0005-0000-0000-00005F450000}"/>
    <cellStyle name="Normal 3 2 2 8 2 5" xfId="5591" xr:uid="{00000000-0005-0000-0000-000060450000}"/>
    <cellStyle name="Normal 3 2 2 8 2 6" xfId="13842" xr:uid="{00000000-0005-0000-0000-000061450000}"/>
    <cellStyle name="Normal 3 2 2 8 2 7" xfId="11499" xr:uid="{00000000-0005-0000-0000-000062450000}"/>
    <cellStyle name="Normal 3 2 2 8 2 8" xfId="15389" xr:uid="{00000000-0005-0000-0000-000063450000}"/>
    <cellStyle name="Normal 3 2 2 8 3" xfId="5592" xr:uid="{00000000-0005-0000-0000-000064450000}"/>
    <cellStyle name="Normal 3 2 2 8 3 2" xfId="5593" xr:uid="{00000000-0005-0000-0000-000065450000}"/>
    <cellStyle name="Normal 3 2 2 8 3 3" xfId="5594" xr:uid="{00000000-0005-0000-0000-000066450000}"/>
    <cellStyle name="Normal 3 2 2 8 3 4" xfId="16634" xr:uid="{00000000-0005-0000-0000-000067450000}"/>
    <cellStyle name="Normal 3 2 2 8 4" xfId="5595" xr:uid="{00000000-0005-0000-0000-000068450000}"/>
    <cellStyle name="Normal 3 2 2 8 4 2" xfId="18157" xr:uid="{00000000-0005-0000-0000-000069450000}"/>
    <cellStyle name="Normal 3 2 2 8 5" xfId="5596" xr:uid="{00000000-0005-0000-0000-00006A450000}"/>
    <cellStyle name="Normal 3 2 2 8 5 2" xfId="19433" xr:uid="{00000000-0005-0000-0000-00006B450000}"/>
    <cellStyle name="Normal 3 2 2 8 6" xfId="5597" xr:uid="{00000000-0005-0000-0000-00006C450000}"/>
    <cellStyle name="Normal 3 2 2 8 6 2" xfId="20745" xr:uid="{00000000-0005-0000-0000-00006D450000}"/>
    <cellStyle name="Normal 3 2 2 8 7" xfId="13106" xr:uid="{00000000-0005-0000-0000-00006E450000}"/>
    <cellStyle name="Normal 3 2 2 8 8" xfId="10465" xr:uid="{00000000-0005-0000-0000-00006F450000}"/>
    <cellStyle name="Normal 3 2 2 8 9" xfId="14652" xr:uid="{00000000-0005-0000-0000-000070450000}"/>
    <cellStyle name="Normal 3 2 2 9" xfId="552" xr:uid="{00000000-0005-0000-0000-000071450000}"/>
    <cellStyle name="Normal 3 2 2 9 2" xfId="5598" xr:uid="{00000000-0005-0000-0000-000072450000}"/>
    <cellStyle name="Normal 3 2 2 9 2 2" xfId="5599" xr:uid="{00000000-0005-0000-0000-000073450000}"/>
    <cellStyle name="Normal 3 2 2 9 2 2 2" xfId="17371" xr:uid="{00000000-0005-0000-0000-000074450000}"/>
    <cellStyle name="Normal 3 2 2 9 2 3" xfId="5600" xr:uid="{00000000-0005-0000-0000-000075450000}"/>
    <cellStyle name="Normal 3 2 2 9 2 3 2" xfId="18894" xr:uid="{00000000-0005-0000-0000-000076450000}"/>
    <cellStyle name="Normal 3 2 2 9 2 4" xfId="5601" xr:uid="{00000000-0005-0000-0000-000077450000}"/>
    <cellStyle name="Normal 3 2 2 9 2 4 2" xfId="20195" xr:uid="{00000000-0005-0000-0000-000078450000}"/>
    <cellStyle name="Normal 3 2 2 9 2 5" xfId="5602" xr:uid="{00000000-0005-0000-0000-000079450000}"/>
    <cellStyle name="Normal 3 2 2 9 2 6" xfId="13843" xr:uid="{00000000-0005-0000-0000-00007A450000}"/>
    <cellStyle name="Normal 3 2 2 9 2 7" xfId="11500" xr:uid="{00000000-0005-0000-0000-00007B450000}"/>
    <cellStyle name="Normal 3 2 2 9 2 8" xfId="15390" xr:uid="{00000000-0005-0000-0000-00007C450000}"/>
    <cellStyle name="Normal 3 2 2 9 3" xfId="5603" xr:uid="{00000000-0005-0000-0000-00007D450000}"/>
    <cellStyle name="Normal 3 2 2 9 3 2" xfId="5604" xr:uid="{00000000-0005-0000-0000-00007E450000}"/>
    <cellStyle name="Normal 3 2 2 9 3 3" xfId="5605" xr:uid="{00000000-0005-0000-0000-00007F450000}"/>
    <cellStyle name="Normal 3 2 2 9 3 4" xfId="16400" xr:uid="{00000000-0005-0000-0000-000080450000}"/>
    <cellStyle name="Normal 3 2 2 9 4" xfId="5606" xr:uid="{00000000-0005-0000-0000-000081450000}"/>
    <cellStyle name="Normal 3 2 2 9 4 2" xfId="17923" xr:uid="{00000000-0005-0000-0000-000082450000}"/>
    <cellStyle name="Normal 3 2 2 9 5" xfId="5607" xr:uid="{00000000-0005-0000-0000-000083450000}"/>
    <cellStyle name="Normal 3 2 2 9 5 2" xfId="19434" xr:uid="{00000000-0005-0000-0000-000084450000}"/>
    <cellStyle name="Normal 3 2 2 9 6" xfId="5608" xr:uid="{00000000-0005-0000-0000-000085450000}"/>
    <cellStyle name="Normal 3 2 2 9 6 2" xfId="20511" xr:uid="{00000000-0005-0000-0000-000086450000}"/>
    <cellStyle name="Normal 3 2 2 9 7" xfId="12872" xr:uid="{00000000-0005-0000-0000-000087450000}"/>
    <cellStyle name="Normal 3 2 2 9 8" xfId="10703" xr:uid="{00000000-0005-0000-0000-000088450000}"/>
    <cellStyle name="Normal 3 2 2 9 9" xfId="14409" xr:uid="{00000000-0005-0000-0000-000089450000}"/>
    <cellStyle name="Normal 3 2 3" xfId="553" xr:uid="{00000000-0005-0000-0000-00008A450000}"/>
    <cellStyle name="Normal 3 2 3 2" xfId="554" xr:uid="{00000000-0005-0000-0000-00008B450000}"/>
    <cellStyle name="Normal 3 2 4" xfId="555" xr:uid="{00000000-0005-0000-0000-00008C450000}"/>
    <cellStyle name="Normal 3 2 4 2" xfId="556" xr:uid="{00000000-0005-0000-0000-00008D450000}"/>
    <cellStyle name="Normal 3 2 5" xfId="557" xr:uid="{00000000-0005-0000-0000-00008E450000}"/>
    <cellStyle name="Normal 3 2 6" xfId="558" xr:uid="{00000000-0005-0000-0000-00008F450000}"/>
    <cellStyle name="Normal 3 2 6 10" xfId="14476" xr:uid="{00000000-0005-0000-0000-000090450000}"/>
    <cellStyle name="Normal 3 2 6 2" xfId="559" xr:uid="{00000000-0005-0000-0000-000091450000}"/>
    <cellStyle name="Normal 3 2 6 2 2" xfId="5609" xr:uid="{00000000-0005-0000-0000-000092450000}"/>
    <cellStyle name="Normal 3 2 6 2 2 2" xfId="5610" xr:uid="{00000000-0005-0000-0000-000093450000}"/>
    <cellStyle name="Normal 3 2 6 2 2 2 2" xfId="17373" xr:uid="{00000000-0005-0000-0000-000094450000}"/>
    <cellStyle name="Normal 3 2 6 2 2 3" xfId="5611" xr:uid="{00000000-0005-0000-0000-000095450000}"/>
    <cellStyle name="Normal 3 2 6 2 2 3 2" xfId="18896" xr:uid="{00000000-0005-0000-0000-000096450000}"/>
    <cellStyle name="Normal 3 2 6 2 2 4" xfId="5612" xr:uid="{00000000-0005-0000-0000-000097450000}"/>
    <cellStyle name="Normal 3 2 6 2 2 4 2" xfId="20197" xr:uid="{00000000-0005-0000-0000-000098450000}"/>
    <cellStyle name="Normal 3 2 6 2 2 5" xfId="5613" xr:uid="{00000000-0005-0000-0000-000099450000}"/>
    <cellStyle name="Normal 3 2 6 2 2 6" xfId="13845" xr:uid="{00000000-0005-0000-0000-00009A450000}"/>
    <cellStyle name="Normal 3 2 6 2 2 7" xfId="11503" xr:uid="{00000000-0005-0000-0000-00009B450000}"/>
    <cellStyle name="Normal 3 2 6 2 2 8" xfId="15392" xr:uid="{00000000-0005-0000-0000-00009C450000}"/>
    <cellStyle name="Normal 3 2 6 2 3" xfId="5614" xr:uid="{00000000-0005-0000-0000-00009D450000}"/>
    <cellStyle name="Normal 3 2 6 2 3 2" xfId="5615" xr:uid="{00000000-0005-0000-0000-00009E450000}"/>
    <cellStyle name="Normal 3 2 6 2 3 3" xfId="5616" xr:uid="{00000000-0005-0000-0000-00009F450000}"/>
    <cellStyle name="Normal 3 2 6 2 3 4" xfId="16469" xr:uid="{00000000-0005-0000-0000-0000A0450000}"/>
    <cellStyle name="Normal 3 2 6 2 4" xfId="5617" xr:uid="{00000000-0005-0000-0000-0000A1450000}"/>
    <cellStyle name="Normal 3 2 6 2 4 2" xfId="17992" xr:uid="{00000000-0005-0000-0000-0000A2450000}"/>
    <cellStyle name="Normal 3 2 6 2 5" xfId="5618" xr:uid="{00000000-0005-0000-0000-0000A3450000}"/>
    <cellStyle name="Normal 3 2 6 2 5 2" xfId="19436" xr:uid="{00000000-0005-0000-0000-0000A4450000}"/>
    <cellStyle name="Normal 3 2 6 2 6" xfId="5619" xr:uid="{00000000-0005-0000-0000-0000A5450000}"/>
    <cellStyle name="Normal 3 2 6 2 6 2" xfId="20580" xr:uid="{00000000-0005-0000-0000-0000A6450000}"/>
    <cellStyle name="Normal 3 2 6 2 7" xfId="12941" xr:uid="{00000000-0005-0000-0000-0000A7450000}"/>
    <cellStyle name="Normal 3 2 6 2 8" xfId="11502" xr:uid="{00000000-0005-0000-0000-0000A8450000}"/>
    <cellStyle name="Normal 3 2 6 2 9" xfId="14486" xr:uid="{00000000-0005-0000-0000-0000A9450000}"/>
    <cellStyle name="Normal 3 2 6 3" xfId="5620" xr:uid="{00000000-0005-0000-0000-0000AA450000}"/>
    <cellStyle name="Normal 3 2 6 3 2" xfId="5621" xr:uid="{00000000-0005-0000-0000-0000AB450000}"/>
    <cellStyle name="Normal 3 2 6 3 2 2" xfId="17372" xr:uid="{00000000-0005-0000-0000-0000AC450000}"/>
    <cellStyle name="Normal 3 2 6 3 3" xfId="5622" xr:uid="{00000000-0005-0000-0000-0000AD450000}"/>
    <cellStyle name="Normal 3 2 6 3 3 2" xfId="18895" xr:uid="{00000000-0005-0000-0000-0000AE450000}"/>
    <cellStyle name="Normal 3 2 6 3 4" xfId="5623" xr:uid="{00000000-0005-0000-0000-0000AF450000}"/>
    <cellStyle name="Normal 3 2 6 3 4 2" xfId="20196" xr:uid="{00000000-0005-0000-0000-0000B0450000}"/>
    <cellStyle name="Normal 3 2 6 3 5" xfId="5624" xr:uid="{00000000-0005-0000-0000-0000B1450000}"/>
    <cellStyle name="Normal 3 2 6 3 6" xfId="13844" xr:uid="{00000000-0005-0000-0000-0000B2450000}"/>
    <cellStyle name="Normal 3 2 6 3 7" xfId="11504" xr:uid="{00000000-0005-0000-0000-0000B3450000}"/>
    <cellStyle name="Normal 3 2 6 3 8" xfId="15391" xr:uid="{00000000-0005-0000-0000-0000B4450000}"/>
    <cellStyle name="Normal 3 2 6 4" xfId="5625" xr:uid="{00000000-0005-0000-0000-0000B5450000}"/>
    <cellStyle name="Normal 3 2 6 4 2" xfId="5626" xr:uid="{00000000-0005-0000-0000-0000B6450000}"/>
    <cellStyle name="Normal 3 2 6 4 3" xfId="5627" xr:uid="{00000000-0005-0000-0000-0000B7450000}"/>
    <cellStyle name="Normal 3 2 6 4 4" xfId="16463" xr:uid="{00000000-0005-0000-0000-0000B8450000}"/>
    <cellStyle name="Normal 3 2 6 5" xfId="5628" xr:uid="{00000000-0005-0000-0000-0000B9450000}"/>
    <cellStyle name="Normal 3 2 6 5 2" xfId="17986" xr:uid="{00000000-0005-0000-0000-0000BA450000}"/>
    <cellStyle name="Normal 3 2 6 6" xfId="5629" xr:uid="{00000000-0005-0000-0000-0000BB450000}"/>
    <cellStyle name="Normal 3 2 6 6 2" xfId="19435" xr:uid="{00000000-0005-0000-0000-0000BC450000}"/>
    <cellStyle name="Normal 3 2 6 7" xfId="5630" xr:uid="{00000000-0005-0000-0000-0000BD450000}"/>
    <cellStyle name="Normal 3 2 6 7 2" xfId="20574" xr:uid="{00000000-0005-0000-0000-0000BE450000}"/>
    <cellStyle name="Normal 3 2 6 8" xfId="12935" xr:uid="{00000000-0005-0000-0000-0000BF450000}"/>
    <cellStyle name="Normal 3 2 6 9" xfId="11501" xr:uid="{00000000-0005-0000-0000-0000C0450000}"/>
    <cellStyle name="Normal 3 2 7" xfId="560" xr:uid="{00000000-0005-0000-0000-0000C1450000}"/>
    <cellStyle name="Normal 3 3" xfId="561" xr:uid="{00000000-0005-0000-0000-0000C2450000}"/>
    <cellStyle name="Normal 3 3 2" xfId="562" xr:uid="{00000000-0005-0000-0000-0000C3450000}"/>
    <cellStyle name="Normal 3 3 2 2" xfId="563" xr:uid="{00000000-0005-0000-0000-0000C4450000}"/>
    <cellStyle name="Normal 3 3 2 3" xfId="564" xr:uid="{00000000-0005-0000-0000-0000C5450000}"/>
    <cellStyle name="Normal 3 3 2 4" xfId="565" xr:uid="{00000000-0005-0000-0000-0000C6450000}"/>
    <cellStyle name="Normal 3 3 2 5" xfId="566" xr:uid="{00000000-0005-0000-0000-0000C7450000}"/>
    <cellStyle name="Normal 3 3 3" xfId="567" xr:uid="{00000000-0005-0000-0000-0000C8450000}"/>
    <cellStyle name="Normal 3 3 4" xfId="568" xr:uid="{00000000-0005-0000-0000-0000C9450000}"/>
    <cellStyle name="Normal 3 3 4 2" xfId="569" xr:uid="{00000000-0005-0000-0000-0000CA450000}"/>
    <cellStyle name="Normal 3 3 5" xfId="570" xr:uid="{00000000-0005-0000-0000-0000CB450000}"/>
    <cellStyle name="Normal 3 3 6" xfId="571" xr:uid="{00000000-0005-0000-0000-0000CC450000}"/>
    <cellStyle name="Normal 3 4" xfId="572" xr:uid="{00000000-0005-0000-0000-0000CD450000}"/>
    <cellStyle name="Normal 3 4 2" xfId="573" xr:uid="{00000000-0005-0000-0000-0000CE450000}"/>
    <cellStyle name="Normal 3 4 3" xfId="574" xr:uid="{00000000-0005-0000-0000-0000CF450000}"/>
    <cellStyle name="Normal 3 5" xfId="575" xr:uid="{00000000-0005-0000-0000-0000D0450000}"/>
    <cellStyle name="Normal 3 5 10" xfId="5631" xr:uid="{00000000-0005-0000-0000-0000D1450000}"/>
    <cellStyle name="Normal 3 5 10 2" xfId="15992" xr:uid="{00000000-0005-0000-0000-0000D2450000}"/>
    <cellStyle name="Normal 3 5 11" xfId="5632" xr:uid="{00000000-0005-0000-0000-0000D3450000}"/>
    <cellStyle name="Normal 3 5 11 2" xfId="16228" xr:uid="{00000000-0005-0000-0000-0000D4450000}"/>
    <cellStyle name="Normal 3 5 12" xfId="5633" xr:uid="{00000000-0005-0000-0000-0000D5450000}"/>
    <cellStyle name="Normal 3 5 12 2" xfId="17751" xr:uid="{00000000-0005-0000-0000-0000D6450000}"/>
    <cellStyle name="Normal 3 5 13" xfId="5634" xr:uid="{00000000-0005-0000-0000-0000D7450000}"/>
    <cellStyle name="Normal 3 5 14" xfId="5635" xr:uid="{00000000-0005-0000-0000-0000D8450000}"/>
    <cellStyle name="Normal 3 5 15" xfId="12701" xr:uid="{00000000-0005-0000-0000-0000D9450000}"/>
    <cellStyle name="Normal 3 5 16" xfId="10323" xr:uid="{00000000-0005-0000-0000-0000DA450000}"/>
    <cellStyle name="Normal 3 5 17" xfId="14237" xr:uid="{00000000-0005-0000-0000-0000DB450000}"/>
    <cellStyle name="Normal 3 5 2" xfId="576" xr:uid="{00000000-0005-0000-0000-0000DC450000}"/>
    <cellStyle name="Normal 3 5 3" xfId="577" xr:uid="{00000000-0005-0000-0000-0000DD450000}"/>
    <cellStyle name="Normal 3 5 3 10" xfId="5636" xr:uid="{00000000-0005-0000-0000-0000DE450000}"/>
    <cellStyle name="Normal 3 5 3 10 2" xfId="17752" xr:uid="{00000000-0005-0000-0000-0000DF450000}"/>
    <cellStyle name="Normal 3 5 3 11" xfId="5637" xr:uid="{00000000-0005-0000-0000-0000E0450000}"/>
    <cellStyle name="Normal 3 5 3 12" xfId="5638" xr:uid="{00000000-0005-0000-0000-0000E1450000}"/>
    <cellStyle name="Normal 3 5 3 13" xfId="12702" xr:uid="{00000000-0005-0000-0000-0000E2450000}"/>
    <cellStyle name="Normal 3 5 3 14" xfId="10324" xr:uid="{00000000-0005-0000-0000-0000E3450000}"/>
    <cellStyle name="Normal 3 5 3 15" xfId="14238" xr:uid="{00000000-0005-0000-0000-0000E4450000}"/>
    <cellStyle name="Normal 3 5 3 2" xfId="578" xr:uid="{00000000-0005-0000-0000-0000E5450000}"/>
    <cellStyle name="Normal 3 5 3 2 10" xfId="5639" xr:uid="{00000000-0005-0000-0000-0000E6450000}"/>
    <cellStyle name="Normal 3 5 3 2 11" xfId="5640" xr:uid="{00000000-0005-0000-0000-0000E7450000}"/>
    <cellStyle name="Normal 3 5 3 2 12" xfId="12703" xr:uid="{00000000-0005-0000-0000-0000E8450000}"/>
    <cellStyle name="Normal 3 5 3 2 13" xfId="10325" xr:uid="{00000000-0005-0000-0000-0000E9450000}"/>
    <cellStyle name="Normal 3 5 3 2 14" xfId="14239" xr:uid="{00000000-0005-0000-0000-0000EA450000}"/>
    <cellStyle name="Normal 3 5 3 2 2" xfId="579" xr:uid="{00000000-0005-0000-0000-0000EB450000}"/>
    <cellStyle name="Normal 3 5 3 2 2 10" xfId="5641" xr:uid="{00000000-0005-0000-0000-0000EC450000}"/>
    <cellStyle name="Normal 3 5 3 2 2 11" xfId="12704" xr:uid="{00000000-0005-0000-0000-0000ED450000}"/>
    <cellStyle name="Normal 3 5 3 2 2 12" xfId="10326" xr:uid="{00000000-0005-0000-0000-0000EE450000}"/>
    <cellStyle name="Normal 3 5 3 2 2 13" xfId="14240" xr:uid="{00000000-0005-0000-0000-0000EF450000}"/>
    <cellStyle name="Normal 3 5 3 2 2 2" xfId="580" xr:uid="{00000000-0005-0000-0000-0000F0450000}"/>
    <cellStyle name="Normal 3 5 3 2 2 2 2" xfId="5642" xr:uid="{00000000-0005-0000-0000-0000F1450000}"/>
    <cellStyle name="Normal 3 5 3 2 2 2 2 2" xfId="5643" xr:uid="{00000000-0005-0000-0000-0000F2450000}"/>
    <cellStyle name="Normal 3 5 3 2 2 2 2 2 2" xfId="17374" xr:uid="{00000000-0005-0000-0000-0000F3450000}"/>
    <cellStyle name="Normal 3 5 3 2 2 2 2 3" xfId="5644" xr:uid="{00000000-0005-0000-0000-0000F4450000}"/>
    <cellStyle name="Normal 3 5 3 2 2 2 2 3 2" xfId="18897" xr:uid="{00000000-0005-0000-0000-0000F5450000}"/>
    <cellStyle name="Normal 3 5 3 2 2 2 2 4" xfId="5645" xr:uid="{00000000-0005-0000-0000-0000F6450000}"/>
    <cellStyle name="Normal 3 5 3 2 2 2 2 4 2" xfId="20198" xr:uid="{00000000-0005-0000-0000-0000F7450000}"/>
    <cellStyle name="Normal 3 5 3 2 2 2 2 5" xfId="5646" xr:uid="{00000000-0005-0000-0000-0000F8450000}"/>
    <cellStyle name="Normal 3 5 3 2 2 2 2 6" xfId="13846" xr:uid="{00000000-0005-0000-0000-0000F9450000}"/>
    <cellStyle name="Normal 3 5 3 2 2 2 2 7" xfId="11505" xr:uid="{00000000-0005-0000-0000-0000FA450000}"/>
    <cellStyle name="Normal 3 5 3 2 2 2 2 8" xfId="15393" xr:uid="{00000000-0005-0000-0000-0000FB450000}"/>
    <cellStyle name="Normal 3 5 3 2 2 2 3" xfId="5647" xr:uid="{00000000-0005-0000-0000-0000FC450000}"/>
    <cellStyle name="Normal 3 5 3 2 2 2 3 2" xfId="5648" xr:uid="{00000000-0005-0000-0000-0000FD450000}"/>
    <cellStyle name="Normal 3 5 3 2 2 2 3 3" xfId="5649" xr:uid="{00000000-0005-0000-0000-0000FE450000}"/>
    <cellStyle name="Normal 3 5 3 2 2 2 3 4" xfId="16830" xr:uid="{00000000-0005-0000-0000-0000FF450000}"/>
    <cellStyle name="Normal 3 5 3 2 2 2 4" xfId="5650" xr:uid="{00000000-0005-0000-0000-000000460000}"/>
    <cellStyle name="Normal 3 5 3 2 2 2 4 2" xfId="18353" xr:uid="{00000000-0005-0000-0000-000001460000}"/>
    <cellStyle name="Normal 3 5 3 2 2 2 5" xfId="5651" xr:uid="{00000000-0005-0000-0000-000002460000}"/>
    <cellStyle name="Normal 3 5 3 2 2 2 5 2" xfId="19437" xr:uid="{00000000-0005-0000-0000-000003460000}"/>
    <cellStyle name="Normal 3 5 3 2 2 2 6" xfId="5652" xr:uid="{00000000-0005-0000-0000-000004460000}"/>
    <cellStyle name="Normal 3 5 3 2 2 2 6 2" xfId="20941" xr:uid="{00000000-0005-0000-0000-000005460000}"/>
    <cellStyle name="Normal 3 5 3 2 2 2 7" xfId="13302" xr:uid="{00000000-0005-0000-0000-000006460000}"/>
    <cellStyle name="Normal 3 5 3 2 2 2 8" xfId="10656" xr:uid="{00000000-0005-0000-0000-000007460000}"/>
    <cellStyle name="Normal 3 5 3 2 2 2 9" xfId="14848" xr:uid="{00000000-0005-0000-0000-000008460000}"/>
    <cellStyle name="Normal 3 5 3 2 2 3" xfId="5653" xr:uid="{00000000-0005-0000-0000-000009460000}"/>
    <cellStyle name="Normal 3 5 3 2 2 3 2" xfId="5654" xr:uid="{00000000-0005-0000-0000-00000A460000}"/>
    <cellStyle name="Normal 3 5 3 2 2 3 2 2" xfId="5655" xr:uid="{00000000-0005-0000-0000-00000B460000}"/>
    <cellStyle name="Normal 3 5 3 2 2 3 2 2 2" xfId="17375" xr:uid="{00000000-0005-0000-0000-00000C460000}"/>
    <cellStyle name="Normal 3 5 3 2 2 3 2 3" xfId="5656" xr:uid="{00000000-0005-0000-0000-00000D460000}"/>
    <cellStyle name="Normal 3 5 3 2 2 3 2 3 2" xfId="18898" xr:uid="{00000000-0005-0000-0000-00000E460000}"/>
    <cellStyle name="Normal 3 5 3 2 2 3 2 4" xfId="5657" xr:uid="{00000000-0005-0000-0000-00000F460000}"/>
    <cellStyle name="Normal 3 5 3 2 2 3 2 4 2" xfId="20199" xr:uid="{00000000-0005-0000-0000-000010460000}"/>
    <cellStyle name="Normal 3 5 3 2 2 3 2 5" xfId="5658" xr:uid="{00000000-0005-0000-0000-000011460000}"/>
    <cellStyle name="Normal 3 5 3 2 2 3 2 6" xfId="13847" xr:uid="{00000000-0005-0000-0000-000012460000}"/>
    <cellStyle name="Normal 3 5 3 2 2 3 2 7" xfId="11506" xr:uid="{00000000-0005-0000-0000-000013460000}"/>
    <cellStyle name="Normal 3 5 3 2 2 3 2 8" xfId="15394" xr:uid="{00000000-0005-0000-0000-000014460000}"/>
    <cellStyle name="Normal 3 5 3 2 2 3 3" xfId="5659" xr:uid="{00000000-0005-0000-0000-000015460000}"/>
    <cellStyle name="Normal 3 5 3 2 2 3 3 2" xfId="5660" xr:uid="{00000000-0005-0000-0000-000016460000}"/>
    <cellStyle name="Normal 3 5 3 2 2 3 3 3" xfId="5661" xr:uid="{00000000-0005-0000-0000-000017460000}"/>
    <cellStyle name="Normal 3 5 3 2 2 3 3 4" xfId="16582" xr:uid="{00000000-0005-0000-0000-000018460000}"/>
    <cellStyle name="Normal 3 5 3 2 2 3 4" xfId="5662" xr:uid="{00000000-0005-0000-0000-000019460000}"/>
    <cellStyle name="Normal 3 5 3 2 2 3 4 2" xfId="18105" xr:uid="{00000000-0005-0000-0000-00001A460000}"/>
    <cellStyle name="Normal 3 5 3 2 2 3 5" xfId="5663" xr:uid="{00000000-0005-0000-0000-00001B460000}"/>
    <cellStyle name="Normal 3 5 3 2 2 3 5 2" xfId="19438" xr:uid="{00000000-0005-0000-0000-00001C460000}"/>
    <cellStyle name="Normal 3 5 3 2 2 3 6" xfId="5664" xr:uid="{00000000-0005-0000-0000-00001D460000}"/>
    <cellStyle name="Normal 3 5 3 2 2 3 6 2" xfId="20693" xr:uid="{00000000-0005-0000-0000-00001E460000}"/>
    <cellStyle name="Normal 3 5 3 2 2 3 7" xfId="13054" xr:uid="{00000000-0005-0000-0000-00001F460000}"/>
    <cellStyle name="Normal 3 5 3 2 2 3 8" xfId="10894" xr:uid="{00000000-0005-0000-0000-000020460000}"/>
    <cellStyle name="Normal 3 5 3 2 2 3 9" xfId="14599" xr:uid="{00000000-0005-0000-0000-000021460000}"/>
    <cellStyle name="Normal 3 5 3 2 2 4" xfId="5665" xr:uid="{00000000-0005-0000-0000-000022460000}"/>
    <cellStyle name="Normal 3 5 3 2 2 4 2" xfId="5666" xr:uid="{00000000-0005-0000-0000-000023460000}"/>
    <cellStyle name="Normal 3 5 3 2 2 4 2 2" xfId="16992" xr:uid="{00000000-0005-0000-0000-000024460000}"/>
    <cellStyle name="Normal 3 5 3 2 2 4 3" xfId="5667" xr:uid="{00000000-0005-0000-0000-000025460000}"/>
    <cellStyle name="Normal 3 5 3 2 2 4 3 2" xfId="18515" xr:uid="{00000000-0005-0000-0000-000026460000}"/>
    <cellStyle name="Normal 3 5 3 2 2 4 4" xfId="5668" xr:uid="{00000000-0005-0000-0000-000027460000}"/>
    <cellStyle name="Normal 3 5 3 2 2 4 4 2" xfId="19816" xr:uid="{00000000-0005-0000-0000-000028460000}"/>
    <cellStyle name="Normal 3 5 3 2 2 4 5" xfId="5669" xr:uid="{00000000-0005-0000-0000-000029460000}"/>
    <cellStyle name="Normal 3 5 3 2 2 4 6" xfId="13464" xr:uid="{00000000-0005-0000-0000-00002A460000}"/>
    <cellStyle name="Normal 3 5 3 2 2 4 7" xfId="11039" xr:uid="{00000000-0005-0000-0000-00002B460000}"/>
    <cellStyle name="Normal 3 5 3 2 2 4 8" xfId="15011" xr:uid="{00000000-0005-0000-0000-00002C460000}"/>
    <cellStyle name="Normal 3 5 3 2 2 5" xfId="5670" xr:uid="{00000000-0005-0000-0000-00002D460000}"/>
    <cellStyle name="Normal 3 5 3 2 2 5 2" xfId="5671" xr:uid="{00000000-0005-0000-0000-00002E460000}"/>
    <cellStyle name="Normal 3 5 3 2 2 5 3" xfId="5672" xr:uid="{00000000-0005-0000-0000-00002F460000}"/>
    <cellStyle name="Normal 3 5 3 2 2 5 4" xfId="15853" xr:uid="{00000000-0005-0000-0000-000030460000}"/>
    <cellStyle name="Normal 3 5 3 2 2 6" xfId="5673" xr:uid="{00000000-0005-0000-0000-000031460000}"/>
    <cellStyle name="Normal 3 5 3 2 2 6 2" xfId="15995" xr:uid="{00000000-0005-0000-0000-000032460000}"/>
    <cellStyle name="Normal 3 5 3 2 2 7" xfId="5674" xr:uid="{00000000-0005-0000-0000-000033460000}"/>
    <cellStyle name="Normal 3 5 3 2 2 7 2" xfId="16231" xr:uid="{00000000-0005-0000-0000-000034460000}"/>
    <cellStyle name="Normal 3 5 3 2 2 8" xfId="5675" xr:uid="{00000000-0005-0000-0000-000035460000}"/>
    <cellStyle name="Normal 3 5 3 2 2 8 2" xfId="17754" xr:uid="{00000000-0005-0000-0000-000036460000}"/>
    <cellStyle name="Normal 3 5 3 2 2 9" xfId="5676" xr:uid="{00000000-0005-0000-0000-000037460000}"/>
    <cellStyle name="Normal 3 5 3 2 3" xfId="581" xr:uid="{00000000-0005-0000-0000-000038460000}"/>
    <cellStyle name="Normal 3 5 3 2 3 2" xfId="5677" xr:uid="{00000000-0005-0000-0000-000039460000}"/>
    <cellStyle name="Normal 3 5 3 2 3 2 2" xfId="5678" xr:uid="{00000000-0005-0000-0000-00003A460000}"/>
    <cellStyle name="Normal 3 5 3 2 3 2 2 2" xfId="17376" xr:uid="{00000000-0005-0000-0000-00003B460000}"/>
    <cellStyle name="Normal 3 5 3 2 3 2 3" xfId="5679" xr:uid="{00000000-0005-0000-0000-00003C460000}"/>
    <cellStyle name="Normal 3 5 3 2 3 2 3 2" xfId="18899" xr:uid="{00000000-0005-0000-0000-00003D460000}"/>
    <cellStyle name="Normal 3 5 3 2 3 2 4" xfId="5680" xr:uid="{00000000-0005-0000-0000-00003E460000}"/>
    <cellStyle name="Normal 3 5 3 2 3 2 4 2" xfId="20200" xr:uid="{00000000-0005-0000-0000-00003F460000}"/>
    <cellStyle name="Normal 3 5 3 2 3 2 5" xfId="5681" xr:uid="{00000000-0005-0000-0000-000040460000}"/>
    <cellStyle name="Normal 3 5 3 2 3 2 6" xfId="13848" xr:uid="{00000000-0005-0000-0000-000041460000}"/>
    <cellStyle name="Normal 3 5 3 2 3 2 7" xfId="11507" xr:uid="{00000000-0005-0000-0000-000042460000}"/>
    <cellStyle name="Normal 3 5 3 2 3 2 8" xfId="15395" xr:uid="{00000000-0005-0000-0000-000043460000}"/>
    <cellStyle name="Normal 3 5 3 2 3 3" xfId="5682" xr:uid="{00000000-0005-0000-0000-000044460000}"/>
    <cellStyle name="Normal 3 5 3 2 3 3 2" xfId="5683" xr:uid="{00000000-0005-0000-0000-000045460000}"/>
    <cellStyle name="Normal 3 5 3 2 3 3 3" xfId="5684" xr:uid="{00000000-0005-0000-0000-000046460000}"/>
    <cellStyle name="Normal 3 5 3 2 3 3 4" xfId="16706" xr:uid="{00000000-0005-0000-0000-000047460000}"/>
    <cellStyle name="Normal 3 5 3 2 3 4" xfId="5685" xr:uid="{00000000-0005-0000-0000-000048460000}"/>
    <cellStyle name="Normal 3 5 3 2 3 4 2" xfId="18229" xr:uid="{00000000-0005-0000-0000-000049460000}"/>
    <cellStyle name="Normal 3 5 3 2 3 5" xfId="5686" xr:uid="{00000000-0005-0000-0000-00004A460000}"/>
    <cellStyle name="Normal 3 5 3 2 3 5 2" xfId="19439" xr:uid="{00000000-0005-0000-0000-00004B460000}"/>
    <cellStyle name="Normal 3 5 3 2 3 6" xfId="5687" xr:uid="{00000000-0005-0000-0000-00004C460000}"/>
    <cellStyle name="Normal 3 5 3 2 3 6 2" xfId="20817" xr:uid="{00000000-0005-0000-0000-00004D460000}"/>
    <cellStyle name="Normal 3 5 3 2 3 7" xfId="13178" xr:uid="{00000000-0005-0000-0000-00004E460000}"/>
    <cellStyle name="Normal 3 5 3 2 3 8" xfId="10537" xr:uid="{00000000-0005-0000-0000-00004F460000}"/>
    <cellStyle name="Normal 3 5 3 2 3 9" xfId="14724" xr:uid="{00000000-0005-0000-0000-000050460000}"/>
    <cellStyle name="Normal 3 5 3 2 4" xfId="5688" xr:uid="{00000000-0005-0000-0000-000051460000}"/>
    <cellStyle name="Normal 3 5 3 2 4 2" xfId="5689" xr:uid="{00000000-0005-0000-0000-000052460000}"/>
    <cellStyle name="Normal 3 5 3 2 4 2 2" xfId="5690" xr:uid="{00000000-0005-0000-0000-000053460000}"/>
    <cellStyle name="Normal 3 5 3 2 4 2 2 2" xfId="17377" xr:uid="{00000000-0005-0000-0000-000054460000}"/>
    <cellStyle name="Normal 3 5 3 2 4 2 3" xfId="5691" xr:uid="{00000000-0005-0000-0000-000055460000}"/>
    <cellStyle name="Normal 3 5 3 2 4 2 3 2" xfId="18900" xr:uid="{00000000-0005-0000-0000-000056460000}"/>
    <cellStyle name="Normal 3 5 3 2 4 2 4" xfId="5692" xr:uid="{00000000-0005-0000-0000-000057460000}"/>
    <cellStyle name="Normal 3 5 3 2 4 2 4 2" xfId="20201" xr:uid="{00000000-0005-0000-0000-000058460000}"/>
    <cellStyle name="Normal 3 5 3 2 4 2 5" xfId="5693" xr:uid="{00000000-0005-0000-0000-000059460000}"/>
    <cellStyle name="Normal 3 5 3 2 4 2 6" xfId="13849" xr:uid="{00000000-0005-0000-0000-00005A460000}"/>
    <cellStyle name="Normal 3 5 3 2 4 2 7" xfId="11508" xr:uid="{00000000-0005-0000-0000-00005B460000}"/>
    <cellStyle name="Normal 3 5 3 2 4 2 8" xfId="15396" xr:uid="{00000000-0005-0000-0000-00005C460000}"/>
    <cellStyle name="Normal 3 5 3 2 4 3" xfId="5694" xr:uid="{00000000-0005-0000-0000-00005D460000}"/>
    <cellStyle name="Normal 3 5 3 2 4 3 2" xfId="5695" xr:uid="{00000000-0005-0000-0000-00005E460000}"/>
    <cellStyle name="Normal 3 5 3 2 4 3 3" xfId="5696" xr:uid="{00000000-0005-0000-0000-00005F460000}"/>
    <cellStyle name="Normal 3 5 3 2 4 3 4" xfId="16406" xr:uid="{00000000-0005-0000-0000-000060460000}"/>
    <cellStyle name="Normal 3 5 3 2 4 4" xfId="5697" xr:uid="{00000000-0005-0000-0000-000061460000}"/>
    <cellStyle name="Normal 3 5 3 2 4 4 2" xfId="17929" xr:uid="{00000000-0005-0000-0000-000062460000}"/>
    <cellStyle name="Normal 3 5 3 2 4 5" xfId="5698" xr:uid="{00000000-0005-0000-0000-000063460000}"/>
    <cellStyle name="Normal 3 5 3 2 4 5 2" xfId="19440" xr:uid="{00000000-0005-0000-0000-000064460000}"/>
    <cellStyle name="Normal 3 5 3 2 4 6" xfId="5699" xr:uid="{00000000-0005-0000-0000-000065460000}"/>
    <cellStyle name="Normal 3 5 3 2 4 6 2" xfId="20517" xr:uid="{00000000-0005-0000-0000-000066460000}"/>
    <cellStyle name="Normal 3 5 3 2 4 7" xfId="12878" xr:uid="{00000000-0005-0000-0000-000067460000}"/>
    <cellStyle name="Normal 3 5 3 2 4 8" xfId="10775" xr:uid="{00000000-0005-0000-0000-000068460000}"/>
    <cellStyle name="Normal 3 5 3 2 4 9" xfId="14415" xr:uid="{00000000-0005-0000-0000-000069460000}"/>
    <cellStyle name="Normal 3 5 3 2 5" xfId="5700" xr:uid="{00000000-0005-0000-0000-00006A460000}"/>
    <cellStyle name="Normal 3 5 3 2 5 2" xfId="5701" xr:uid="{00000000-0005-0000-0000-00006B460000}"/>
    <cellStyle name="Normal 3 5 3 2 5 2 2" xfId="16991" xr:uid="{00000000-0005-0000-0000-00006C460000}"/>
    <cellStyle name="Normal 3 5 3 2 5 3" xfId="5702" xr:uid="{00000000-0005-0000-0000-00006D460000}"/>
    <cellStyle name="Normal 3 5 3 2 5 3 2" xfId="18514" xr:uid="{00000000-0005-0000-0000-00006E460000}"/>
    <cellStyle name="Normal 3 5 3 2 5 4" xfId="5703" xr:uid="{00000000-0005-0000-0000-00006F460000}"/>
    <cellStyle name="Normal 3 5 3 2 5 4 2" xfId="19815" xr:uid="{00000000-0005-0000-0000-000070460000}"/>
    <cellStyle name="Normal 3 5 3 2 5 5" xfId="5704" xr:uid="{00000000-0005-0000-0000-000071460000}"/>
    <cellStyle name="Normal 3 5 3 2 5 6" xfId="13463" xr:uid="{00000000-0005-0000-0000-000072460000}"/>
    <cellStyle name="Normal 3 5 3 2 5 7" xfId="11038" xr:uid="{00000000-0005-0000-0000-000073460000}"/>
    <cellStyle name="Normal 3 5 3 2 5 8" xfId="15010" xr:uid="{00000000-0005-0000-0000-000074460000}"/>
    <cellStyle name="Normal 3 5 3 2 6" xfId="5705" xr:uid="{00000000-0005-0000-0000-000075460000}"/>
    <cellStyle name="Normal 3 5 3 2 6 2" xfId="5706" xr:uid="{00000000-0005-0000-0000-000076460000}"/>
    <cellStyle name="Normal 3 5 3 2 6 3" xfId="5707" xr:uid="{00000000-0005-0000-0000-000077460000}"/>
    <cellStyle name="Normal 3 5 3 2 6 4" xfId="15741" xr:uid="{00000000-0005-0000-0000-000078460000}"/>
    <cellStyle name="Normal 3 5 3 2 7" xfId="5708" xr:uid="{00000000-0005-0000-0000-000079460000}"/>
    <cellStyle name="Normal 3 5 3 2 7 2" xfId="15994" xr:uid="{00000000-0005-0000-0000-00007A460000}"/>
    <cellStyle name="Normal 3 5 3 2 8" xfId="5709" xr:uid="{00000000-0005-0000-0000-00007B460000}"/>
    <cellStyle name="Normal 3 5 3 2 8 2" xfId="16230" xr:uid="{00000000-0005-0000-0000-00007C460000}"/>
    <cellStyle name="Normal 3 5 3 2 9" xfId="5710" xr:uid="{00000000-0005-0000-0000-00007D460000}"/>
    <cellStyle name="Normal 3 5 3 2 9 2" xfId="17753" xr:uid="{00000000-0005-0000-0000-00007E460000}"/>
    <cellStyle name="Normal 3 5 3 3" xfId="582" xr:uid="{00000000-0005-0000-0000-00007F460000}"/>
    <cellStyle name="Normal 3 5 3 3 10" xfId="5711" xr:uid="{00000000-0005-0000-0000-000080460000}"/>
    <cellStyle name="Normal 3 5 3 3 11" xfId="12705" xr:uid="{00000000-0005-0000-0000-000081460000}"/>
    <cellStyle name="Normal 3 5 3 3 12" xfId="10327" xr:uid="{00000000-0005-0000-0000-000082460000}"/>
    <cellStyle name="Normal 3 5 3 3 13" xfId="14241" xr:uid="{00000000-0005-0000-0000-000083460000}"/>
    <cellStyle name="Normal 3 5 3 3 2" xfId="583" xr:uid="{00000000-0005-0000-0000-000084460000}"/>
    <cellStyle name="Normal 3 5 3 3 2 2" xfId="5712" xr:uid="{00000000-0005-0000-0000-000085460000}"/>
    <cellStyle name="Normal 3 5 3 3 2 2 2" xfId="5713" xr:uid="{00000000-0005-0000-0000-000086460000}"/>
    <cellStyle name="Normal 3 5 3 3 2 2 2 2" xfId="17378" xr:uid="{00000000-0005-0000-0000-000087460000}"/>
    <cellStyle name="Normal 3 5 3 3 2 2 3" xfId="5714" xr:uid="{00000000-0005-0000-0000-000088460000}"/>
    <cellStyle name="Normal 3 5 3 3 2 2 3 2" xfId="18901" xr:uid="{00000000-0005-0000-0000-000089460000}"/>
    <cellStyle name="Normal 3 5 3 3 2 2 4" xfId="5715" xr:uid="{00000000-0005-0000-0000-00008A460000}"/>
    <cellStyle name="Normal 3 5 3 3 2 2 4 2" xfId="20202" xr:uid="{00000000-0005-0000-0000-00008B460000}"/>
    <cellStyle name="Normal 3 5 3 3 2 2 5" xfId="5716" xr:uid="{00000000-0005-0000-0000-00008C460000}"/>
    <cellStyle name="Normal 3 5 3 3 2 2 6" xfId="13850" xr:uid="{00000000-0005-0000-0000-00008D460000}"/>
    <cellStyle name="Normal 3 5 3 3 2 2 7" xfId="11509" xr:uid="{00000000-0005-0000-0000-00008E460000}"/>
    <cellStyle name="Normal 3 5 3 3 2 2 8" xfId="15397" xr:uid="{00000000-0005-0000-0000-00008F460000}"/>
    <cellStyle name="Normal 3 5 3 3 2 3" xfId="5717" xr:uid="{00000000-0005-0000-0000-000090460000}"/>
    <cellStyle name="Normal 3 5 3 3 2 3 2" xfId="5718" xr:uid="{00000000-0005-0000-0000-000091460000}"/>
    <cellStyle name="Normal 3 5 3 3 2 3 3" xfId="5719" xr:uid="{00000000-0005-0000-0000-000092460000}"/>
    <cellStyle name="Normal 3 5 3 3 2 3 4" xfId="16761" xr:uid="{00000000-0005-0000-0000-000093460000}"/>
    <cellStyle name="Normal 3 5 3 3 2 4" xfId="5720" xr:uid="{00000000-0005-0000-0000-000094460000}"/>
    <cellStyle name="Normal 3 5 3 3 2 4 2" xfId="18284" xr:uid="{00000000-0005-0000-0000-000095460000}"/>
    <cellStyle name="Normal 3 5 3 3 2 5" xfId="5721" xr:uid="{00000000-0005-0000-0000-000096460000}"/>
    <cellStyle name="Normal 3 5 3 3 2 5 2" xfId="19441" xr:uid="{00000000-0005-0000-0000-000097460000}"/>
    <cellStyle name="Normal 3 5 3 3 2 6" xfId="5722" xr:uid="{00000000-0005-0000-0000-000098460000}"/>
    <cellStyle name="Normal 3 5 3 3 2 6 2" xfId="20872" xr:uid="{00000000-0005-0000-0000-000099460000}"/>
    <cellStyle name="Normal 3 5 3 3 2 7" xfId="13233" xr:uid="{00000000-0005-0000-0000-00009A460000}"/>
    <cellStyle name="Normal 3 5 3 3 2 8" xfId="10587" xr:uid="{00000000-0005-0000-0000-00009B460000}"/>
    <cellStyle name="Normal 3 5 3 3 2 9" xfId="14779" xr:uid="{00000000-0005-0000-0000-00009C460000}"/>
    <cellStyle name="Normal 3 5 3 3 3" xfId="5723" xr:uid="{00000000-0005-0000-0000-00009D460000}"/>
    <cellStyle name="Normal 3 5 3 3 3 2" xfId="5724" xr:uid="{00000000-0005-0000-0000-00009E460000}"/>
    <cellStyle name="Normal 3 5 3 3 3 2 2" xfId="5725" xr:uid="{00000000-0005-0000-0000-00009F460000}"/>
    <cellStyle name="Normal 3 5 3 3 3 2 2 2" xfId="17379" xr:uid="{00000000-0005-0000-0000-0000A0460000}"/>
    <cellStyle name="Normal 3 5 3 3 3 2 3" xfId="5726" xr:uid="{00000000-0005-0000-0000-0000A1460000}"/>
    <cellStyle name="Normal 3 5 3 3 3 2 3 2" xfId="18902" xr:uid="{00000000-0005-0000-0000-0000A2460000}"/>
    <cellStyle name="Normal 3 5 3 3 3 2 4" xfId="5727" xr:uid="{00000000-0005-0000-0000-0000A3460000}"/>
    <cellStyle name="Normal 3 5 3 3 3 2 4 2" xfId="20203" xr:uid="{00000000-0005-0000-0000-0000A4460000}"/>
    <cellStyle name="Normal 3 5 3 3 3 2 5" xfId="5728" xr:uid="{00000000-0005-0000-0000-0000A5460000}"/>
    <cellStyle name="Normal 3 5 3 3 3 2 6" xfId="13851" xr:uid="{00000000-0005-0000-0000-0000A6460000}"/>
    <cellStyle name="Normal 3 5 3 3 3 2 7" xfId="11510" xr:uid="{00000000-0005-0000-0000-0000A7460000}"/>
    <cellStyle name="Normal 3 5 3 3 3 2 8" xfId="15398" xr:uid="{00000000-0005-0000-0000-0000A8460000}"/>
    <cellStyle name="Normal 3 5 3 3 3 3" xfId="5729" xr:uid="{00000000-0005-0000-0000-0000A9460000}"/>
    <cellStyle name="Normal 3 5 3 3 3 3 2" xfId="5730" xr:uid="{00000000-0005-0000-0000-0000AA460000}"/>
    <cellStyle name="Normal 3 5 3 3 3 3 3" xfId="5731" xr:uid="{00000000-0005-0000-0000-0000AB460000}"/>
    <cellStyle name="Normal 3 5 3 3 3 3 4" xfId="16513" xr:uid="{00000000-0005-0000-0000-0000AC460000}"/>
    <cellStyle name="Normal 3 5 3 3 3 4" xfId="5732" xr:uid="{00000000-0005-0000-0000-0000AD460000}"/>
    <cellStyle name="Normal 3 5 3 3 3 4 2" xfId="18036" xr:uid="{00000000-0005-0000-0000-0000AE460000}"/>
    <cellStyle name="Normal 3 5 3 3 3 5" xfId="5733" xr:uid="{00000000-0005-0000-0000-0000AF460000}"/>
    <cellStyle name="Normal 3 5 3 3 3 5 2" xfId="19442" xr:uid="{00000000-0005-0000-0000-0000B0460000}"/>
    <cellStyle name="Normal 3 5 3 3 3 6" xfId="5734" xr:uid="{00000000-0005-0000-0000-0000B1460000}"/>
    <cellStyle name="Normal 3 5 3 3 3 6 2" xfId="20624" xr:uid="{00000000-0005-0000-0000-0000B2460000}"/>
    <cellStyle name="Normal 3 5 3 3 3 7" xfId="12985" xr:uid="{00000000-0005-0000-0000-0000B3460000}"/>
    <cellStyle name="Normal 3 5 3 3 3 8" xfId="10825" xr:uid="{00000000-0005-0000-0000-0000B4460000}"/>
    <cellStyle name="Normal 3 5 3 3 3 9" xfId="14530" xr:uid="{00000000-0005-0000-0000-0000B5460000}"/>
    <cellStyle name="Normal 3 5 3 3 4" xfId="5735" xr:uid="{00000000-0005-0000-0000-0000B6460000}"/>
    <cellStyle name="Normal 3 5 3 3 4 2" xfId="5736" xr:uid="{00000000-0005-0000-0000-0000B7460000}"/>
    <cellStyle name="Normal 3 5 3 3 4 2 2" xfId="16993" xr:uid="{00000000-0005-0000-0000-0000B8460000}"/>
    <cellStyle name="Normal 3 5 3 3 4 3" xfId="5737" xr:uid="{00000000-0005-0000-0000-0000B9460000}"/>
    <cellStyle name="Normal 3 5 3 3 4 3 2" xfId="18516" xr:uid="{00000000-0005-0000-0000-0000BA460000}"/>
    <cellStyle name="Normal 3 5 3 3 4 4" xfId="5738" xr:uid="{00000000-0005-0000-0000-0000BB460000}"/>
    <cellStyle name="Normal 3 5 3 3 4 4 2" xfId="19817" xr:uid="{00000000-0005-0000-0000-0000BC460000}"/>
    <cellStyle name="Normal 3 5 3 3 4 5" xfId="5739" xr:uid="{00000000-0005-0000-0000-0000BD460000}"/>
    <cellStyle name="Normal 3 5 3 3 4 6" xfId="13465" xr:uid="{00000000-0005-0000-0000-0000BE460000}"/>
    <cellStyle name="Normal 3 5 3 3 4 7" xfId="11040" xr:uid="{00000000-0005-0000-0000-0000BF460000}"/>
    <cellStyle name="Normal 3 5 3 3 4 8" xfId="15012" xr:uid="{00000000-0005-0000-0000-0000C0460000}"/>
    <cellStyle name="Normal 3 5 3 3 5" xfId="5740" xr:uid="{00000000-0005-0000-0000-0000C1460000}"/>
    <cellStyle name="Normal 3 5 3 3 5 2" xfId="5741" xr:uid="{00000000-0005-0000-0000-0000C2460000}"/>
    <cellStyle name="Normal 3 5 3 3 5 3" xfId="5742" xr:uid="{00000000-0005-0000-0000-0000C3460000}"/>
    <cellStyle name="Normal 3 5 3 3 5 4" xfId="15787" xr:uid="{00000000-0005-0000-0000-0000C4460000}"/>
    <cellStyle name="Normal 3 5 3 3 6" xfId="5743" xr:uid="{00000000-0005-0000-0000-0000C5460000}"/>
    <cellStyle name="Normal 3 5 3 3 6 2" xfId="15996" xr:uid="{00000000-0005-0000-0000-0000C6460000}"/>
    <cellStyle name="Normal 3 5 3 3 7" xfId="5744" xr:uid="{00000000-0005-0000-0000-0000C7460000}"/>
    <cellStyle name="Normal 3 5 3 3 7 2" xfId="16232" xr:uid="{00000000-0005-0000-0000-0000C8460000}"/>
    <cellStyle name="Normal 3 5 3 3 8" xfId="5745" xr:uid="{00000000-0005-0000-0000-0000C9460000}"/>
    <cellStyle name="Normal 3 5 3 3 8 2" xfId="17755" xr:uid="{00000000-0005-0000-0000-0000CA460000}"/>
    <cellStyle name="Normal 3 5 3 3 9" xfId="5746" xr:uid="{00000000-0005-0000-0000-0000CB460000}"/>
    <cellStyle name="Normal 3 5 3 4" xfId="584" xr:uid="{00000000-0005-0000-0000-0000CC460000}"/>
    <cellStyle name="Normal 3 5 3 4 2" xfId="5747" xr:uid="{00000000-0005-0000-0000-0000CD460000}"/>
    <cellStyle name="Normal 3 5 3 4 2 2" xfId="5748" xr:uid="{00000000-0005-0000-0000-0000CE460000}"/>
    <cellStyle name="Normal 3 5 3 4 2 2 2" xfId="17380" xr:uid="{00000000-0005-0000-0000-0000CF460000}"/>
    <cellStyle name="Normal 3 5 3 4 2 3" xfId="5749" xr:uid="{00000000-0005-0000-0000-0000D0460000}"/>
    <cellStyle name="Normal 3 5 3 4 2 3 2" xfId="18903" xr:uid="{00000000-0005-0000-0000-0000D1460000}"/>
    <cellStyle name="Normal 3 5 3 4 2 4" xfId="5750" xr:uid="{00000000-0005-0000-0000-0000D2460000}"/>
    <cellStyle name="Normal 3 5 3 4 2 4 2" xfId="20204" xr:uid="{00000000-0005-0000-0000-0000D3460000}"/>
    <cellStyle name="Normal 3 5 3 4 2 5" xfId="5751" xr:uid="{00000000-0005-0000-0000-0000D4460000}"/>
    <cellStyle name="Normal 3 5 3 4 2 6" xfId="13852" xr:uid="{00000000-0005-0000-0000-0000D5460000}"/>
    <cellStyle name="Normal 3 5 3 4 2 7" xfId="11511" xr:uid="{00000000-0005-0000-0000-0000D6460000}"/>
    <cellStyle name="Normal 3 5 3 4 2 8" xfId="15399" xr:uid="{00000000-0005-0000-0000-0000D7460000}"/>
    <cellStyle name="Normal 3 5 3 4 3" xfId="5752" xr:uid="{00000000-0005-0000-0000-0000D8460000}"/>
    <cellStyle name="Normal 3 5 3 4 3 2" xfId="5753" xr:uid="{00000000-0005-0000-0000-0000D9460000}"/>
    <cellStyle name="Normal 3 5 3 4 3 3" xfId="5754" xr:uid="{00000000-0005-0000-0000-0000DA460000}"/>
    <cellStyle name="Normal 3 5 3 4 3 4" xfId="16637" xr:uid="{00000000-0005-0000-0000-0000DB460000}"/>
    <cellStyle name="Normal 3 5 3 4 4" xfId="5755" xr:uid="{00000000-0005-0000-0000-0000DC460000}"/>
    <cellStyle name="Normal 3 5 3 4 4 2" xfId="18160" xr:uid="{00000000-0005-0000-0000-0000DD460000}"/>
    <cellStyle name="Normal 3 5 3 4 5" xfId="5756" xr:uid="{00000000-0005-0000-0000-0000DE460000}"/>
    <cellStyle name="Normal 3 5 3 4 5 2" xfId="19443" xr:uid="{00000000-0005-0000-0000-0000DF460000}"/>
    <cellStyle name="Normal 3 5 3 4 6" xfId="5757" xr:uid="{00000000-0005-0000-0000-0000E0460000}"/>
    <cellStyle name="Normal 3 5 3 4 6 2" xfId="20748" xr:uid="{00000000-0005-0000-0000-0000E1460000}"/>
    <cellStyle name="Normal 3 5 3 4 7" xfId="13109" xr:uid="{00000000-0005-0000-0000-0000E2460000}"/>
    <cellStyle name="Normal 3 5 3 4 8" xfId="10468" xr:uid="{00000000-0005-0000-0000-0000E3460000}"/>
    <cellStyle name="Normal 3 5 3 4 9" xfId="14655" xr:uid="{00000000-0005-0000-0000-0000E4460000}"/>
    <cellStyle name="Normal 3 5 3 5" xfId="5758" xr:uid="{00000000-0005-0000-0000-0000E5460000}"/>
    <cellStyle name="Normal 3 5 3 5 2" xfId="5759" xr:uid="{00000000-0005-0000-0000-0000E6460000}"/>
    <cellStyle name="Normal 3 5 3 5 2 2" xfId="5760" xr:uid="{00000000-0005-0000-0000-0000E7460000}"/>
    <cellStyle name="Normal 3 5 3 5 2 2 2" xfId="17381" xr:uid="{00000000-0005-0000-0000-0000E8460000}"/>
    <cellStyle name="Normal 3 5 3 5 2 3" xfId="5761" xr:uid="{00000000-0005-0000-0000-0000E9460000}"/>
    <cellStyle name="Normal 3 5 3 5 2 3 2" xfId="18904" xr:uid="{00000000-0005-0000-0000-0000EA460000}"/>
    <cellStyle name="Normal 3 5 3 5 2 4" xfId="5762" xr:uid="{00000000-0005-0000-0000-0000EB460000}"/>
    <cellStyle name="Normal 3 5 3 5 2 4 2" xfId="20205" xr:uid="{00000000-0005-0000-0000-0000EC460000}"/>
    <cellStyle name="Normal 3 5 3 5 2 5" xfId="5763" xr:uid="{00000000-0005-0000-0000-0000ED460000}"/>
    <cellStyle name="Normal 3 5 3 5 2 6" xfId="13853" xr:uid="{00000000-0005-0000-0000-0000EE460000}"/>
    <cellStyle name="Normal 3 5 3 5 2 7" xfId="11512" xr:uid="{00000000-0005-0000-0000-0000EF460000}"/>
    <cellStyle name="Normal 3 5 3 5 2 8" xfId="15400" xr:uid="{00000000-0005-0000-0000-0000F0460000}"/>
    <cellStyle name="Normal 3 5 3 5 3" xfId="5764" xr:uid="{00000000-0005-0000-0000-0000F1460000}"/>
    <cellStyle name="Normal 3 5 3 5 3 2" xfId="5765" xr:uid="{00000000-0005-0000-0000-0000F2460000}"/>
    <cellStyle name="Normal 3 5 3 5 3 3" xfId="5766" xr:uid="{00000000-0005-0000-0000-0000F3460000}"/>
    <cellStyle name="Normal 3 5 3 5 3 4" xfId="16405" xr:uid="{00000000-0005-0000-0000-0000F4460000}"/>
    <cellStyle name="Normal 3 5 3 5 4" xfId="5767" xr:uid="{00000000-0005-0000-0000-0000F5460000}"/>
    <cellStyle name="Normal 3 5 3 5 4 2" xfId="17928" xr:uid="{00000000-0005-0000-0000-0000F6460000}"/>
    <cellStyle name="Normal 3 5 3 5 5" xfId="5768" xr:uid="{00000000-0005-0000-0000-0000F7460000}"/>
    <cellStyle name="Normal 3 5 3 5 5 2" xfId="19444" xr:uid="{00000000-0005-0000-0000-0000F8460000}"/>
    <cellStyle name="Normal 3 5 3 5 6" xfId="5769" xr:uid="{00000000-0005-0000-0000-0000F9460000}"/>
    <cellStyle name="Normal 3 5 3 5 6 2" xfId="20516" xr:uid="{00000000-0005-0000-0000-0000FA460000}"/>
    <cellStyle name="Normal 3 5 3 5 7" xfId="12877" xr:uid="{00000000-0005-0000-0000-0000FB460000}"/>
    <cellStyle name="Normal 3 5 3 5 8" xfId="10706" xr:uid="{00000000-0005-0000-0000-0000FC460000}"/>
    <cellStyle name="Normal 3 5 3 5 9" xfId="14414" xr:uid="{00000000-0005-0000-0000-0000FD460000}"/>
    <cellStyle name="Normal 3 5 3 6" xfId="5770" xr:uid="{00000000-0005-0000-0000-0000FE460000}"/>
    <cellStyle name="Normal 3 5 3 6 2" xfId="5771" xr:uid="{00000000-0005-0000-0000-0000FF460000}"/>
    <cellStyle name="Normal 3 5 3 6 2 2" xfId="16990" xr:uid="{00000000-0005-0000-0000-000000470000}"/>
    <cellStyle name="Normal 3 5 3 6 3" xfId="5772" xr:uid="{00000000-0005-0000-0000-000001470000}"/>
    <cellStyle name="Normal 3 5 3 6 3 2" xfId="18513" xr:uid="{00000000-0005-0000-0000-000002470000}"/>
    <cellStyle name="Normal 3 5 3 6 4" xfId="5773" xr:uid="{00000000-0005-0000-0000-000003470000}"/>
    <cellStyle name="Normal 3 5 3 6 4 2" xfId="19814" xr:uid="{00000000-0005-0000-0000-000004470000}"/>
    <cellStyle name="Normal 3 5 3 6 5" xfId="5774" xr:uid="{00000000-0005-0000-0000-000005470000}"/>
    <cellStyle name="Normal 3 5 3 6 6" xfId="13462" xr:uid="{00000000-0005-0000-0000-000006470000}"/>
    <cellStyle name="Normal 3 5 3 6 7" xfId="11037" xr:uid="{00000000-0005-0000-0000-000007470000}"/>
    <cellStyle name="Normal 3 5 3 6 8" xfId="15009" xr:uid="{00000000-0005-0000-0000-000008470000}"/>
    <cellStyle name="Normal 3 5 3 7" xfId="5775" xr:uid="{00000000-0005-0000-0000-000009470000}"/>
    <cellStyle name="Normal 3 5 3 7 2" xfId="5776" xr:uid="{00000000-0005-0000-0000-00000A470000}"/>
    <cellStyle name="Normal 3 5 3 7 3" xfId="5777" xr:uid="{00000000-0005-0000-0000-00000B470000}"/>
    <cellStyle name="Normal 3 5 3 7 4" xfId="15676" xr:uid="{00000000-0005-0000-0000-00000C470000}"/>
    <cellStyle name="Normal 3 5 3 8" xfId="5778" xr:uid="{00000000-0005-0000-0000-00000D470000}"/>
    <cellStyle name="Normal 3 5 3 8 2" xfId="15993" xr:uid="{00000000-0005-0000-0000-00000E470000}"/>
    <cellStyle name="Normal 3 5 3 9" xfId="5779" xr:uid="{00000000-0005-0000-0000-00000F470000}"/>
    <cellStyle name="Normal 3 5 3 9 2" xfId="16229" xr:uid="{00000000-0005-0000-0000-000010470000}"/>
    <cellStyle name="Normal 3 5 4" xfId="585" xr:uid="{00000000-0005-0000-0000-000011470000}"/>
    <cellStyle name="Normal 3 5 4 10" xfId="5780" xr:uid="{00000000-0005-0000-0000-000012470000}"/>
    <cellStyle name="Normal 3 5 4 11" xfId="5781" xr:uid="{00000000-0005-0000-0000-000013470000}"/>
    <cellStyle name="Normal 3 5 4 12" xfId="12706" xr:uid="{00000000-0005-0000-0000-000014470000}"/>
    <cellStyle name="Normal 3 5 4 13" xfId="10328" xr:uid="{00000000-0005-0000-0000-000015470000}"/>
    <cellStyle name="Normal 3 5 4 14" xfId="14242" xr:uid="{00000000-0005-0000-0000-000016470000}"/>
    <cellStyle name="Normal 3 5 4 2" xfId="586" xr:uid="{00000000-0005-0000-0000-000017470000}"/>
    <cellStyle name="Normal 3 5 4 2 10" xfId="5782" xr:uid="{00000000-0005-0000-0000-000018470000}"/>
    <cellStyle name="Normal 3 5 4 2 11" xfId="12707" xr:uid="{00000000-0005-0000-0000-000019470000}"/>
    <cellStyle name="Normal 3 5 4 2 12" xfId="10329" xr:uid="{00000000-0005-0000-0000-00001A470000}"/>
    <cellStyle name="Normal 3 5 4 2 13" xfId="14243" xr:uid="{00000000-0005-0000-0000-00001B470000}"/>
    <cellStyle name="Normal 3 5 4 2 2" xfId="587" xr:uid="{00000000-0005-0000-0000-00001C470000}"/>
    <cellStyle name="Normal 3 5 4 2 2 2" xfId="5783" xr:uid="{00000000-0005-0000-0000-00001D470000}"/>
    <cellStyle name="Normal 3 5 4 2 2 2 2" xfId="5784" xr:uid="{00000000-0005-0000-0000-00001E470000}"/>
    <cellStyle name="Normal 3 5 4 2 2 2 2 2" xfId="17382" xr:uid="{00000000-0005-0000-0000-00001F470000}"/>
    <cellStyle name="Normal 3 5 4 2 2 2 3" xfId="5785" xr:uid="{00000000-0005-0000-0000-000020470000}"/>
    <cellStyle name="Normal 3 5 4 2 2 2 3 2" xfId="18905" xr:uid="{00000000-0005-0000-0000-000021470000}"/>
    <cellStyle name="Normal 3 5 4 2 2 2 4" xfId="5786" xr:uid="{00000000-0005-0000-0000-000022470000}"/>
    <cellStyle name="Normal 3 5 4 2 2 2 4 2" xfId="20206" xr:uid="{00000000-0005-0000-0000-000023470000}"/>
    <cellStyle name="Normal 3 5 4 2 2 2 5" xfId="5787" xr:uid="{00000000-0005-0000-0000-000024470000}"/>
    <cellStyle name="Normal 3 5 4 2 2 2 6" xfId="13854" xr:uid="{00000000-0005-0000-0000-000025470000}"/>
    <cellStyle name="Normal 3 5 4 2 2 2 7" xfId="11513" xr:uid="{00000000-0005-0000-0000-000026470000}"/>
    <cellStyle name="Normal 3 5 4 2 2 2 8" xfId="15401" xr:uid="{00000000-0005-0000-0000-000027470000}"/>
    <cellStyle name="Normal 3 5 4 2 2 3" xfId="5788" xr:uid="{00000000-0005-0000-0000-000028470000}"/>
    <cellStyle name="Normal 3 5 4 2 2 3 2" xfId="5789" xr:uid="{00000000-0005-0000-0000-000029470000}"/>
    <cellStyle name="Normal 3 5 4 2 2 3 3" xfId="5790" xr:uid="{00000000-0005-0000-0000-00002A470000}"/>
    <cellStyle name="Normal 3 5 4 2 2 3 4" xfId="16800" xr:uid="{00000000-0005-0000-0000-00002B470000}"/>
    <cellStyle name="Normal 3 5 4 2 2 4" xfId="5791" xr:uid="{00000000-0005-0000-0000-00002C470000}"/>
    <cellStyle name="Normal 3 5 4 2 2 4 2" xfId="18323" xr:uid="{00000000-0005-0000-0000-00002D470000}"/>
    <cellStyle name="Normal 3 5 4 2 2 5" xfId="5792" xr:uid="{00000000-0005-0000-0000-00002E470000}"/>
    <cellStyle name="Normal 3 5 4 2 2 5 2" xfId="19445" xr:uid="{00000000-0005-0000-0000-00002F470000}"/>
    <cellStyle name="Normal 3 5 4 2 2 6" xfId="5793" xr:uid="{00000000-0005-0000-0000-000030470000}"/>
    <cellStyle name="Normal 3 5 4 2 2 6 2" xfId="20911" xr:uid="{00000000-0005-0000-0000-000031470000}"/>
    <cellStyle name="Normal 3 5 4 2 2 7" xfId="13272" xr:uid="{00000000-0005-0000-0000-000032470000}"/>
    <cellStyle name="Normal 3 5 4 2 2 8" xfId="10626" xr:uid="{00000000-0005-0000-0000-000033470000}"/>
    <cellStyle name="Normal 3 5 4 2 2 9" xfId="14818" xr:uid="{00000000-0005-0000-0000-000034470000}"/>
    <cellStyle name="Normal 3 5 4 2 3" xfId="5794" xr:uid="{00000000-0005-0000-0000-000035470000}"/>
    <cellStyle name="Normal 3 5 4 2 3 2" xfId="5795" xr:uid="{00000000-0005-0000-0000-000036470000}"/>
    <cellStyle name="Normal 3 5 4 2 3 2 2" xfId="5796" xr:uid="{00000000-0005-0000-0000-000037470000}"/>
    <cellStyle name="Normal 3 5 4 2 3 2 2 2" xfId="17383" xr:uid="{00000000-0005-0000-0000-000038470000}"/>
    <cellStyle name="Normal 3 5 4 2 3 2 3" xfId="5797" xr:uid="{00000000-0005-0000-0000-000039470000}"/>
    <cellStyle name="Normal 3 5 4 2 3 2 3 2" xfId="18906" xr:uid="{00000000-0005-0000-0000-00003A470000}"/>
    <cellStyle name="Normal 3 5 4 2 3 2 4" xfId="5798" xr:uid="{00000000-0005-0000-0000-00003B470000}"/>
    <cellStyle name="Normal 3 5 4 2 3 2 4 2" xfId="20207" xr:uid="{00000000-0005-0000-0000-00003C470000}"/>
    <cellStyle name="Normal 3 5 4 2 3 2 5" xfId="5799" xr:uid="{00000000-0005-0000-0000-00003D470000}"/>
    <cellStyle name="Normal 3 5 4 2 3 2 6" xfId="13855" xr:uid="{00000000-0005-0000-0000-00003E470000}"/>
    <cellStyle name="Normal 3 5 4 2 3 2 7" xfId="11514" xr:uid="{00000000-0005-0000-0000-00003F470000}"/>
    <cellStyle name="Normal 3 5 4 2 3 2 8" xfId="15402" xr:uid="{00000000-0005-0000-0000-000040470000}"/>
    <cellStyle name="Normal 3 5 4 2 3 3" xfId="5800" xr:uid="{00000000-0005-0000-0000-000041470000}"/>
    <cellStyle name="Normal 3 5 4 2 3 3 2" xfId="5801" xr:uid="{00000000-0005-0000-0000-000042470000}"/>
    <cellStyle name="Normal 3 5 4 2 3 3 3" xfId="5802" xr:uid="{00000000-0005-0000-0000-000043470000}"/>
    <cellStyle name="Normal 3 5 4 2 3 3 4" xfId="16552" xr:uid="{00000000-0005-0000-0000-000044470000}"/>
    <cellStyle name="Normal 3 5 4 2 3 4" xfId="5803" xr:uid="{00000000-0005-0000-0000-000045470000}"/>
    <cellStyle name="Normal 3 5 4 2 3 4 2" xfId="18075" xr:uid="{00000000-0005-0000-0000-000046470000}"/>
    <cellStyle name="Normal 3 5 4 2 3 5" xfId="5804" xr:uid="{00000000-0005-0000-0000-000047470000}"/>
    <cellStyle name="Normal 3 5 4 2 3 5 2" xfId="19446" xr:uid="{00000000-0005-0000-0000-000048470000}"/>
    <cellStyle name="Normal 3 5 4 2 3 6" xfId="5805" xr:uid="{00000000-0005-0000-0000-000049470000}"/>
    <cellStyle name="Normal 3 5 4 2 3 6 2" xfId="20663" xr:uid="{00000000-0005-0000-0000-00004A470000}"/>
    <cellStyle name="Normal 3 5 4 2 3 7" xfId="13024" xr:uid="{00000000-0005-0000-0000-00004B470000}"/>
    <cellStyle name="Normal 3 5 4 2 3 8" xfId="10864" xr:uid="{00000000-0005-0000-0000-00004C470000}"/>
    <cellStyle name="Normal 3 5 4 2 3 9" xfId="14569" xr:uid="{00000000-0005-0000-0000-00004D470000}"/>
    <cellStyle name="Normal 3 5 4 2 4" xfId="5806" xr:uid="{00000000-0005-0000-0000-00004E470000}"/>
    <cellStyle name="Normal 3 5 4 2 4 2" xfId="5807" xr:uid="{00000000-0005-0000-0000-00004F470000}"/>
    <cellStyle name="Normal 3 5 4 2 4 2 2" xfId="16995" xr:uid="{00000000-0005-0000-0000-000050470000}"/>
    <cellStyle name="Normal 3 5 4 2 4 3" xfId="5808" xr:uid="{00000000-0005-0000-0000-000051470000}"/>
    <cellStyle name="Normal 3 5 4 2 4 3 2" xfId="18518" xr:uid="{00000000-0005-0000-0000-000052470000}"/>
    <cellStyle name="Normal 3 5 4 2 4 4" xfId="5809" xr:uid="{00000000-0005-0000-0000-000053470000}"/>
    <cellStyle name="Normal 3 5 4 2 4 4 2" xfId="19819" xr:uid="{00000000-0005-0000-0000-000054470000}"/>
    <cellStyle name="Normal 3 5 4 2 4 5" xfId="5810" xr:uid="{00000000-0005-0000-0000-000055470000}"/>
    <cellStyle name="Normal 3 5 4 2 4 6" xfId="13467" xr:uid="{00000000-0005-0000-0000-000056470000}"/>
    <cellStyle name="Normal 3 5 4 2 4 7" xfId="11042" xr:uid="{00000000-0005-0000-0000-000057470000}"/>
    <cellStyle name="Normal 3 5 4 2 4 8" xfId="15014" xr:uid="{00000000-0005-0000-0000-000058470000}"/>
    <cellStyle name="Normal 3 5 4 2 5" xfId="5811" xr:uid="{00000000-0005-0000-0000-000059470000}"/>
    <cellStyle name="Normal 3 5 4 2 5 2" xfId="5812" xr:uid="{00000000-0005-0000-0000-00005A470000}"/>
    <cellStyle name="Normal 3 5 4 2 5 3" xfId="5813" xr:uid="{00000000-0005-0000-0000-00005B470000}"/>
    <cellStyle name="Normal 3 5 4 2 5 4" xfId="15823" xr:uid="{00000000-0005-0000-0000-00005C470000}"/>
    <cellStyle name="Normal 3 5 4 2 6" xfId="5814" xr:uid="{00000000-0005-0000-0000-00005D470000}"/>
    <cellStyle name="Normal 3 5 4 2 6 2" xfId="15998" xr:uid="{00000000-0005-0000-0000-00005E470000}"/>
    <cellStyle name="Normal 3 5 4 2 7" xfId="5815" xr:uid="{00000000-0005-0000-0000-00005F470000}"/>
    <cellStyle name="Normal 3 5 4 2 7 2" xfId="16234" xr:uid="{00000000-0005-0000-0000-000060470000}"/>
    <cellStyle name="Normal 3 5 4 2 8" xfId="5816" xr:uid="{00000000-0005-0000-0000-000061470000}"/>
    <cellStyle name="Normal 3 5 4 2 8 2" xfId="17757" xr:uid="{00000000-0005-0000-0000-000062470000}"/>
    <cellStyle name="Normal 3 5 4 2 9" xfId="5817" xr:uid="{00000000-0005-0000-0000-000063470000}"/>
    <cellStyle name="Normal 3 5 4 3" xfId="588" xr:uid="{00000000-0005-0000-0000-000064470000}"/>
    <cellStyle name="Normal 3 5 4 3 2" xfId="5818" xr:uid="{00000000-0005-0000-0000-000065470000}"/>
    <cellStyle name="Normal 3 5 4 3 2 2" xfId="5819" xr:uid="{00000000-0005-0000-0000-000066470000}"/>
    <cellStyle name="Normal 3 5 4 3 2 2 2" xfId="17384" xr:uid="{00000000-0005-0000-0000-000067470000}"/>
    <cellStyle name="Normal 3 5 4 3 2 3" xfId="5820" xr:uid="{00000000-0005-0000-0000-000068470000}"/>
    <cellStyle name="Normal 3 5 4 3 2 3 2" xfId="18907" xr:uid="{00000000-0005-0000-0000-000069470000}"/>
    <cellStyle name="Normal 3 5 4 3 2 4" xfId="5821" xr:uid="{00000000-0005-0000-0000-00006A470000}"/>
    <cellStyle name="Normal 3 5 4 3 2 4 2" xfId="20208" xr:uid="{00000000-0005-0000-0000-00006B470000}"/>
    <cellStyle name="Normal 3 5 4 3 2 5" xfId="5822" xr:uid="{00000000-0005-0000-0000-00006C470000}"/>
    <cellStyle name="Normal 3 5 4 3 2 6" xfId="13856" xr:uid="{00000000-0005-0000-0000-00006D470000}"/>
    <cellStyle name="Normal 3 5 4 3 2 7" xfId="11515" xr:uid="{00000000-0005-0000-0000-00006E470000}"/>
    <cellStyle name="Normal 3 5 4 3 2 8" xfId="15403" xr:uid="{00000000-0005-0000-0000-00006F470000}"/>
    <cellStyle name="Normal 3 5 4 3 3" xfId="5823" xr:uid="{00000000-0005-0000-0000-000070470000}"/>
    <cellStyle name="Normal 3 5 4 3 3 2" xfId="5824" xr:uid="{00000000-0005-0000-0000-000071470000}"/>
    <cellStyle name="Normal 3 5 4 3 3 3" xfId="5825" xr:uid="{00000000-0005-0000-0000-000072470000}"/>
    <cellStyle name="Normal 3 5 4 3 3 4" xfId="16676" xr:uid="{00000000-0005-0000-0000-000073470000}"/>
    <cellStyle name="Normal 3 5 4 3 4" xfId="5826" xr:uid="{00000000-0005-0000-0000-000074470000}"/>
    <cellStyle name="Normal 3 5 4 3 4 2" xfId="18199" xr:uid="{00000000-0005-0000-0000-000075470000}"/>
    <cellStyle name="Normal 3 5 4 3 5" xfId="5827" xr:uid="{00000000-0005-0000-0000-000076470000}"/>
    <cellStyle name="Normal 3 5 4 3 5 2" xfId="19447" xr:uid="{00000000-0005-0000-0000-000077470000}"/>
    <cellStyle name="Normal 3 5 4 3 6" xfId="5828" xr:uid="{00000000-0005-0000-0000-000078470000}"/>
    <cellStyle name="Normal 3 5 4 3 6 2" xfId="20787" xr:uid="{00000000-0005-0000-0000-000079470000}"/>
    <cellStyle name="Normal 3 5 4 3 7" xfId="13148" xr:uid="{00000000-0005-0000-0000-00007A470000}"/>
    <cellStyle name="Normal 3 5 4 3 8" xfId="10507" xr:uid="{00000000-0005-0000-0000-00007B470000}"/>
    <cellStyle name="Normal 3 5 4 3 9" xfId="14694" xr:uid="{00000000-0005-0000-0000-00007C470000}"/>
    <cellStyle name="Normal 3 5 4 4" xfId="5829" xr:uid="{00000000-0005-0000-0000-00007D470000}"/>
    <cellStyle name="Normal 3 5 4 4 2" xfId="5830" xr:uid="{00000000-0005-0000-0000-00007E470000}"/>
    <cellStyle name="Normal 3 5 4 4 2 2" xfId="5831" xr:uid="{00000000-0005-0000-0000-00007F470000}"/>
    <cellStyle name="Normal 3 5 4 4 2 2 2" xfId="17385" xr:uid="{00000000-0005-0000-0000-000080470000}"/>
    <cellStyle name="Normal 3 5 4 4 2 3" xfId="5832" xr:uid="{00000000-0005-0000-0000-000081470000}"/>
    <cellStyle name="Normal 3 5 4 4 2 3 2" xfId="18908" xr:uid="{00000000-0005-0000-0000-000082470000}"/>
    <cellStyle name="Normal 3 5 4 4 2 4" xfId="5833" xr:uid="{00000000-0005-0000-0000-000083470000}"/>
    <cellStyle name="Normal 3 5 4 4 2 4 2" xfId="20209" xr:uid="{00000000-0005-0000-0000-000084470000}"/>
    <cellStyle name="Normal 3 5 4 4 2 5" xfId="5834" xr:uid="{00000000-0005-0000-0000-000085470000}"/>
    <cellStyle name="Normal 3 5 4 4 2 6" xfId="13857" xr:uid="{00000000-0005-0000-0000-000086470000}"/>
    <cellStyle name="Normal 3 5 4 4 2 7" xfId="11516" xr:uid="{00000000-0005-0000-0000-000087470000}"/>
    <cellStyle name="Normal 3 5 4 4 2 8" xfId="15404" xr:uid="{00000000-0005-0000-0000-000088470000}"/>
    <cellStyle name="Normal 3 5 4 4 3" xfId="5835" xr:uid="{00000000-0005-0000-0000-000089470000}"/>
    <cellStyle name="Normal 3 5 4 4 3 2" xfId="5836" xr:uid="{00000000-0005-0000-0000-00008A470000}"/>
    <cellStyle name="Normal 3 5 4 4 3 3" xfId="5837" xr:uid="{00000000-0005-0000-0000-00008B470000}"/>
    <cellStyle name="Normal 3 5 4 4 3 4" xfId="16407" xr:uid="{00000000-0005-0000-0000-00008C470000}"/>
    <cellStyle name="Normal 3 5 4 4 4" xfId="5838" xr:uid="{00000000-0005-0000-0000-00008D470000}"/>
    <cellStyle name="Normal 3 5 4 4 4 2" xfId="17930" xr:uid="{00000000-0005-0000-0000-00008E470000}"/>
    <cellStyle name="Normal 3 5 4 4 5" xfId="5839" xr:uid="{00000000-0005-0000-0000-00008F470000}"/>
    <cellStyle name="Normal 3 5 4 4 5 2" xfId="19448" xr:uid="{00000000-0005-0000-0000-000090470000}"/>
    <cellStyle name="Normal 3 5 4 4 6" xfId="5840" xr:uid="{00000000-0005-0000-0000-000091470000}"/>
    <cellStyle name="Normal 3 5 4 4 6 2" xfId="20518" xr:uid="{00000000-0005-0000-0000-000092470000}"/>
    <cellStyle name="Normal 3 5 4 4 7" xfId="12879" xr:uid="{00000000-0005-0000-0000-000093470000}"/>
    <cellStyle name="Normal 3 5 4 4 8" xfId="10745" xr:uid="{00000000-0005-0000-0000-000094470000}"/>
    <cellStyle name="Normal 3 5 4 4 9" xfId="14416" xr:uid="{00000000-0005-0000-0000-000095470000}"/>
    <cellStyle name="Normal 3 5 4 5" xfId="5841" xr:uid="{00000000-0005-0000-0000-000096470000}"/>
    <cellStyle name="Normal 3 5 4 5 2" xfId="5842" xr:uid="{00000000-0005-0000-0000-000097470000}"/>
    <cellStyle name="Normal 3 5 4 5 2 2" xfId="16994" xr:uid="{00000000-0005-0000-0000-000098470000}"/>
    <cellStyle name="Normal 3 5 4 5 3" xfId="5843" xr:uid="{00000000-0005-0000-0000-000099470000}"/>
    <cellStyle name="Normal 3 5 4 5 3 2" xfId="18517" xr:uid="{00000000-0005-0000-0000-00009A470000}"/>
    <cellStyle name="Normal 3 5 4 5 4" xfId="5844" xr:uid="{00000000-0005-0000-0000-00009B470000}"/>
    <cellStyle name="Normal 3 5 4 5 4 2" xfId="19818" xr:uid="{00000000-0005-0000-0000-00009C470000}"/>
    <cellStyle name="Normal 3 5 4 5 5" xfId="5845" xr:uid="{00000000-0005-0000-0000-00009D470000}"/>
    <cellStyle name="Normal 3 5 4 5 6" xfId="13466" xr:uid="{00000000-0005-0000-0000-00009E470000}"/>
    <cellStyle name="Normal 3 5 4 5 7" xfId="11041" xr:uid="{00000000-0005-0000-0000-00009F470000}"/>
    <cellStyle name="Normal 3 5 4 5 8" xfId="15013" xr:uid="{00000000-0005-0000-0000-0000A0470000}"/>
    <cellStyle name="Normal 3 5 4 6" xfId="5846" xr:uid="{00000000-0005-0000-0000-0000A1470000}"/>
    <cellStyle name="Normal 3 5 4 6 2" xfId="5847" xr:uid="{00000000-0005-0000-0000-0000A2470000}"/>
    <cellStyle name="Normal 3 5 4 6 3" xfId="5848" xr:uid="{00000000-0005-0000-0000-0000A3470000}"/>
    <cellStyle name="Normal 3 5 4 6 4" xfId="15711" xr:uid="{00000000-0005-0000-0000-0000A4470000}"/>
    <cellStyle name="Normal 3 5 4 7" xfId="5849" xr:uid="{00000000-0005-0000-0000-0000A5470000}"/>
    <cellStyle name="Normal 3 5 4 7 2" xfId="15997" xr:uid="{00000000-0005-0000-0000-0000A6470000}"/>
    <cellStyle name="Normal 3 5 4 8" xfId="5850" xr:uid="{00000000-0005-0000-0000-0000A7470000}"/>
    <cellStyle name="Normal 3 5 4 8 2" xfId="16233" xr:uid="{00000000-0005-0000-0000-0000A8470000}"/>
    <cellStyle name="Normal 3 5 4 9" xfId="5851" xr:uid="{00000000-0005-0000-0000-0000A9470000}"/>
    <cellStyle name="Normal 3 5 4 9 2" xfId="17756" xr:uid="{00000000-0005-0000-0000-0000AA470000}"/>
    <cellStyle name="Normal 3 5 5" xfId="589" xr:uid="{00000000-0005-0000-0000-0000AB470000}"/>
    <cellStyle name="Normal 3 5 5 10" xfId="5852" xr:uid="{00000000-0005-0000-0000-0000AC470000}"/>
    <cellStyle name="Normal 3 5 5 11" xfId="12708" xr:uid="{00000000-0005-0000-0000-0000AD470000}"/>
    <cellStyle name="Normal 3 5 5 12" xfId="10330" xr:uid="{00000000-0005-0000-0000-0000AE470000}"/>
    <cellStyle name="Normal 3 5 5 13" xfId="14244" xr:uid="{00000000-0005-0000-0000-0000AF470000}"/>
    <cellStyle name="Normal 3 5 5 2" xfId="590" xr:uid="{00000000-0005-0000-0000-0000B0470000}"/>
    <cellStyle name="Normal 3 5 5 2 2" xfId="5853" xr:uid="{00000000-0005-0000-0000-0000B1470000}"/>
    <cellStyle name="Normal 3 5 5 2 2 2" xfId="5854" xr:uid="{00000000-0005-0000-0000-0000B2470000}"/>
    <cellStyle name="Normal 3 5 5 2 2 2 2" xfId="17386" xr:uid="{00000000-0005-0000-0000-0000B3470000}"/>
    <cellStyle name="Normal 3 5 5 2 2 3" xfId="5855" xr:uid="{00000000-0005-0000-0000-0000B4470000}"/>
    <cellStyle name="Normal 3 5 5 2 2 3 2" xfId="18909" xr:uid="{00000000-0005-0000-0000-0000B5470000}"/>
    <cellStyle name="Normal 3 5 5 2 2 4" xfId="5856" xr:uid="{00000000-0005-0000-0000-0000B6470000}"/>
    <cellStyle name="Normal 3 5 5 2 2 4 2" xfId="20210" xr:uid="{00000000-0005-0000-0000-0000B7470000}"/>
    <cellStyle name="Normal 3 5 5 2 2 5" xfId="5857" xr:uid="{00000000-0005-0000-0000-0000B8470000}"/>
    <cellStyle name="Normal 3 5 5 2 2 6" xfId="13858" xr:uid="{00000000-0005-0000-0000-0000B9470000}"/>
    <cellStyle name="Normal 3 5 5 2 2 7" xfId="11517" xr:uid="{00000000-0005-0000-0000-0000BA470000}"/>
    <cellStyle name="Normal 3 5 5 2 2 8" xfId="15405" xr:uid="{00000000-0005-0000-0000-0000BB470000}"/>
    <cellStyle name="Normal 3 5 5 2 3" xfId="5858" xr:uid="{00000000-0005-0000-0000-0000BC470000}"/>
    <cellStyle name="Normal 3 5 5 2 3 2" xfId="5859" xr:uid="{00000000-0005-0000-0000-0000BD470000}"/>
    <cellStyle name="Normal 3 5 5 2 3 3" xfId="5860" xr:uid="{00000000-0005-0000-0000-0000BE470000}"/>
    <cellStyle name="Normal 3 5 5 2 3 4" xfId="16760" xr:uid="{00000000-0005-0000-0000-0000BF470000}"/>
    <cellStyle name="Normal 3 5 5 2 4" xfId="5861" xr:uid="{00000000-0005-0000-0000-0000C0470000}"/>
    <cellStyle name="Normal 3 5 5 2 4 2" xfId="18283" xr:uid="{00000000-0005-0000-0000-0000C1470000}"/>
    <cellStyle name="Normal 3 5 5 2 5" xfId="5862" xr:uid="{00000000-0005-0000-0000-0000C2470000}"/>
    <cellStyle name="Normal 3 5 5 2 5 2" xfId="19449" xr:uid="{00000000-0005-0000-0000-0000C3470000}"/>
    <cellStyle name="Normal 3 5 5 2 6" xfId="5863" xr:uid="{00000000-0005-0000-0000-0000C4470000}"/>
    <cellStyle name="Normal 3 5 5 2 6 2" xfId="20871" xr:uid="{00000000-0005-0000-0000-0000C5470000}"/>
    <cellStyle name="Normal 3 5 5 2 7" xfId="13232" xr:uid="{00000000-0005-0000-0000-0000C6470000}"/>
    <cellStyle name="Normal 3 5 5 2 8" xfId="10586" xr:uid="{00000000-0005-0000-0000-0000C7470000}"/>
    <cellStyle name="Normal 3 5 5 2 9" xfId="14778" xr:uid="{00000000-0005-0000-0000-0000C8470000}"/>
    <cellStyle name="Normal 3 5 5 3" xfId="5864" xr:uid="{00000000-0005-0000-0000-0000C9470000}"/>
    <cellStyle name="Normal 3 5 5 3 2" xfId="5865" xr:uid="{00000000-0005-0000-0000-0000CA470000}"/>
    <cellStyle name="Normal 3 5 5 3 2 2" xfId="5866" xr:uid="{00000000-0005-0000-0000-0000CB470000}"/>
    <cellStyle name="Normal 3 5 5 3 2 2 2" xfId="17387" xr:uid="{00000000-0005-0000-0000-0000CC470000}"/>
    <cellStyle name="Normal 3 5 5 3 2 3" xfId="5867" xr:uid="{00000000-0005-0000-0000-0000CD470000}"/>
    <cellStyle name="Normal 3 5 5 3 2 3 2" xfId="18910" xr:uid="{00000000-0005-0000-0000-0000CE470000}"/>
    <cellStyle name="Normal 3 5 5 3 2 4" xfId="5868" xr:uid="{00000000-0005-0000-0000-0000CF470000}"/>
    <cellStyle name="Normal 3 5 5 3 2 4 2" xfId="20211" xr:uid="{00000000-0005-0000-0000-0000D0470000}"/>
    <cellStyle name="Normal 3 5 5 3 2 5" xfId="5869" xr:uid="{00000000-0005-0000-0000-0000D1470000}"/>
    <cellStyle name="Normal 3 5 5 3 2 6" xfId="13859" xr:uid="{00000000-0005-0000-0000-0000D2470000}"/>
    <cellStyle name="Normal 3 5 5 3 2 7" xfId="11518" xr:uid="{00000000-0005-0000-0000-0000D3470000}"/>
    <cellStyle name="Normal 3 5 5 3 2 8" xfId="15406" xr:uid="{00000000-0005-0000-0000-0000D4470000}"/>
    <cellStyle name="Normal 3 5 5 3 3" xfId="5870" xr:uid="{00000000-0005-0000-0000-0000D5470000}"/>
    <cellStyle name="Normal 3 5 5 3 3 2" xfId="5871" xr:uid="{00000000-0005-0000-0000-0000D6470000}"/>
    <cellStyle name="Normal 3 5 5 3 3 3" xfId="5872" xr:uid="{00000000-0005-0000-0000-0000D7470000}"/>
    <cellStyle name="Normal 3 5 5 3 3 4" xfId="16512" xr:uid="{00000000-0005-0000-0000-0000D8470000}"/>
    <cellStyle name="Normal 3 5 5 3 4" xfId="5873" xr:uid="{00000000-0005-0000-0000-0000D9470000}"/>
    <cellStyle name="Normal 3 5 5 3 4 2" xfId="18035" xr:uid="{00000000-0005-0000-0000-0000DA470000}"/>
    <cellStyle name="Normal 3 5 5 3 5" xfId="5874" xr:uid="{00000000-0005-0000-0000-0000DB470000}"/>
    <cellStyle name="Normal 3 5 5 3 5 2" xfId="19450" xr:uid="{00000000-0005-0000-0000-0000DC470000}"/>
    <cellStyle name="Normal 3 5 5 3 6" xfId="5875" xr:uid="{00000000-0005-0000-0000-0000DD470000}"/>
    <cellStyle name="Normal 3 5 5 3 6 2" xfId="20623" xr:uid="{00000000-0005-0000-0000-0000DE470000}"/>
    <cellStyle name="Normal 3 5 5 3 7" xfId="12984" xr:uid="{00000000-0005-0000-0000-0000DF470000}"/>
    <cellStyle name="Normal 3 5 5 3 8" xfId="10824" xr:uid="{00000000-0005-0000-0000-0000E0470000}"/>
    <cellStyle name="Normal 3 5 5 3 9" xfId="14529" xr:uid="{00000000-0005-0000-0000-0000E1470000}"/>
    <cellStyle name="Normal 3 5 5 4" xfId="5876" xr:uid="{00000000-0005-0000-0000-0000E2470000}"/>
    <cellStyle name="Normal 3 5 5 4 2" xfId="5877" xr:uid="{00000000-0005-0000-0000-0000E3470000}"/>
    <cellStyle name="Normal 3 5 5 4 2 2" xfId="16996" xr:uid="{00000000-0005-0000-0000-0000E4470000}"/>
    <cellStyle name="Normal 3 5 5 4 3" xfId="5878" xr:uid="{00000000-0005-0000-0000-0000E5470000}"/>
    <cellStyle name="Normal 3 5 5 4 3 2" xfId="18519" xr:uid="{00000000-0005-0000-0000-0000E6470000}"/>
    <cellStyle name="Normal 3 5 5 4 4" xfId="5879" xr:uid="{00000000-0005-0000-0000-0000E7470000}"/>
    <cellStyle name="Normal 3 5 5 4 4 2" xfId="19820" xr:uid="{00000000-0005-0000-0000-0000E8470000}"/>
    <cellStyle name="Normal 3 5 5 4 5" xfId="5880" xr:uid="{00000000-0005-0000-0000-0000E9470000}"/>
    <cellStyle name="Normal 3 5 5 4 6" xfId="13468" xr:uid="{00000000-0005-0000-0000-0000EA470000}"/>
    <cellStyle name="Normal 3 5 5 4 7" xfId="11043" xr:uid="{00000000-0005-0000-0000-0000EB470000}"/>
    <cellStyle name="Normal 3 5 5 4 8" xfId="15015" xr:uid="{00000000-0005-0000-0000-0000EC470000}"/>
    <cellStyle name="Normal 3 5 5 5" xfId="5881" xr:uid="{00000000-0005-0000-0000-0000ED470000}"/>
    <cellStyle name="Normal 3 5 5 5 2" xfId="5882" xr:uid="{00000000-0005-0000-0000-0000EE470000}"/>
    <cellStyle name="Normal 3 5 5 5 3" xfId="5883" xr:uid="{00000000-0005-0000-0000-0000EF470000}"/>
    <cellStyle name="Normal 3 5 5 5 4" xfId="15786" xr:uid="{00000000-0005-0000-0000-0000F0470000}"/>
    <cellStyle name="Normal 3 5 5 6" xfId="5884" xr:uid="{00000000-0005-0000-0000-0000F1470000}"/>
    <cellStyle name="Normal 3 5 5 6 2" xfId="15999" xr:uid="{00000000-0005-0000-0000-0000F2470000}"/>
    <cellStyle name="Normal 3 5 5 7" xfId="5885" xr:uid="{00000000-0005-0000-0000-0000F3470000}"/>
    <cellStyle name="Normal 3 5 5 7 2" xfId="16235" xr:uid="{00000000-0005-0000-0000-0000F4470000}"/>
    <cellStyle name="Normal 3 5 5 8" xfId="5886" xr:uid="{00000000-0005-0000-0000-0000F5470000}"/>
    <cellStyle name="Normal 3 5 5 8 2" xfId="17758" xr:uid="{00000000-0005-0000-0000-0000F6470000}"/>
    <cellStyle name="Normal 3 5 5 9" xfId="5887" xr:uid="{00000000-0005-0000-0000-0000F7470000}"/>
    <cellStyle name="Normal 3 5 6" xfId="591" xr:uid="{00000000-0005-0000-0000-0000F8470000}"/>
    <cellStyle name="Normal 3 5 6 2" xfId="5888" xr:uid="{00000000-0005-0000-0000-0000F9470000}"/>
    <cellStyle name="Normal 3 5 6 2 2" xfId="5889" xr:uid="{00000000-0005-0000-0000-0000FA470000}"/>
    <cellStyle name="Normal 3 5 6 2 2 2" xfId="17388" xr:uid="{00000000-0005-0000-0000-0000FB470000}"/>
    <cellStyle name="Normal 3 5 6 2 3" xfId="5890" xr:uid="{00000000-0005-0000-0000-0000FC470000}"/>
    <cellStyle name="Normal 3 5 6 2 3 2" xfId="18911" xr:uid="{00000000-0005-0000-0000-0000FD470000}"/>
    <cellStyle name="Normal 3 5 6 2 4" xfId="5891" xr:uid="{00000000-0005-0000-0000-0000FE470000}"/>
    <cellStyle name="Normal 3 5 6 2 4 2" xfId="20212" xr:uid="{00000000-0005-0000-0000-0000FF470000}"/>
    <cellStyle name="Normal 3 5 6 2 5" xfId="5892" xr:uid="{00000000-0005-0000-0000-000000480000}"/>
    <cellStyle name="Normal 3 5 6 2 6" xfId="13860" xr:uid="{00000000-0005-0000-0000-000001480000}"/>
    <cellStyle name="Normal 3 5 6 2 7" xfId="11519" xr:uid="{00000000-0005-0000-0000-000002480000}"/>
    <cellStyle name="Normal 3 5 6 2 8" xfId="15407" xr:uid="{00000000-0005-0000-0000-000003480000}"/>
    <cellStyle name="Normal 3 5 6 3" xfId="5893" xr:uid="{00000000-0005-0000-0000-000004480000}"/>
    <cellStyle name="Normal 3 5 6 3 2" xfId="5894" xr:uid="{00000000-0005-0000-0000-000005480000}"/>
    <cellStyle name="Normal 3 5 6 3 3" xfId="5895" xr:uid="{00000000-0005-0000-0000-000006480000}"/>
    <cellStyle name="Normal 3 5 6 3 4" xfId="16636" xr:uid="{00000000-0005-0000-0000-000007480000}"/>
    <cellStyle name="Normal 3 5 6 4" xfId="5896" xr:uid="{00000000-0005-0000-0000-000008480000}"/>
    <cellStyle name="Normal 3 5 6 4 2" xfId="18159" xr:uid="{00000000-0005-0000-0000-000009480000}"/>
    <cellStyle name="Normal 3 5 6 5" xfId="5897" xr:uid="{00000000-0005-0000-0000-00000A480000}"/>
    <cellStyle name="Normal 3 5 6 5 2" xfId="19451" xr:uid="{00000000-0005-0000-0000-00000B480000}"/>
    <cellStyle name="Normal 3 5 6 6" xfId="5898" xr:uid="{00000000-0005-0000-0000-00000C480000}"/>
    <cellStyle name="Normal 3 5 6 6 2" xfId="20747" xr:uid="{00000000-0005-0000-0000-00000D480000}"/>
    <cellStyle name="Normal 3 5 6 7" xfId="13108" xr:uid="{00000000-0005-0000-0000-00000E480000}"/>
    <cellStyle name="Normal 3 5 6 8" xfId="10467" xr:uid="{00000000-0005-0000-0000-00000F480000}"/>
    <cellStyle name="Normal 3 5 6 9" xfId="14654" xr:uid="{00000000-0005-0000-0000-000010480000}"/>
    <cellStyle name="Normal 3 5 7" xfId="592" xr:uid="{00000000-0005-0000-0000-000011480000}"/>
    <cellStyle name="Normal 3 5 7 2" xfId="5899" xr:uid="{00000000-0005-0000-0000-000012480000}"/>
    <cellStyle name="Normal 3 5 7 2 2" xfId="5900" xr:uid="{00000000-0005-0000-0000-000013480000}"/>
    <cellStyle name="Normal 3 5 7 2 2 2" xfId="17389" xr:uid="{00000000-0005-0000-0000-000014480000}"/>
    <cellStyle name="Normal 3 5 7 2 3" xfId="5901" xr:uid="{00000000-0005-0000-0000-000015480000}"/>
    <cellStyle name="Normal 3 5 7 2 3 2" xfId="18912" xr:uid="{00000000-0005-0000-0000-000016480000}"/>
    <cellStyle name="Normal 3 5 7 2 4" xfId="5902" xr:uid="{00000000-0005-0000-0000-000017480000}"/>
    <cellStyle name="Normal 3 5 7 2 4 2" xfId="20213" xr:uid="{00000000-0005-0000-0000-000018480000}"/>
    <cellStyle name="Normal 3 5 7 2 5" xfId="5903" xr:uid="{00000000-0005-0000-0000-000019480000}"/>
    <cellStyle name="Normal 3 5 7 2 6" xfId="13861" xr:uid="{00000000-0005-0000-0000-00001A480000}"/>
    <cellStyle name="Normal 3 5 7 2 7" xfId="11520" xr:uid="{00000000-0005-0000-0000-00001B480000}"/>
    <cellStyle name="Normal 3 5 7 2 8" xfId="15408" xr:uid="{00000000-0005-0000-0000-00001C480000}"/>
    <cellStyle name="Normal 3 5 7 3" xfId="5904" xr:uid="{00000000-0005-0000-0000-00001D480000}"/>
    <cellStyle name="Normal 3 5 7 3 2" xfId="5905" xr:uid="{00000000-0005-0000-0000-00001E480000}"/>
    <cellStyle name="Normal 3 5 7 3 3" xfId="5906" xr:uid="{00000000-0005-0000-0000-00001F480000}"/>
    <cellStyle name="Normal 3 5 7 3 4" xfId="16404" xr:uid="{00000000-0005-0000-0000-000020480000}"/>
    <cellStyle name="Normal 3 5 7 4" xfId="5907" xr:uid="{00000000-0005-0000-0000-000021480000}"/>
    <cellStyle name="Normal 3 5 7 4 2" xfId="17927" xr:uid="{00000000-0005-0000-0000-000022480000}"/>
    <cellStyle name="Normal 3 5 7 5" xfId="5908" xr:uid="{00000000-0005-0000-0000-000023480000}"/>
    <cellStyle name="Normal 3 5 7 5 2" xfId="19452" xr:uid="{00000000-0005-0000-0000-000024480000}"/>
    <cellStyle name="Normal 3 5 7 6" xfId="5909" xr:uid="{00000000-0005-0000-0000-000025480000}"/>
    <cellStyle name="Normal 3 5 7 6 2" xfId="20515" xr:uid="{00000000-0005-0000-0000-000026480000}"/>
    <cellStyle name="Normal 3 5 7 7" xfId="12876" xr:uid="{00000000-0005-0000-0000-000027480000}"/>
    <cellStyle name="Normal 3 5 7 8" xfId="10705" xr:uid="{00000000-0005-0000-0000-000028480000}"/>
    <cellStyle name="Normal 3 5 7 9" xfId="14413" xr:uid="{00000000-0005-0000-0000-000029480000}"/>
    <cellStyle name="Normal 3 5 8" xfId="5910" xr:uid="{00000000-0005-0000-0000-00002A480000}"/>
    <cellStyle name="Normal 3 5 8 2" xfId="5911" xr:uid="{00000000-0005-0000-0000-00002B480000}"/>
    <cellStyle name="Normal 3 5 8 2 2" xfId="16989" xr:uid="{00000000-0005-0000-0000-00002C480000}"/>
    <cellStyle name="Normal 3 5 8 3" xfId="5912" xr:uid="{00000000-0005-0000-0000-00002D480000}"/>
    <cellStyle name="Normal 3 5 8 3 2" xfId="18512" xr:uid="{00000000-0005-0000-0000-00002E480000}"/>
    <cellStyle name="Normal 3 5 8 4" xfId="5913" xr:uid="{00000000-0005-0000-0000-00002F480000}"/>
    <cellStyle name="Normal 3 5 8 4 2" xfId="19813" xr:uid="{00000000-0005-0000-0000-000030480000}"/>
    <cellStyle name="Normal 3 5 8 5" xfId="5914" xr:uid="{00000000-0005-0000-0000-000031480000}"/>
    <cellStyle name="Normal 3 5 8 6" xfId="13461" xr:uid="{00000000-0005-0000-0000-000032480000}"/>
    <cellStyle name="Normal 3 5 8 7" xfId="11036" xr:uid="{00000000-0005-0000-0000-000033480000}"/>
    <cellStyle name="Normal 3 5 8 8" xfId="15008" xr:uid="{00000000-0005-0000-0000-000034480000}"/>
    <cellStyle name="Normal 3 5 9" xfId="5915" xr:uid="{00000000-0005-0000-0000-000035480000}"/>
    <cellStyle name="Normal 3 5 9 2" xfId="5916" xr:uid="{00000000-0005-0000-0000-000036480000}"/>
    <cellStyle name="Normal 3 5 9 3" xfId="5917" xr:uid="{00000000-0005-0000-0000-000037480000}"/>
    <cellStyle name="Normal 3 5 9 4" xfId="15675" xr:uid="{00000000-0005-0000-0000-000038480000}"/>
    <cellStyle name="Normal 3 6" xfId="593" xr:uid="{00000000-0005-0000-0000-000039480000}"/>
    <cellStyle name="Normal 3 6 10" xfId="5918" xr:uid="{00000000-0005-0000-0000-00003A480000}"/>
    <cellStyle name="Normal 3 6 10 2" xfId="16000" xr:uid="{00000000-0005-0000-0000-00003B480000}"/>
    <cellStyle name="Normal 3 6 11" xfId="5919" xr:uid="{00000000-0005-0000-0000-00003C480000}"/>
    <cellStyle name="Normal 3 6 11 2" xfId="16236" xr:uid="{00000000-0005-0000-0000-00003D480000}"/>
    <cellStyle name="Normal 3 6 12" xfId="5920" xr:uid="{00000000-0005-0000-0000-00003E480000}"/>
    <cellStyle name="Normal 3 6 12 2" xfId="17759" xr:uid="{00000000-0005-0000-0000-00003F480000}"/>
    <cellStyle name="Normal 3 6 13" xfId="5921" xr:uid="{00000000-0005-0000-0000-000040480000}"/>
    <cellStyle name="Normal 3 6 14" xfId="5922" xr:uid="{00000000-0005-0000-0000-000041480000}"/>
    <cellStyle name="Normal 3 6 15" xfId="12709" xr:uid="{00000000-0005-0000-0000-000042480000}"/>
    <cellStyle name="Normal 3 6 16" xfId="10331" xr:uid="{00000000-0005-0000-0000-000043480000}"/>
    <cellStyle name="Normal 3 6 17" xfId="14245" xr:uid="{00000000-0005-0000-0000-000044480000}"/>
    <cellStyle name="Normal 3 6 2" xfId="594" xr:uid="{00000000-0005-0000-0000-000045480000}"/>
    <cellStyle name="Normal 3 6 3" xfId="595" xr:uid="{00000000-0005-0000-0000-000046480000}"/>
    <cellStyle name="Normal 3 6 3 10" xfId="5923" xr:uid="{00000000-0005-0000-0000-000047480000}"/>
    <cellStyle name="Normal 3 6 3 10 2" xfId="17760" xr:uid="{00000000-0005-0000-0000-000048480000}"/>
    <cellStyle name="Normal 3 6 3 11" xfId="5924" xr:uid="{00000000-0005-0000-0000-000049480000}"/>
    <cellStyle name="Normal 3 6 3 12" xfId="5925" xr:uid="{00000000-0005-0000-0000-00004A480000}"/>
    <cellStyle name="Normal 3 6 3 13" xfId="12710" xr:uid="{00000000-0005-0000-0000-00004B480000}"/>
    <cellStyle name="Normal 3 6 3 14" xfId="10332" xr:uid="{00000000-0005-0000-0000-00004C480000}"/>
    <cellStyle name="Normal 3 6 3 15" xfId="14246" xr:uid="{00000000-0005-0000-0000-00004D480000}"/>
    <cellStyle name="Normal 3 6 3 2" xfId="596" xr:uid="{00000000-0005-0000-0000-00004E480000}"/>
    <cellStyle name="Normal 3 6 3 2 10" xfId="5926" xr:uid="{00000000-0005-0000-0000-00004F480000}"/>
    <cellStyle name="Normal 3 6 3 2 11" xfId="5927" xr:uid="{00000000-0005-0000-0000-000050480000}"/>
    <cellStyle name="Normal 3 6 3 2 12" xfId="12711" xr:uid="{00000000-0005-0000-0000-000051480000}"/>
    <cellStyle name="Normal 3 6 3 2 13" xfId="10333" xr:uid="{00000000-0005-0000-0000-000052480000}"/>
    <cellStyle name="Normal 3 6 3 2 14" xfId="14247" xr:uid="{00000000-0005-0000-0000-000053480000}"/>
    <cellStyle name="Normal 3 6 3 2 2" xfId="597" xr:uid="{00000000-0005-0000-0000-000054480000}"/>
    <cellStyle name="Normal 3 6 3 2 2 10" xfId="5928" xr:uid="{00000000-0005-0000-0000-000055480000}"/>
    <cellStyle name="Normal 3 6 3 2 2 11" xfId="12712" xr:uid="{00000000-0005-0000-0000-000056480000}"/>
    <cellStyle name="Normal 3 6 3 2 2 12" xfId="10334" xr:uid="{00000000-0005-0000-0000-000057480000}"/>
    <cellStyle name="Normal 3 6 3 2 2 13" xfId="14248" xr:uid="{00000000-0005-0000-0000-000058480000}"/>
    <cellStyle name="Normal 3 6 3 2 2 2" xfId="598" xr:uid="{00000000-0005-0000-0000-000059480000}"/>
    <cellStyle name="Normal 3 6 3 2 2 2 2" xfId="5929" xr:uid="{00000000-0005-0000-0000-00005A480000}"/>
    <cellStyle name="Normal 3 6 3 2 2 2 2 2" xfId="5930" xr:uid="{00000000-0005-0000-0000-00005B480000}"/>
    <cellStyle name="Normal 3 6 3 2 2 2 2 2 2" xfId="17390" xr:uid="{00000000-0005-0000-0000-00005C480000}"/>
    <cellStyle name="Normal 3 6 3 2 2 2 2 3" xfId="5931" xr:uid="{00000000-0005-0000-0000-00005D480000}"/>
    <cellStyle name="Normal 3 6 3 2 2 2 2 3 2" xfId="18913" xr:uid="{00000000-0005-0000-0000-00005E480000}"/>
    <cellStyle name="Normal 3 6 3 2 2 2 2 4" xfId="5932" xr:uid="{00000000-0005-0000-0000-00005F480000}"/>
    <cellStyle name="Normal 3 6 3 2 2 2 2 4 2" xfId="20214" xr:uid="{00000000-0005-0000-0000-000060480000}"/>
    <cellStyle name="Normal 3 6 3 2 2 2 2 5" xfId="5933" xr:uid="{00000000-0005-0000-0000-000061480000}"/>
    <cellStyle name="Normal 3 6 3 2 2 2 2 6" xfId="13862" xr:uid="{00000000-0005-0000-0000-000062480000}"/>
    <cellStyle name="Normal 3 6 3 2 2 2 2 7" xfId="11521" xr:uid="{00000000-0005-0000-0000-000063480000}"/>
    <cellStyle name="Normal 3 6 3 2 2 2 2 8" xfId="15409" xr:uid="{00000000-0005-0000-0000-000064480000}"/>
    <cellStyle name="Normal 3 6 3 2 2 2 3" xfId="5934" xr:uid="{00000000-0005-0000-0000-000065480000}"/>
    <cellStyle name="Normal 3 6 3 2 2 2 3 2" xfId="5935" xr:uid="{00000000-0005-0000-0000-000066480000}"/>
    <cellStyle name="Normal 3 6 3 2 2 2 3 3" xfId="5936" xr:uid="{00000000-0005-0000-0000-000067480000}"/>
    <cellStyle name="Normal 3 6 3 2 2 2 3 4" xfId="16834" xr:uid="{00000000-0005-0000-0000-000068480000}"/>
    <cellStyle name="Normal 3 6 3 2 2 2 4" xfId="5937" xr:uid="{00000000-0005-0000-0000-000069480000}"/>
    <cellStyle name="Normal 3 6 3 2 2 2 4 2" xfId="18357" xr:uid="{00000000-0005-0000-0000-00006A480000}"/>
    <cellStyle name="Normal 3 6 3 2 2 2 5" xfId="5938" xr:uid="{00000000-0005-0000-0000-00006B480000}"/>
    <cellStyle name="Normal 3 6 3 2 2 2 5 2" xfId="19453" xr:uid="{00000000-0005-0000-0000-00006C480000}"/>
    <cellStyle name="Normal 3 6 3 2 2 2 6" xfId="5939" xr:uid="{00000000-0005-0000-0000-00006D480000}"/>
    <cellStyle name="Normal 3 6 3 2 2 2 6 2" xfId="20945" xr:uid="{00000000-0005-0000-0000-00006E480000}"/>
    <cellStyle name="Normal 3 6 3 2 2 2 7" xfId="13306" xr:uid="{00000000-0005-0000-0000-00006F480000}"/>
    <cellStyle name="Normal 3 6 3 2 2 2 8" xfId="10660" xr:uid="{00000000-0005-0000-0000-000070480000}"/>
    <cellStyle name="Normal 3 6 3 2 2 2 9" xfId="14852" xr:uid="{00000000-0005-0000-0000-000071480000}"/>
    <cellStyle name="Normal 3 6 3 2 2 3" xfId="5940" xr:uid="{00000000-0005-0000-0000-000072480000}"/>
    <cellStyle name="Normal 3 6 3 2 2 3 2" xfId="5941" xr:uid="{00000000-0005-0000-0000-000073480000}"/>
    <cellStyle name="Normal 3 6 3 2 2 3 2 2" xfId="5942" xr:uid="{00000000-0005-0000-0000-000074480000}"/>
    <cellStyle name="Normal 3 6 3 2 2 3 2 2 2" xfId="17391" xr:uid="{00000000-0005-0000-0000-000075480000}"/>
    <cellStyle name="Normal 3 6 3 2 2 3 2 3" xfId="5943" xr:uid="{00000000-0005-0000-0000-000076480000}"/>
    <cellStyle name="Normal 3 6 3 2 2 3 2 3 2" xfId="18914" xr:uid="{00000000-0005-0000-0000-000077480000}"/>
    <cellStyle name="Normal 3 6 3 2 2 3 2 4" xfId="5944" xr:uid="{00000000-0005-0000-0000-000078480000}"/>
    <cellStyle name="Normal 3 6 3 2 2 3 2 4 2" xfId="20215" xr:uid="{00000000-0005-0000-0000-000079480000}"/>
    <cellStyle name="Normal 3 6 3 2 2 3 2 5" xfId="5945" xr:uid="{00000000-0005-0000-0000-00007A480000}"/>
    <cellStyle name="Normal 3 6 3 2 2 3 2 6" xfId="13863" xr:uid="{00000000-0005-0000-0000-00007B480000}"/>
    <cellStyle name="Normal 3 6 3 2 2 3 2 7" xfId="11522" xr:uid="{00000000-0005-0000-0000-00007C480000}"/>
    <cellStyle name="Normal 3 6 3 2 2 3 2 8" xfId="15410" xr:uid="{00000000-0005-0000-0000-00007D480000}"/>
    <cellStyle name="Normal 3 6 3 2 2 3 3" xfId="5946" xr:uid="{00000000-0005-0000-0000-00007E480000}"/>
    <cellStyle name="Normal 3 6 3 2 2 3 3 2" xfId="5947" xr:uid="{00000000-0005-0000-0000-00007F480000}"/>
    <cellStyle name="Normal 3 6 3 2 2 3 3 3" xfId="5948" xr:uid="{00000000-0005-0000-0000-000080480000}"/>
    <cellStyle name="Normal 3 6 3 2 2 3 3 4" xfId="16586" xr:uid="{00000000-0005-0000-0000-000081480000}"/>
    <cellStyle name="Normal 3 6 3 2 2 3 4" xfId="5949" xr:uid="{00000000-0005-0000-0000-000082480000}"/>
    <cellStyle name="Normal 3 6 3 2 2 3 4 2" xfId="18109" xr:uid="{00000000-0005-0000-0000-000083480000}"/>
    <cellStyle name="Normal 3 6 3 2 2 3 5" xfId="5950" xr:uid="{00000000-0005-0000-0000-000084480000}"/>
    <cellStyle name="Normal 3 6 3 2 2 3 5 2" xfId="19454" xr:uid="{00000000-0005-0000-0000-000085480000}"/>
    <cellStyle name="Normal 3 6 3 2 2 3 6" xfId="5951" xr:uid="{00000000-0005-0000-0000-000086480000}"/>
    <cellStyle name="Normal 3 6 3 2 2 3 6 2" xfId="20697" xr:uid="{00000000-0005-0000-0000-000087480000}"/>
    <cellStyle name="Normal 3 6 3 2 2 3 7" xfId="13058" xr:uid="{00000000-0005-0000-0000-000088480000}"/>
    <cellStyle name="Normal 3 6 3 2 2 3 8" xfId="10898" xr:uid="{00000000-0005-0000-0000-000089480000}"/>
    <cellStyle name="Normal 3 6 3 2 2 3 9" xfId="14603" xr:uid="{00000000-0005-0000-0000-00008A480000}"/>
    <cellStyle name="Normal 3 6 3 2 2 4" xfId="5952" xr:uid="{00000000-0005-0000-0000-00008B480000}"/>
    <cellStyle name="Normal 3 6 3 2 2 4 2" xfId="5953" xr:uid="{00000000-0005-0000-0000-00008C480000}"/>
    <cellStyle name="Normal 3 6 3 2 2 4 2 2" xfId="17000" xr:uid="{00000000-0005-0000-0000-00008D480000}"/>
    <cellStyle name="Normal 3 6 3 2 2 4 3" xfId="5954" xr:uid="{00000000-0005-0000-0000-00008E480000}"/>
    <cellStyle name="Normal 3 6 3 2 2 4 3 2" xfId="18523" xr:uid="{00000000-0005-0000-0000-00008F480000}"/>
    <cellStyle name="Normal 3 6 3 2 2 4 4" xfId="5955" xr:uid="{00000000-0005-0000-0000-000090480000}"/>
    <cellStyle name="Normal 3 6 3 2 2 4 4 2" xfId="19824" xr:uid="{00000000-0005-0000-0000-000091480000}"/>
    <cellStyle name="Normal 3 6 3 2 2 4 5" xfId="5956" xr:uid="{00000000-0005-0000-0000-000092480000}"/>
    <cellStyle name="Normal 3 6 3 2 2 4 6" xfId="13472" xr:uid="{00000000-0005-0000-0000-000093480000}"/>
    <cellStyle name="Normal 3 6 3 2 2 4 7" xfId="11047" xr:uid="{00000000-0005-0000-0000-000094480000}"/>
    <cellStyle name="Normal 3 6 3 2 2 4 8" xfId="15019" xr:uid="{00000000-0005-0000-0000-000095480000}"/>
    <cellStyle name="Normal 3 6 3 2 2 5" xfId="5957" xr:uid="{00000000-0005-0000-0000-000096480000}"/>
    <cellStyle name="Normal 3 6 3 2 2 5 2" xfId="5958" xr:uid="{00000000-0005-0000-0000-000097480000}"/>
    <cellStyle name="Normal 3 6 3 2 2 5 3" xfId="5959" xr:uid="{00000000-0005-0000-0000-000098480000}"/>
    <cellStyle name="Normal 3 6 3 2 2 5 4" xfId="15857" xr:uid="{00000000-0005-0000-0000-000099480000}"/>
    <cellStyle name="Normal 3 6 3 2 2 6" xfId="5960" xr:uid="{00000000-0005-0000-0000-00009A480000}"/>
    <cellStyle name="Normal 3 6 3 2 2 6 2" xfId="16003" xr:uid="{00000000-0005-0000-0000-00009B480000}"/>
    <cellStyle name="Normal 3 6 3 2 2 7" xfId="5961" xr:uid="{00000000-0005-0000-0000-00009C480000}"/>
    <cellStyle name="Normal 3 6 3 2 2 7 2" xfId="16239" xr:uid="{00000000-0005-0000-0000-00009D480000}"/>
    <cellStyle name="Normal 3 6 3 2 2 8" xfId="5962" xr:uid="{00000000-0005-0000-0000-00009E480000}"/>
    <cellStyle name="Normal 3 6 3 2 2 8 2" xfId="17762" xr:uid="{00000000-0005-0000-0000-00009F480000}"/>
    <cellStyle name="Normal 3 6 3 2 2 9" xfId="5963" xr:uid="{00000000-0005-0000-0000-0000A0480000}"/>
    <cellStyle name="Normal 3 6 3 2 3" xfId="599" xr:uid="{00000000-0005-0000-0000-0000A1480000}"/>
    <cellStyle name="Normal 3 6 3 2 3 2" xfId="5964" xr:uid="{00000000-0005-0000-0000-0000A2480000}"/>
    <cellStyle name="Normal 3 6 3 2 3 2 2" xfId="5965" xr:uid="{00000000-0005-0000-0000-0000A3480000}"/>
    <cellStyle name="Normal 3 6 3 2 3 2 2 2" xfId="17392" xr:uid="{00000000-0005-0000-0000-0000A4480000}"/>
    <cellStyle name="Normal 3 6 3 2 3 2 3" xfId="5966" xr:uid="{00000000-0005-0000-0000-0000A5480000}"/>
    <cellStyle name="Normal 3 6 3 2 3 2 3 2" xfId="18915" xr:uid="{00000000-0005-0000-0000-0000A6480000}"/>
    <cellStyle name="Normal 3 6 3 2 3 2 4" xfId="5967" xr:uid="{00000000-0005-0000-0000-0000A7480000}"/>
    <cellStyle name="Normal 3 6 3 2 3 2 4 2" xfId="20216" xr:uid="{00000000-0005-0000-0000-0000A8480000}"/>
    <cellStyle name="Normal 3 6 3 2 3 2 5" xfId="5968" xr:uid="{00000000-0005-0000-0000-0000A9480000}"/>
    <cellStyle name="Normal 3 6 3 2 3 2 6" xfId="13864" xr:uid="{00000000-0005-0000-0000-0000AA480000}"/>
    <cellStyle name="Normal 3 6 3 2 3 2 7" xfId="11523" xr:uid="{00000000-0005-0000-0000-0000AB480000}"/>
    <cellStyle name="Normal 3 6 3 2 3 2 8" xfId="15411" xr:uid="{00000000-0005-0000-0000-0000AC480000}"/>
    <cellStyle name="Normal 3 6 3 2 3 3" xfId="5969" xr:uid="{00000000-0005-0000-0000-0000AD480000}"/>
    <cellStyle name="Normal 3 6 3 2 3 3 2" xfId="5970" xr:uid="{00000000-0005-0000-0000-0000AE480000}"/>
    <cellStyle name="Normal 3 6 3 2 3 3 3" xfId="5971" xr:uid="{00000000-0005-0000-0000-0000AF480000}"/>
    <cellStyle name="Normal 3 6 3 2 3 3 4" xfId="16710" xr:uid="{00000000-0005-0000-0000-0000B0480000}"/>
    <cellStyle name="Normal 3 6 3 2 3 4" xfId="5972" xr:uid="{00000000-0005-0000-0000-0000B1480000}"/>
    <cellStyle name="Normal 3 6 3 2 3 4 2" xfId="18233" xr:uid="{00000000-0005-0000-0000-0000B2480000}"/>
    <cellStyle name="Normal 3 6 3 2 3 5" xfId="5973" xr:uid="{00000000-0005-0000-0000-0000B3480000}"/>
    <cellStyle name="Normal 3 6 3 2 3 5 2" xfId="19455" xr:uid="{00000000-0005-0000-0000-0000B4480000}"/>
    <cellStyle name="Normal 3 6 3 2 3 6" xfId="5974" xr:uid="{00000000-0005-0000-0000-0000B5480000}"/>
    <cellStyle name="Normal 3 6 3 2 3 6 2" xfId="20821" xr:uid="{00000000-0005-0000-0000-0000B6480000}"/>
    <cellStyle name="Normal 3 6 3 2 3 7" xfId="13182" xr:uid="{00000000-0005-0000-0000-0000B7480000}"/>
    <cellStyle name="Normal 3 6 3 2 3 8" xfId="10541" xr:uid="{00000000-0005-0000-0000-0000B8480000}"/>
    <cellStyle name="Normal 3 6 3 2 3 9" xfId="14728" xr:uid="{00000000-0005-0000-0000-0000B9480000}"/>
    <cellStyle name="Normal 3 6 3 2 4" xfId="5975" xr:uid="{00000000-0005-0000-0000-0000BA480000}"/>
    <cellStyle name="Normal 3 6 3 2 4 2" xfId="5976" xr:uid="{00000000-0005-0000-0000-0000BB480000}"/>
    <cellStyle name="Normal 3 6 3 2 4 2 2" xfId="5977" xr:uid="{00000000-0005-0000-0000-0000BC480000}"/>
    <cellStyle name="Normal 3 6 3 2 4 2 2 2" xfId="17393" xr:uid="{00000000-0005-0000-0000-0000BD480000}"/>
    <cellStyle name="Normal 3 6 3 2 4 2 3" xfId="5978" xr:uid="{00000000-0005-0000-0000-0000BE480000}"/>
    <cellStyle name="Normal 3 6 3 2 4 2 3 2" xfId="18916" xr:uid="{00000000-0005-0000-0000-0000BF480000}"/>
    <cellStyle name="Normal 3 6 3 2 4 2 4" xfId="5979" xr:uid="{00000000-0005-0000-0000-0000C0480000}"/>
    <cellStyle name="Normal 3 6 3 2 4 2 4 2" xfId="20217" xr:uid="{00000000-0005-0000-0000-0000C1480000}"/>
    <cellStyle name="Normal 3 6 3 2 4 2 5" xfId="5980" xr:uid="{00000000-0005-0000-0000-0000C2480000}"/>
    <cellStyle name="Normal 3 6 3 2 4 2 6" xfId="13865" xr:uid="{00000000-0005-0000-0000-0000C3480000}"/>
    <cellStyle name="Normal 3 6 3 2 4 2 7" xfId="11524" xr:uid="{00000000-0005-0000-0000-0000C4480000}"/>
    <cellStyle name="Normal 3 6 3 2 4 2 8" xfId="15412" xr:uid="{00000000-0005-0000-0000-0000C5480000}"/>
    <cellStyle name="Normal 3 6 3 2 4 3" xfId="5981" xr:uid="{00000000-0005-0000-0000-0000C6480000}"/>
    <cellStyle name="Normal 3 6 3 2 4 3 2" xfId="5982" xr:uid="{00000000-0005-0000-0000-0000C7480000}"/>
    <cellStyle name="Normal 3 6 3 2 4 3 3" xfId="5983" xr:uid="{00000000-0005-0000-0000-0000C8480000}"/>
    <cellStyle name="Normal 3 6 3 2 4 3 4" xfId="16410" xr:uid="{00000000-0005-0000-0000-0000C9480000}"/>
    <cellStyle name="Normal 3 6 3 2 4 4" xfId="5984" xr:uid="{00000000-0005-0000-0000-0000CA480000}"/>
    <cellStyle name="Normal 3 6 3 2 4 4 2" xfId="17933" xr:uid="{00000000-0005-0000-0000-0000CB480000}"/>
    <cellStyle name="Normal 3 6 3 2 4 5" xfId="5985" xr:uid="{00000000-0005-0000-0000-0000CC480000}"/>
    <cellStyle name="Normal 3 6 3 2 4 5 2" xfId="19456" xr:uid="{00000000-0005-0000-0000-0000CD480000}"/>
    <cellStyle name="Normal 3 6 3 2 4 6" xfId="5986" xr:uid="{00000000-0005-0000-0000-0000CE480000}"/>
    <cellStyle name="Normal 3 6 3 2 4 6 2" xfId="20521" xr:uid="{00000000-0005-0000-0000-0000CF480000}"/>
    <cellStyle name="Normal 3 6 3 2 4 7" xfId="12882" xr:uid="{00000000-0005-0000-0000-0000D0480000}"/>
    <cellStyle name="Normal 3 6 3 2 4 8" xfId="10779" xr:uid="{00000000-0005-0000-0000-0000D1480000}"/>
    <cellStyle name="Normal 3 6 3 2 4 9" xfId="14419" xr:uid="{00000000-0005-0000-0000-0000D2480000}"/>
    <cellStyle name="Normal 3 6 3 2 5" xfId="5987" xr:uid="{00000000-0005-0000-0000-0000D3480000}"/>
    <cellStyle name="Normal 3 6 3 2 5 2" xfId="5988" xr:uid="{00000000-0005-0000-0000-0000D4480000}"/>
    <cellStyle name="Normal 3 6 3 2 5 2 2" xfId="16999" xr:uid="{00000000-0005-0000-0000-0000D5480000}"/>
    <cellStyle name="Normal 3 6 3 2 5 3" xfId="5989" xr:uid="{00000000-0005-0000-0000-0000D6480000}"/>
    <cellStyle name="Normal 3 6 3 2 5 3 2" xfId="18522" xr:uid="{00000000-0005-0000-0000-0000D7480000}"/>
    <cellStyle name="Normal 3 6 3 2 5 4" xfId="5990" xr:uid="{00000000-0005-0000-0000-0000D8480000}"/>
    <cellStyle name="Normal 3 6 3 2 5 4 2" xfId="19823" xr:uid="{00000000-0005-0000-0000-0000D9480000}"/>
    <cellStyle name="Normal 3 6 3 2 5 5" xfId="5991" xr:uid="{00000000-0005-0000-0000-0000DA480000}"/>
    <cellStyle name="Normal 3 6 3 2 5 6" xfId="13471" xr:uid="{00000000-0005-0000-0000-0000DB480000}"/>
    <cellStyle name="Normal 3 6 3 2 5 7" xfId="11046" xr:uid="{00000000-0005-0000-0000-0000DC480000}"/>
    <cellStyle name="Normal 3 6 3 2 5 8" xfId="15018" xr:uid="{00000000-0005-0000-0000-0000DD480000}"/>
    <cellStyle name="Normal 3 6 3 2 6" xfId="5992" xr:uid="{00000000-0005-0000-0000-0000DE480000}"/>
    <cellStyle name="Normal 3 6 3 2 6 2" xfId="5993" xr:uid="{00000000-0005-0000-0000-0000DF480000}"/>
    <cellStyle name="Normal 3 6 3 2 6 3" xfId="5994" xr:uid="{00000000-0005-0000-0000-0000E0480000}"/>
    <cellStyle name="Normal 3 6 3 2 6 4" xfId="15745" xr:uid="{00000000-0005-0000-0000-0000E1480000}"/>
    <cellStyle name="Normal 3 6 3 2 7" xfId="5995" xr:uid="{00000000-0005-0000-0000-0000E2480000}"/>
    <cellStyle name="Normal 3 6 3 2 7 2" xfId="16002" xr:uid="{00000000-0005-0000-0000-0000E3480000}"/>
    <cellStyle name="Normal 3 6 3 2 8" xfId="5996" xr:uid="{00000000-0005-0000-0000-0000E4480000}"/>
    <cellStyle name="Normal 3 6 3 2 8 2" xfId="16238" xr:uid="{00000000-0005-0000-0000-0000E5480000}"/>
    <cellStyle name="Normal 3 6 3 2 9" xfId="5997" xr:uid="{00000000-0005-0000-0000-0000E6480000}"/>
    <cellStyle name="Normal 3 6 3 2 9 2" xfId="17761" xr:uid="{00000000-0005-0000-0000-0000E7480000}"/>
    <cellStyle name="Normal 3 6 3 3" xfId="600" xr:uid="{00000000-0005-0000-0000-0000E8480000}"/>
    <cellStyle name="Normal 3 6 3 3 10" xfId="5998" xr:uid="{00000000-0005-0000-0000-0000E9480000}"/>
    <cellStyle name="Normal 3 6 3 3 11" xfId="12713" xr:uid="{00000000-0005-0000-0000-0000EA480000}"/>
    <cellStyle name="Normal 3 6 3 3 12" xfId="10335" xr:uid="{00000000-0005-0000-0000-0000EB480000}"/>
    <cellStyle name="Normal 3 6 3 3 13" xfId="14249" xr:uid="{00000000-0005-0000-0000-0000EC480000}"/>
    <cellStyle name="Normal 3 6 3 3 2" xfId="601" xr:uid="{00000000-0005-0000-0000-0000ED480000}"/>
    <cellStyle name="Normal 3 6 3 3 2 2" xfId="5999" xr:uid="{00000000-0005-0000-0000-0000EE480000}"/>
    <cellStyle name="Normal 3 6 3 3 2 2 2" xfId="6000" xr:uid="{00000000-0005-0000-0000-0000EF480000}"/>
    <cellStyle name="Normal 3 6 3 3 2 2 2 2" xfId="17394" xr:uid="{00000000-0005-0000-0000-0000F0480000}"/>
    <cellStyle name="Normal 3 6 3 3 2 2 3" xfId="6001" xr:uid="{00000000-0005-0000-0000-0000F1480000}"/>
    <cellStyle name="Normal 3 6 3 3 2 2 3 2" xfId="18917" xr:uid="{00000000-0005-0000-0000-0000F2480000}"/>
    <cellStyle name="Normal 3 6 3 3 2 2 4" xfId="6002" xr:uid="{00000000-0005-0000-0000-0000F3480000}"/>
    <cellStyle name="Normal 3 6 3 3 2 2 4 2" xfId="20218" xr:uid="{00000000-0005-0000-0000-0000F4480000}"/>
    <cellStyle name="Normal 3 6 3 3 2 2 5" xfId="6003" xr:uid="{00000000-0005-0000-0000-0000F5480000}"/>
    <cellStyle name="Normal 3 6 3 3 2 2 6" xfId="13866" xr:uid="{00000000-0005-0000-0000-0000F6480000}"/>
    <cellStyle name="Normal 3 6 3 3 2 2 7" xfId="11525" xr:uid="{00000000-0005-0000-0000-0000F7480000}"/>
    <cellStyle name="Normal 3 6 3 3 2 2 8" xfId="15413" xr:uid="{00000000-0005-0000-0000-0000F8480000}"/>
    <cellStyle name="Normal 3 6 3 3 2 3" xfId="6004" xr:uid="{00000000-0005-0000-0000-0000F9480000}"/>
    <cellStyle name="Normal 3 6 3 3 2 3 2" xfId="6005" xr:uid="{00000000-0005-0000-0000-0000FA480000}"/>
    <cellStyle name="Normal 3 6 3 3 2 3 3" xfId="6006" xr:uid="{00000000-0005-0000-0000-0000FB480000}"/>
    <cellStyle name="Normal 3 6 3 3 2 3 4" xfId="16763" xr:uid="{00000000-0005-0000-0000-0000FC480000}"/>
    <cellStyle name="Normal 3 6 3 3 2 4" xfId="6007" xr:uid="{00000000-0005-0000-0000-0000FD480000}"/>
    <cellStyle name="Normal 3 6 3 3 2 4 2" xfId="18286" xr:uid="{00000000-0005-0000-0000-0000FE480000}"/>
    <cellStyle name="Normal 3 6 3 3 2 5" xfId="6008" xr:uid="{00000000-0005-0000-0000-0000FF480000}"/>
    <cellStyle name="Normal 3 6 3 3 2 5 2" xfId="19457" xr:uid="{00000000-0005-0000-0000-000000490000}"/>
    <cellStyle name="Normal 3 6 3 3 2 6" xfId="6009" xr:uid="{00000000-0005-0000-0000-000001490000}"/>
    <cellStyle name="Normal 3 6 3 3 2 6 2" xfId="20874" xr:uid="{00000000-0005-0000-0000-000002490000}"/>
    <cellStyle name="Normal 3 6 3 3 2 7" xfId="13235" xr:uid="{00000000-0005-0000-0000-000003490000}"/>
    <cellStyle name="Normal 3 6 3 3 2 8" xfId="10589" xr:uid="{00000000-0005-0000-0000-000004490000}"/>
    <cellStyle name="Normal 3 6 3 3 2 9" xfId="14781" xr:uid="{00000000-0005-0000-0000-000005490000}"/>
    <cellStyle name="Normal 3 6 3 3 3" xfId="6010" xr:uid="{00000000-0005-0000-0000-000006490000}"/>
    <cellStyle name="Normal 3 6 3 3 3 2" xfId="6011" xr:uid="{00000000-0005-0000-0000-000007490000}"/>
    <cellStyle name="Normal 3 6 3 3 3 2 2" xfId="6012" xr:uid="{00000000-0005-0000-0000-000008490000}"/>
    <cellStyle name="Normal 3 6 3 3 3 2 2 2" xfId="17395" xr:uid="{00000000-0005-0000-0000-000009490000}"/>
    <cellStyle name="Normal 3 6 3 3 3 2 3" xfId="6013" xr:uid="{00000000-0005-0000-0000-00000A490000}"/>
    <cellStyle name="Normal 3 6 3 3 3 2 3 2" xfId="18918" xr:uid="{00000000-0005-0000-0000-00000B490000}"/>
    <cellStyle name="Normal 3 6 3 3 3 2 4" xfId="6014" xr:uid="{00000000-0005-0000-0000-00000C490000}"/>
    <cellStyle name="Normal 3 6 3 3 3 2 4 2" xfId="20219" xr:uid="{00000000-0005-0000-0000-00000D490000}"/>
    <cellStyle name="Normal 3 6 3 3 3 2 5" xfId="6015" xr:uid="{00000000-0005-0000-0000-00000E490000}"/>
    <cellStyle name="Normal 3 6 3 3 3 2 6" xfId="13867" xr:uid="{00000000-0005-0000-0000-00000F490000}"/>
    <cellStyle name="Normal 3 6 3 3 3 2 7" xfId="11526" xr:uid="{00000000-0005-0000-0000-000010490000}"/>
    <cellStyle name="Normal 3 6 3 3 3 2 8" xfId="15414" xr:uid="{00000000-0005-0000-0000-000011490000}"/>
    <cellStyle name="Normal 3 6 3 3 3 3" xfId="6016" xr:uid="{00000000-0005-0000-0000-000012490000}"/>
    <cellStyle name="Normal 3 6 3 3 3 3 2" xfId="6017" xr:uid="{00000000-0005-0000-0000-000013490000}"/>
    <cellStyle name="Normal 3 6 3 3 3 3 3" xfId="6018" xr:uid="{00000000-0005-0000-0000-000014490000}"/>
    <cellStyle name="Normal 3 6 3 3 3 3 4" xfId="16515" xr:uid="{00000000-0005-0000-0000-000015490000}"/>
    <cellStyle name="Normal 3 6 3 3 3 4" xfId="6019" xr:uid="{00000000-0005-0000-0000-000016490000}"/>
    <cellStyle name="Normal 3 6 3 3 3 4 2" xfId="18038" xr:uid="{00000000-0005-0000-0000-000017490000}"/>
    <cellStyle name="Normal 3 6 3 3 3 5" xfId="6020" xr:uid="{00000000-0005-0000-0000-000018490000}"/>
    <cellStyle name="Normal 3 6 3 3 3 5 2" xfId="19458" xr:uid="{00000000-0005-0000-0000-000019490000}"/>
    <cellStyle name="Normal 3 6 3 3 3 6" xfId="6021" xr:uid="{00000000-0005-0000-0000-00001A490000}"/>
    <cellStyle name="Normal 3 6 3 3 3 6 2" xfId="20626" xr:uid="{00000000-0005-0000-0000-00001B490000}"/>
    <cellStyle name="Normal 3 6 3 3 3 7" xfId="12987" xr:uid="{00000000-0005-0000-0000-00001C490000}"/>
    <cellStyle name="Normal 3 6 3 3 3 8" xfId="10827" xr:uid="{00000000-0005-0000-0000-00001D490000}"/>
    <cellStyle name="Normal 3 6 3 3 3 9" xfId="14532" xr:uid="{00000000-0005-0000-0000-00001E490000}"/>
    <cellStyle name="Normal 3 6 3 3 4" xfId="6022" xr:uid="{00000000-0005-0000-0000-00001F490000}"/>
    <cellStyle name="Normal 3 6 3 3 4 2" xfId="6023" xr:uid="{00000000-0005-0000-0000-000020490000}"/>
    <cellStyle name="Normal 3 6 3 3 4 2 2" xfId="17001" xr:uid="{00000000-0005-0000-0000-000021490000}"/>
    <cellStyle name="Normal 3 6 3 3 4 3" xfId="6024" xr:uid="{00000000-0005-0000-0000-000022490000}"/>
    <cellStyle name="Normal 3 6 3 3 4 3 2" xfId="18524" xr:uid="{00000000-0005-0000-0000-000023490000}"/>
    <cellStyle name="Normal 3 6 3 3 4 4" xfId="6025" xr:uid="{00000000-0005-0000-0000-000024490000}"/>
    <cellStyle name="Normal 3 6 3 3 4 4 2" xfId="19825" xr:uid="{00000000-0005-0000-0000-000025490000}"/>
    <cellStyle name="Normal 3 6 3 3 4 5" xfId="6026" xr:uid="{00000000-0005-0000-0000-000026490000}"/>
    <cellStyle name="Normal 3 6 3 3 4 6" xfId="13473" xr:uid="{00000000-0005-0000-0000-000027490000}"/>
    <cellStyle name="Normal 3 6 3 3 4 7" xfId="11048" xr:uid="{00000000-0005-0000-0000-000028490000}"/>
    <cellStyle name="Normal 3 6 3 3 4 8" xfId="15020" xr:uid="{00000000-0005-0000-0000-000029490000}"/>
    <cellStyle name="Normal 3 6 3 3 5" xfId="6027" xr:uid="{00000000-0005-0000-0000-00002A490000}"/>
    <cellStyle name="Normal 3 6 3 3 5 2" xfId="6028" xr:uid="{00000000-0005-0000-0000-00002B490000}"/>
    <cellStyle name="Normal 3 6 3 3 5 3" xfId="6029" xr:uid="{00000000-0005-0000-0000-00002C490000}"/>
    <cellStyle name="Normal 3 6 3 3 5 4" xfId="15789" xr:uid="{00000000-0005-0000-0000-00002D490000}"/>
    <cellStyle name="Normal 3 6 3 3 6" xfId="6030" xr:uid="{00000000-0005-0000-0000-00002E490000}"/>
    <cellStyle name="Normal 3 6 3 3 6 2" xfId="16004" xr:uid="{00000000-0005-0000-0000-00002F490000}"/>
    <cellStyle name="Normal 3 6 3 3 7" xfId="6031" xr:uid="{00000000-0005-0000-0000-000030490000}"/>
    <cellStyle name="Normal 3 6 3 3 7 2" xfId="16240" xr:uid="{00000000-0005-0000-0000-000031490000}"/>
    <cellStyle name="Normal 3 6 3 3 8" xfId="6032" xr:uid="{00000000-0005-0000-0000-000032490000}"/>
    <cellStyle name="Normal 3 6 3 3 8 2" xfId="17763" xr:uid="{00000000-0005-0000-0000-000033490000}"/>
    <cellStyle name="Normal 3 6 3 3 9" xfId="6033" xr:uid="{00000000-0005-0000-0000-000034490000}"/>
    <cellStyle name="Normal 3 6 3 4" xfId="602" xr:uid="{00000000-0005-0000-0000-000035490000}"/>
    <cellStyle name="Normal 3 6 3 4 2" xfId="6034" xr:uid="{00000000-0005-0000-0000-000036490000}"/>
    <cellStyle name="Normal 3 6 3 4 2 2" xfId="6035" xr:uid="{00000000-0005-0000-0000-000037490000}"/>
    <cellStyle name="Normal 3 6 3 4 2 2 2" xfId="17396" xr:uid="{00000000-0005-0000-0000-000038490000}"/>
    <cellStyle name="Normal 3 6 3 4 2 3" xfId="6036" xr:uid="{00000000-0005-0000-0000-000039490000}"/>
    <cellStyle name="Normal 3 6 3 4 2 3 2" xfId="18919" xr:uid="{00000000-0005-0000-0000-00003A490000}"/>
    <cellStyle name="Normal 3 6 3 4 2 4" xfId="6037" xr:uid="{00000000-0005-0000-0000-00003B490000}"/>
    <cellStyle name="Normal 3 6 3 4 2 4 2" xfId="20220" xr:uid="{00000000-0005-0000-0000-00003C490000}"/>
    <cellStyle name="Normal 3 6 3 4 2 5" xfId="6038" xr:uid="{00000000-0005-0000-0000-00003D490000}"/>
    <cellStyle name="Normal 3 6 3 4 2 6" xfId="13868" xr:uid="{00000000-0005-0000-0000-00003E490000}"/>
    <cellStyle name="Normal 3 6 3 4 2 7" xfId="11527" xr:uid="{00000000-0005-0000-0000-00003F490000}"/>
    <cellStyle name="Normal 3 6 3 4 2 8" xfId="15415" xr:uid="{00000000-0005-0000-0000-000040490000}"/>
    <cellStyle name="Normal 3 6 3 4 3" xfId="6039" xr:uid="{00000000-0005-0000-0000-000041490000}"/>
    <cellStyle name="Normal 3 6 3 4 3 2" xfId="6040" xr:uid="{00000000-0005-0000-0000-000042490000}"/>
    <cellStyle name="Normal 3 6 3 4 3 3" xfId="6041" xr:uid="{00000000-0005-0000-0000-000043490000}"/>
    <cellStyle name="Normal 3 6 3 4 3 4" xfId="16639" xr:uid="{00000000-0005-0000-0000-000044490000}"/>
    <cellStyle name="Normal 3 6 3 4 4" xfId="6042" xr:uid="{00000000-0005-0000-0000-000045490000}"/>
    <cellStyle name="Normal 3 6 3 4 4 2" xfId="18162" xr:uid="{00000000-0005-0000-0000-000046490000}"/>
    <cellStyle name="Normal 3 6 3 4 5" xfId="6043" xr:uid="{00000000-0005-0000-0000-000047490000}"/>
    <cellStyle name="Normal 3 6 3 4 5 2" xfId="19459" xr:uid="{00000000-0005-0000-0000-000048490000}"/>
    <cellStyle name="Normal 3 6 3 4 6" xfId="6044" xr:uid="{00000000-0005-0000-0000-000049490000}"/>
    <cellStyle name="Normal 3 6 3 4 6 2" xfId="20750" xr:uid="{00000000-0005-0000-0000-00004A490000}"/>
    <cellStyle name="Normal 3 6 3 4 7" xfId="13111" xr:uid="{00000000-0005-0000-0000-00004B490000}"/>
    <cellStyle name="Normal 3 6 3 4 8" xfId="10470" xr:uid="{00000000-0005-0000-0000-00004C490000}"/>
    <cellStyle name="Normal 3 6 3 4 9" xfId="14657" xr:uid="{00000000-0005-0000-0000-00004D490000}"/>
    <cellStyle name="Normal 3 6 3 5" xfId="6045" xr:uid="{00000000-0005-0000-0000-00004E490000}"/>
    <cellStyle name="Normal 3 6 3 5 2" xfId="6046" xr:uid="{00000000-0005-0000-0000-00004F490000}"/>
    <cellStyle name="Normal 3 6 3 5 2 2" xfId="6047" xr:uid="{00000000-0005-0000-0000-000050490000}"/>
    <cellStyle name="Normal 3 6 3 5 2 2 2" xfId="17397" xr:uid="{00000000-0005-0000-0000-000051490000}"/>
    <cellStyle name="Normal 3 6 3 5 2 3" xfId="6048" xr:uid="{00000000-0005-0000-0000-000052490000}"/>
    <cellStyle name="Normal 3 6 3 5 2 3 2" xfId="18920" xr:uid="{00000000-0005-0000-0000-000053490000}"/>
    <cellStyle name="Normal 3 6 3 5 2 4" xfId="6049" xr:uid="{00000000-0005-0000-0000-000054490000}"/>
    <cellStyle name="Normal 3 6 3 5 2 4 2" xfId="20221" xr:uid="{00000000-0005-0000-0000-000055490000}"/>
    <cellStyle name="Normal 3 6 3 5 2 5" xfId="6050" xr:uid="{00000000-0005-0000-0000-000056490000}"/>
    <cellStyle name="Normal 3 6 3 5 2 6" xfId="13869" xr:uid="{00000000-0005-0000-0000-000057490000}"/>
    <cellStyle name="Normal 3 6 3 5 2 7" xfId="11528" xr:uid="{00000000-0005-0000-0000-000058490000}"/>
    <cellStyle name="Normal 3 6 3 5 2 8" xfId="15416" xr:uid="{00000000-0005-0000-0000-000059490000}"/>
    <cellStyle name="Normal 3 6 3 5 3" xfId="6051" xr:uid="{00000000-0005-0000-0000-00005A490000}"/>
    <cellStyle name="Normal 3 6 3 5 3 2" xfId="6052" xr:uid="{00000000-0005-0000-0000-00005B490000}"/>
    <cellStyle name="Normal 3 6 3 5 3 3" xfId="6053" xr:uid="{00000000-0005-0000-0000-00005C490000}"/>
    <cellStyle name="Normal 3 6 3 5 3 4" xfId="16409" xr:uid="{00000000-0005-0000-0000-00005D490000}"/>
    <cellStyle name="Normal 3 6 3 5 4" xfId="6054" xr:uid="{00000000-0005-0000-0000-00005E490000}"/>
    <cellStyle name="Normal 3 6 3 5 4 2" xfId="17932" xr:uid="{00000000-0005-0000-0000-00005F490000}"/>
    <cellStyle name="Normal 3 6 3 5 5" xfId="6055" xr:uid="{00000000-0005-0000-0000-000060490000}"/>
    <cellStyle name="Normal 3 6 3 5 5 2" xfId="19460" xr:uid="{00000000-0005-0000-0000-000061490000}"/>
    <cellStyle name="Normal 3 6 3 5 6" xfId="6056" xr:uid="{00000000-0005-0000-0000-000062490000}"/>
    <cellStyle name="Normal 3 6 3 5 6 2" xfId="20520" xr:uid="{00000000-0005-0000-0000-000063490000}"/>
    <cellStyle name="Normal 3 6 3 5 7" xfId="12881" xr:uid="{00000000-0005-0000-0000-000064490000}"/>
    <cellStyle name="Normal 3 6 3 5 8" xfId="10708" xr:uid="{00000000-0005-0000-0000-000065490000}"/>
    <cellStyle name="Normal 3 6 3 5 9" xfId="14418" xr:uid="{00000000-0005-0000-0000-000066490000}"/>
    <cellStyle name="Normal 3 6 3 6" xfId="6057" xr:uid="{00000000-0005-0000-0000-000067490000}"/>
    <cellStyle name="Normal 3 6 3 6 2" xfId="6058" xr:uid="{00000000-0005-0000-0000-000068490000}"/>
    <cellStyle name="Normal 3 6 3 6 2 2" xfId="16998" xr:uid="{00000000-0005-0000-0000-000069490000}"/>
    <cellStyle name="Normal 3 6 3 6 3" xfId="6059" xr:uid="{00000000-0005-0000-0000-00006A490000}"/>
    <cellStyle name="Normal 3 6 3 6 3 2" xfId="18521" xr:uid="{00000000-0005-0000-0000-00006B490000}"/>
    <cellStyle name="Normal 3 6 3 6 4" xfId="6060" xr:uid="{00000000-0005-0000-0000-00006C490000}"/>
    <cellStyle name="Normal 3 6 3 6 4 2" xfId="19822" xr:uid="{00000000-0005-0000-0000-00006D490000}"/>
    <cellStyle name="Normal 3 6 3 6 5" xfId="6061" xr:uid="{00000000-0005-0000-0000-00006E490000}"/>
    <cellStyle name="Normal 3 6 3 6 6" xfId="13470" xr:uid="{00000000-0005-0000-0000-00006F490000}"/>
    <cellStyle name="Normal 3 6 3 6 7" xfId="11045" xr:uid="{00000000-0005-0000-0000-000070490000}"/>
    <cellStyle name="Normal 3 6 3 6 8" xfId="15017" xr:uid="{00000000-0005-0000-0000-000071490000}"/>
    <cellStyle name="Normal 3 6 3 7" xfId="6062" xr:uid="{00000000-0005-0000-0000-000072490000}"/>
    <cellStyle name="Normal 3 6 3 7 2" xfId="6063" xr:uid="{00000000-0005-0000-0000-000073490000}"/>
    <cellStyle name="Normal 3 6 3 7 3" xfId="6064" xr:uid="{00000000-0005-0000-0000-000074490000}"/>
    <cellStyle name="Normal 3 6 3 7 4" xfId="15678" xr:uid="{00000000-0005-0000-0000-000075490000}"/>
    <cellStyle name="Normal 3 6 3 8" xfId="6065" xr:uid="{00000000-0005-0000-0000-000076490000}"/>
    <cellStyle name="Normal 3 6 3 8 2" xfId="16001" xr:uid="{00000000-0005-0000-0000-000077490000}"/>
    <cellStyle name="Normal 3 6 3 9" xfId="6066" xr:uid="{00000000-0005-0000-0000-000078490000}"/>
    <cellStyle name="Normal 3 6 3 9 2" xfId="16237" xr:uid="{00000000-0005-0000-0000-000079490000}"/>
    <cellStyle name="Normal 3 6 4" xfId="603" xr:uid="{00000000-0005-0000-0000-00007A490000}"/>
    <cellStyle name="Normal 3 6 4 10" xfId="6067" xr:uid="{00000000-0005-0000-0000-00007B490000}"/>
    <cellStyle name="Normal 3 6 4 11" xfId="6068" xr:uid="{00000000-0005-0000-0000-00007C490000}"/>
    <cellStyle name="Normal 3 6 4 12" xfId="12714" xr:uid="{00000000-0005-0000-0000-00007D490000}"/>
    <cellStyle name="Normal 3 6 4 13" xfId="10336" xr:uid="{00000000-0005-0000-0000-00007E490000}"/>
    <cellStyle name="Normal 3 6 4 14" xfId="14250" xr:uid="{00000000-0005-0000-0000-00007F490000}"/>
    <cellStyle name="Normal 3 6 4 2" xfId="604" xr:uid="{00000000-0005-0000-0000-000080490000}"/>
    <cellStyle name="Normal 3 6 4 2 10" xfId="6069" xr:uid="{00000000-0005-0000-0000-000081490000}"/>
    <cellStyle name="Normal 3 6 4 2 11" xfId="12715" xr:uid="{00000000-0005-0000-0000-000082490000}"/>
    <cellStyle name="Normal 3 6 4 2 12" xfId="10337" xr:uid="{00000000-0005-0000-0000-000083490000}"/>
    <cellStyle name="Normal 3 6 4 2 13" xfId="14251" xr:uid="{00000000-0005-0000-0000-000084490000}"/>
    <cellStyle name="Normal 3 6 4 2 2" xfId="605" xr:uid="{00000000-0005-0000-0000-000085490000}"/>
    <cellStyle name="Normal 3 6 4 2 2 2" xfId="6070" xr:uid="{00000000-0005-0000-0000-000086490000}"/>
    <cellStyle name="Normal 3 6 4 2 2 2 2" xfId="6071" xr:uid="{00000000-0005-0000-0000-000087490000}"/>
    <cellStyle name="Normal 3 6 4 2 2 2 2 2" xfId="17398" xr:uid="{00000000-0005-0000-0000-000088490000}"/>
    <cellStyle name="Normal 3 6 4 2 2 2 3" xfId="6072" xr:uid="{00000000-0005-0000-0000-000089490000}"/>
    <cellStyle name="Normal 3 6 4 2 2 2 3 2" xfId="18921" xr:uid="{00000000-0005-0000-0000-00008A490000}"/>
    <cellStyle name="Normal 3 6 4 2 2 2 4" xfId="6073" xr:uid="{00000000-0005-0000-0000-00008B490000}"/>
    <cellStyle name="Normal 3 6 4 2 2 2 4 2" xfId="20222" xr:uid="{00000000-0005-0000-0000-00008C490000}"/>
    <cellStyle name="Normal 3 6 4 2 2 2 5" xfId="6074" xr:uid="{00000000-0005-0000-0000-00008D490000}"/>
    <cellStyle name="Normal 3 6 4 2 2 2 6" xfId="13870" xr:uid="{00000000-0005-0000-0000-00008E490000}"/>
    <cellStyle name="Normal 3 6 4 2 2 2 7" xfId="11529" xr:uid="{00000000-0005-0000-0000-00008F490000}"/>
    <cellStyle name="Normal 3 6 4 2 2 2 8" xfId="15417" xr:uid="{00000000-0005-0000-0000-000090490000}"/>
    <cellStyle name="Normal 3 6 4 2 2 3" xfId="6075" xr:uid="{00000000-0005-0000-0000-000091490000}"/>
    <cellStyle name="Normal 3 6 4 2 2 3 2" xfId="6076" xr:uid="{00000000-0005-0000-0000-000092490000}"/>
    <cellStyle name="Normal 3 6 4 2 2 3 3" xfId="6077" xr:uid="{00000000-0005-0000-0000-000093490000}"/>
    <cellStyle name="Normal 3 6 4 2 2 3 4" xfId="16804" xr:uid="{00000000-0005-0000-0000-000094490000}"/>
    <cellStyle name="Normal 3 6 4 2 2 4" xfId="6078" xr:uid="{00000000-0005-0000-0000-000095490000}"/>
    <cellStyle name="Normal 3 6 4 2 2 4 2" xfId="18327" xr:uid="{00000000-0005-0000-0000-000096490000}"/>
    <cellStyle name="Normal 3 6 4 2 2 5" xfId="6079" xr:uid="{00000000-0005-0000-0000-000097490000}"/>
    <cellStyle name="Normal 3 6 4 2 2 5 2" xfId="19461" xr:uid="{00000000-0005-0000-0000-000098490000}"/>
    <cellStyle name="Normal 3 6 4 2 2 6" xfId="6080" xr:uid="{00000000-0005-0000-0000-000099490000}"/>
    <cellStyle name="Normal 3 6 4 2 2 6 2" xfId="20915" xr:uid="{00000000-0005-0000-0000-00009A490000}"/>
    <cellStyle name="Normal 3 6 4 2 2 7" xfId="13276" xr:uid="{00000000-0005-0000-0000-00009B490000}"/>
    <cellStyle name="Normal 3 6 4 2 2 8" xfId="10630" xr:uid="{00000000-0005-0000-0000-00009C490000}"/>
    <cellStyle name="Normal 3 6 4 2 2 9" xfId="14822" xr:uid="{00000000-0005-0000-0000-00009D490000}"/>
    <cellStyle name="Normal 3 6 4 2 3" xfId="6081" xr:uid="{00000000-0005-0000-0000-00009E490000}"/>
    <cellStyle name="Normal 3 6 4 2 3 2" xfId="6082" xr:uid="{00000000-0005-0000-0000-00009F490000}"/>
    <cellStyle name="Normal 3 6 4 2 3 2 2" xfId="6083" xr:uid="{00000000-0005-0000-0000-0000A0490000}"/>
    <cellStyle name="Normal 3 6 4 2 3 2 2 2" xfId="17399" xr:uid="{00000000-0005-0000-0000-0000A1490000}"/>
    <cellStyle name="Normal 3 6 4 2 3 2 3" xfId="6084" xr:uid="{00000000-0005-0000-0000-0000A2490000}"/>
    <cellStyle name="Normal 3 6 4 2 3 2 3 2" xfId="18922" xr:uid="{00000000-0005-0000-0000-0000A3490000}"/>
    <cellStyle name="Normal 3 6 4 2 3 2 4" xfId="6085" xr:uid="{00000000-0005-0000-0000-0000A4490000}"/>
    <cellStyle name="Normal 3 6 4 2 3 2 4 2" xfId="20223" xr:uid="{00000000-0005-0000-0000-0000A5490000}"/>
    <cellStyle name="Normal 3 6 4 2 3 2 5" xfId="6086" xr:uid="{00000000-0005-0000-0000-0000A6490000}"/>
    <cellStyle name="Normal 3 6 4 2 3 2 6" xfId="13871" xr:uid="{00000000-0005-0000-0000-0000A7490000}"/>
    <cellStyle name="Normal 3 6 4 2 3 2 7" xfId="11530" xr:uid="{00000000-0005-0000-0000-0000A8490000}"/>
    <cellStyle name="Normal 3 6 4 2 3 2 8" xfId="15418" xr:uid="{00000000-0005-0000-0000-0000A9490000}"/>
    <cellStyle name="Normal 3 6 4 2 3 3" xfId="6087" xr:uid="{00000000-0005-0000-0000-0000AA490000}"/>
    <cellStyle name="Normal 3 6 4 2 3 3 2" xfId="6088" xr:uid="{00000000-0005-0000-0000-0000AB490000}"/>
    <cellStyle name="Normal 3 6 4 2 3 3 3" xfId="6089" xr:uid="{00000000-0005-0000-0000-0000AC490000}"/>
    <cellStyle name="Normal 3 6 4 2 3 3 4" xfId="16556" xr:uid="{00000000-0005-0000-0000-0000AD490000}"/>
    <cellStyle name="Normal 3 6 4 2 3 4" xfId="6090" xr:uid="{00000000-0005-0000-0000-0000AE490000}"/>
    <cellStyle name="Normal 3 6 4 2 3 4 2" xfId="18079" xr:uid="{00000000-0005-0000-0000-0000AF490000}"/>
    <cellStyle name="Normal 3 6 4 2 3 5" xfId="6091" xr:uid="{00000000-0005-0000-0000-0000B0490000}"/>
    <cellStyle name="Normal 3 6 4 2 3 5 2" xfId="19462" xr:uid="{00000000-0005-0000-0000-0000B1490000}"/>
    <cellStyle name="Normal 3 6 4 2 3 6" xfId="6092" xr:uid="{00000000-0005-0000-0000-0000B2490000}"/>
    <cellStyle name="Normal 3 6 4 2 3 6 2" xfId="20667" xr:uid="{00000000-0005-0000-0000-0000B3490000}"/>
    <cellStyle name="Normal 3 6 4 2 3 7" xfId="13028" xr:uid="{00000000-0005-0000-0000-0000B4490000}"/>
    <cellStyle name="Normal 3 6 4 2 3 8" xfId="10868" xr:uid="{00000000-0005-0000-0000-0000B5490000}"/>
    <cellStyle name="Normal 3 6 4 2 3 9" xfId="14573" xr:uid="{00000000-0005-0000-0000-0000B6490000}"/>
    <cellStyle name="Normal 3 6 4 2 4" xfId="6093" xr:uid="{00000000-0005-0000-0000-0000B7490000}"/>
    <cellStyle name="Normal 3 6 4 2 4 2" xfId="6094" xr:uid="{00000000-0005-0000-0000-0000B8490000}"/>
    <cellStyle name="Normal 3 6 4 2 4 2 2" xfId="17003" xr:uid="{00000000-0005-0000-0000-0000B9490000}"/>
    <cellStyle name="Normal 3 6 4 2 4 3" xfId="6095" xr:uid="{00000000-0005-0000-0000-0000BA490000}"/>
    <cellStyle name="Normal 3 6 4 2 4 3 2" xfId="18526" xr:uid="{00000000-0005-0000-0000-0000BB490000}"/>
    <cellStyle name="Normal 3 6 4 2 4 4" xfId="6096" xr:uid="{00000000-0005-0000-0000-0000BC490000}"/>
    <cellStyle name="Normal 3 6 4 2 4 4 2" xfId="19827" xr:uid="{00000000-0005-0000-0000-0000BD490000}"/>
    <cellStyle name="Normal 3 6 4 2 4 5" xfId="6097" xr:uid="{00000000-0005-0000-0000-0000BE490000}"/>
    <cellStyle name="Normal 3 6 4 2 4 6" xfId="13475" xr:uid="{00000000-0005-0000-0000-0000BF490000}"/>
    <cellStyle name="Normal 3 6 4 2 4 7" xfId="11050" xr:uid="{00000000-0005-0000-0000-0000C0490000}"/>
    <cellStyle name="Normal 3 6 4 2 4 8" xfId="15022" xr:uid="{00000000-0005-0000-0000-0000C1490000}"/>
    <cellStyle name="Normal 3 6 4 2 5" xfId="6098" xr:uid="{00000000-0005-0000-0000-0000C2490000}"/>
    <cellStyle name="Normal 3 6 4 2 5 2" xfId="6099" xr:uid="{00000000-0005-0000-0000-0000C3490000}"/>
    <cellStyle name="Normal 3 6 4 2 5 3" xfId="6100" xr:uid="{00000000-0005-0000-0000-0000C4490000}"/>
    <cellStyle name="Normal 3 6 4 2 5 4" xfId="15827" xr:uid="{00000000-0005-0000-0000-0000C5490000}"/>
    <cellStyle name="Normal 3 6 4 2 6" xfId="6101" xr:uid="{00000000-0005-0000-0000-0000C6490000}"/>
    <cellStyle name="Normal 3 6 4 2 6 2" xfId="16006" xr:uid="{00000000-0005-0000-0000-0000C7490000}"/>
    <cellStyle name="Normal 3 6 4 2 7" xfId="6102" xr:uid="{00000000-0005-0000-0000-0000C8490000}"/>
    <cellStyle name="Normal 3 6 4 2 7 2" xfId="16242" xr:uid="{00000000-0005-0000-0000-0000C9490000}"/>
    <cellStyle name="Normal 3 6 4 2 8" xfId="6103" xr:uid="{00000000-0005-0000-0000-0000CA490000}"/>
    <cellStyle name="Normal 3 6 4 2 8 2" xfId="17765" xr:uid="{00000000-0005-0000-0000-0000CB490000}"/>
    <cellStyle name="Normal 3 6 4 2 9" xfId="6104" xr:uid="{00000000-0005-0000-0000-0000CC490000}"/>
    <cellStyle name="Normal 3 6 4 3" xfId="606" xr:uid="{00000000-0005-0000-0000-0000CD490000}"/>
    <cellStyle name="Normal 3 6 4 3 2" xfId="6105" xr:uid="{00000000-0005-0000-0000-0000CE490000}"/>
    <cellStyle name="Normal 3 6 4 3 2 2" xfId="6106" xr:uid="{00000000-0005-0000-0000-0000CF490000}"/>
    <cellStyle name="Normal 3 6 4 3 2 2 2" xfId="17400" xr:uid="{00000000-0005-0000-0000-0000D0490000}"/>
    <cellStyle name="Normal 3 6 4 3 2 3" xfId="6107" xr:uid="{00000000-0005-0000-0000-0000D1490000}"/>
    <cellStyle name="Normal 3 6 4 3 2 3 2" xfId="18923" xr:uid="{00000000-0005-0000-0000-0000D2490000}"/>
    <cellStyle name="Normal 3 6 4 3 2 4" xfId="6108" xr:uid="{00000000-0005-0000-0000-0000D3490000}"/>
    <cellStyle name="Normal 3 6 4 3 2 4 2" xfId="20224" xr:uid="{00000000-0005-0000-0000-0000D4490000}"/>
    <cellStyle name="Normal 3 6 4 3 2 5" xfId="6109" xr:uid="{00000000-0005-0000-0000-0000D5490000}"/>
    <cellStyle name="Normal 3 6 4 3 2 6" xfId="13872" xr:uid="{00000000-0005-0000-0000-0000D6490000}"/>
    <cellStyle name="Normal 3 6 4 3 2 7" xfId="11531" xr:uid="{00000000-0005-0000-0000-0000D7490000}"/>
    <cellStyle name="Normal 3 6 4 3 2 8" xfId="15419" xr:uid="{00000000-0005-0000-0000-0000D8490000}"/>
    <cellStyle name="Normal 3 6 4 3 3" xfId="6110" xr:uid="{00000000-0005-0000-0000-0000D9490000}"/>
    <cellStyle name="Normal 3 6 4 3 3 2" xfId="6111" xr:uid="{00000000-0005-0000-0000-0000DA490000}"/>
    <cellStyle name="Normal 3 6 4 3 3 3" xfId="6112" xr:uid="{00000000-0005-0000-0000-0000DB490000}"/>
    <cellStyle name="Normal 3 6 4 3 3 4" xfId="16680" xr:uid="{00000000-0005-0000-0000-0000DC490000}"/>
    <cellStyle name="Normal 3 6 4 3 4" xfId="6113" xr:uid="{00000000-0005-0000-0000-0000DD490000}"/>
    <cellStyle name="Normal 3 6 4 3 4 2" xfId="18203" xr:uid="{00000000-0005-0000-0000-0000DE490000}"/>
    <cellStyle name="Normal 3 6 4 3 5" xfId="6114" xr:uid="{00000000-0005-0000-0000-0000DF490000}"/>
    <cellStyle name="Normal 3 6 4 3 5 2" xfId="19463" xr:uid="{00000000-0005-0000-0000-0000E0490000}"/>
    <cellStyle name="Normal 3 6 4 3 6" xfId="6115" xr:uid="{00000000-0005-0000-0000-0000E1490000}"/>
    <cellStyle name="Normal 3 6 4 3 6 2" xfId="20791" xr:uid="{00000000-0005-0000-0000-0000E2490000}"/>
    <cellStyle name="Normal 3 6 4 3 7" xfId="13152" xr:uid="{00000000-0005-0000-0000-0000E3490000}"/>
    <cellStyle name="Normal 3 6 4 3 8" xfId="10511" xr:uid="{00000000-0005-0000-0000-0000E4490000}"/>
    <cellStyle name="Normal 3 6 4 3 9" xfId="14698" xr:uid="{00000000-0005-0000-0000-0000E5490000}"/>
    <cellStyle name="Normal 3 6 4 4" xfId="6116" xr:uid="{00000000-0005-0000-0000-0000E6490000}"/>
    <cellStyle name="Normal 3 6 4 4 2" xfId="6117" xr:uid="{00000000-0005-0000-0000-0000E7490000}"/>
    <cellStyle name="Normal 3 6 4 4 2 2" xfId="6118" xr:uid="{00000000-0005-0000-0000-0000E8490000}"/>
    <cellStyle name="Normal 3 6 4 4 2 2 2" xfId="17401" xr:uid="{00000000-0005-0000-0000-0000E9490000}"/>
    <cellStyle name="Normal 3 6 4 4 2 3" xfId="6119" xr:uid="{00000000-0005-0000-0000-0000EA490000}"/>
    <cellStyle name="Normal 3 6 4 4 2 3 2" xfId="18924" xr:uid="{00000000-0005-0000-0000-0000EB490000}"/>
    <cellStyle name="Normal 3 6 4 4 2 4" xfId="6120" xr:uid="{00000000-0005-0000-0000-0000EC490000}"/>
    <cellStyle name="Normal 3 6 4 4 2 4 2" xfId="20225" xr:uid="{00000000-0005-0000-0000-0000ED490000}"/>
    <cellStyle name="Normal 3 6 4 4 2 5" xfId="6121" xr:uid="{00000000-0005-0000-0000-0000EE490000}"/>
    <cellStyle name="Normal 3 6 4 4 2 6" xfId="13873" xr:uid="{00000000-0005-0000-0000-0000EF490000}"/>
    <cellStyle name="Normal 3 6 4 4 2 7" xfId="11532" xr:uid="{00000000-0005-0000-0000-0000F0490000}"/>
    <cellStyle name="Normal 3 6 4 4 2 8" xfId="15420" xr:uid="{00000000-0005-0000-0000-0000F1490000}"/>
    <cellStyle name="Normal 3 6 4 4 3" xfId="6122" xr:uid="{00000000-0005-0000-0000-0000F2490000}"/>
    <cellStyle name="Normal 3 6 4 4 3 2" xfId="6123" xr:uid="{00000000-0005-0000-0000-0000F3490000}"/>
    <cellStyle name="Normal 3 6 4 4 3 3" xfId="6124" xr:uid="{00000000-0005-0000-0000-0000F4490000}"/>
    <cellStyle name="Normal 3 6 4 4 3 4" xfId="16411" xr:uid="{00000000-0005-0000-0000-0000F5490000}"/>
    <cellStyle name="Normal 3 6 4 4 4" xfId="6125" xr:uid="{00000000-0005-0000-0000-0000F6490000}"/>
    <cellStyle name="Normal 3 6 4 4 4 2" xfId="17934" xr:uid="{00000000-0005-0000-0000-0000F7490000}"/>
    <cellStyle name="Normal 3 6 4 4 5" xfId="6126" xr:uid="{00000000-0005-0000-0000-0000F8490000}"/>
    <cellStyle name="Normal 3 6 4 4 5 2" xfId="19464" xr:uid="{00000000-0005-0000-0000-0000F9490000}"/>
    <cellStyle name="Normal 3 6 4 4 6" xfId="6127" xr:uid="{00000000-0005-0000-0000-0000FA490000}"/>
    <cellStyle name="Normal 3 6 4 4 6 2" xfId="20522" xr:uid="{00000000-0005-0000-0000-0000FB490000}"/>
    <cellStyle name="Normal 3 6 4 4 7" xfId="12883" xr:uid="{00000000-0005-0000-0000-0000FC490000}"/>
    <cellStyle name="Normal 3 6 4 4 8" xfId="10749" xr:uid="{00000000-0005-0000-0000-0000FD490000}"/>
    <cellStyle name="Normal 3 6 4 4 9" xfId="14420" xr:uid="{00000000-0005-0000-0000-0000FE490000}"/>
    <cellStyle name="Normal 3 6 4 5" xfId="6128" xr:uid="{00000000-0005-0000-0000-0000FF490000}"/>
    <cellStyle name="Normal 3 6 4 5 2" xfId="6129" xr:uid="{00000000-0005-0000-0000-0000004A0000}"/>
    <cellStyle name="Normal 3 6 4 5 2 2" xfId="17002" xr:uid="{00000000-0005-0000-0000-0000014A0000}"/>
    <cellStyle name="Normal 3 6 4 5 3" xfId="6130" xr:uid="{00000000-0005-0000-0000-0000024A0000}"/>
    <cellStyle name="Normal 3 6 4 5 3 2" xfId="18525" xr:uid="{00000000-0005-0000-0000-0000034A0000}"/>
    <cellStyle name="Normal 3 6 4 5 4" xfId="6131" xr:uid="{00000000-0005-0000-0000-0000044A0000}"/>
    <cellStyle name="Normal 3 6 4 5 4 2" xfId="19826" xr:uid="{00000000-0005-0000-0000-0000054A0000}"/>
    <cellStyle name="Normal 3 6 4 5 5" xfId="6132" xr:uid="{00000000-0005-0000-0000-0000064A0000}"/>
    <cellStyle name="Normal 3 6 4 5 6" xfId="13474" xr:uid="{00000000-0005-0000-0000-0000074A0000}"/>
    <cellStyle name="Normal 3 6 4 5 7" xfId="11049" xr:uid="{00000000-0005-0000-0000-0000084A0000}"/>
    <cellStyle name="Normal 3 6 4 5 8" xfId="15021" xr:uid="{00000000-0005-0000-0000-0000094A0000}"/>
    <cellStyle name="Normal 3 6 4 6" xfId="6133" xr:uid="{00000000-0005-0000-0000-00000A4A0000}"/>
    <cellStyle name="Normal 3 6 4 6 2" xfId="6134" xr:uid="{00000000-0005-0000-0000-00000B4A0000}"/>
    <cellStyle name="Normal 3 6 4 6 3" xfId="6135" xr:uid="{00000000-0005-0000-0000-00000C4A0000}"/>
    <cellStyle name="Normal 3 6 4 6 4" xfId="15715" xr:uid="{00000000-0005-0000-0000-00000D4A0000}"/>
    <cellStyle name="Normal 3 6 4 7" xfId="6136" xr:uid="{00000000-0005-0000-0000-00000E4A0000}"/>
    <cellStyle name="Normal 3 6 4 7 2" xfId="16005" xr:uid="{00000000-0005-0000-0000-00000F4A0000}"/>
    <cellStyle name="Normal 3 6 4 8" xfId="6137" xr:uid="{00000000-0005-0000-0000-0000104A0000}"/>
    <cellStyle name="Normal 3 6 4 8 2" xfId="16241" xr:uid="{00000000-0005-0000-0000-0000114A0000}"/>
    <cellStyle name="Normal 3 6 4 9" xfId="6138" xr:uid="{00000000-0005-0000-0000-0000124A0000}"/>
    <cellStyle name="Normal 3 6 4 9 2" xfId="17764" xr:uid="{00000000-0005-0000-0000-0000134A0000}"/>
    <cellStyle name="Normal 3 6 5" xfId="607" xr:uid="{00000000-0005-0000-0000-0000144A0000}"/>
    <cellStyle name="Normal 3 6 5 10" xfId="6139" xr:uid="{00000000-0005-0000-0000-0000154A0000}"/>
    <cellStyle name="Normal 3 6 5 11" xfId="12716" xr:uid="{00000000-0005-0000-0000-0000164A0000}"/>
    <cellStyle name="Normal 3 6 5 12" xfId="10338" xr:uid="{00000000-0005-0000-0000-0000174A0000}"/>
    <cellStyle name="Normal 3 6 5 13" xfId="14252" xr:uid="{00000000-0005-0000-0000-0000184A0000}"/>
    <cellStyle name="Normal 3 6 5 2" xfId="608" xr:uid="{00000000-0005-0000-0000-0000194A0000}"/>
    <cellStyle name="Normal 3 6 5 2 2" xfId="6140" xr:uid="{00000000-0005-0000-0000-00001A4A0000}"/>
    <cellStyle name="Normal 3 6 5 2 2 2" xfId="6141" xr:uid="{00000000-0005-0000-0000-00001B4A0000}"/>
    <cellStyle name="Normal 3 6 5 2 2 2 2" xfId="17402" xr:uid="{00000000-0005-0000-0000-00001C4A0000}"/>
    <cellStyle name="Normal 3 6 5 2 2 3" xfId="6142" xr:uid="{00000000-0005-0000-0000-00001D4A0000}"/>
    <cellStyle name="Normal 3 6 5 2 2 3 2" xfId="18925" xr:uid="{00000000-0005-0000-0000-00001E4A0000}"/>
    <cellStyle name="Normal 3 6 5 2 2 4" xfId="6143" xr:uid="{00000000-0005-0000-0000-00001F4A0000}"/>
    <cellStyle name="Normal 3 6 5 2 2 4 2" xfId="20226" xr:uid="{00000000-0005-0000-0000-0000204A0000}"/>
    <cellStyle name="Normal 3 6 5 2 2 5" xfId="6144" xr:uid="{00000000-0005-0000-0000-0000214A0000}"/>
    <cellStyle name="Normal 3 6 5 2 2 6" xfId="13874" xr:uid="{00000000-0005-0000-0000-0000224A0000}"/>
    <cellStyle name="Normal 3 6 5 2 2 7" xfId="11533" xr:uid="{00000000-0005-0000-0000-0000234A0000}"/>
    <cellStyle name="Normal 3 6 5 2 2 8" xfId="15421" xr:uid="{00000000-0005-0000-0000-0000244A0000}"/>
    <cellStyle name="Normal 3 6 5 2 3" xfId="6145" xr:uid="{00000000-0005-0000-0000-0000254A0000}"/>
    <cellStyle name="Normal 3 6 5 2 3 2" xfId="6146" xr:uid="{00000000-0005-0000-0000-0000264A0000}"/>
    <cellStyle name="Normal 3 6 5 2 3 3" xfId="6147" xr:uid="{00000000-0005-0000-0000-0000274A0000}"/>
    <cellStyle name="Normal 3 6 5 2 3 4" xfId="16762" xr:uid="{00000000-0005-0000-0000-0000284A0000}"/>
    <cellStyle name="Normal 3 6 5 2 4" xfId="6148" xr:uid="{00000000-0005-0000-0000-0000294A0000}"/>
    <cellStyle name="Normal 3 6 5 2 4 2" xfId="18285" xr:uid="{00000000-0005-0000-0000-00002A4A0000}"/>
    <cellStyle name="Normal 3 6 5 2 5" xfId="6149" xr:uid="{00000000-0005-0000-0000-00002B4A0000}"/>
    <cellStyle name="Normal 3 6 5 2 5 2" xfId="19465" xr:uid="{00000000-0005-0000-0000-00002C4A0000}"/>
    <cellStyle name="Normal 3 6 5 2 6" xfId="6150" xr:uid="{00000000-0005-0000-0000-00002D4A0000}"/>
    <cellStyle name="Normal 3 6 5 2 6 2" xfId="20873" xr:uid="{00000000-0005-0000-0000-00002E4A0000}"/>
    <cellStyle name="Normal 3 6 5 2 7" xfId="13234" xr:uid="{00000000-0005-0000-0000-00002F4A0000}"/>
    <cellStyle name="Normal 3 6 5 2 8" xfId="10588" xr:uid="{00000000-0005-0000-0000-0000304A0000}"/>
    <cellStyle name="Normal 3 6 5 2 9" xfId="14780" xr:uid="{00000000-0005-0000-0000-0000314A0000}"/>
    <cellStyle name="Normal 3 6 5 3" xfId="6151" xr:uid="{00000000-0005-0000-0000-0000324A0000}"/>
    <cellStyle name="Normal 3 6 5 3 2" xfId="6152" xr:uid="{00000000-0005-0000-0000-0000334A0000}"/>
    <cellStyle name="Normal 3 6 5 3 2 2" xfId="6153" xr:uid="{00000000-0005-0000-0000-0000344A0000}"/>
    <cellStyle name="Normal 3 6 5 3 2 2 2" xfId="17403" xr:uid="{00000000-0005-0000-0000-0000354A0000}"/>
    <cellStyle name="Normal 3 6 5 3 2 3" xfId="6154" xr:uid="{00000000-0005-0000-0000-0000364A0000}"/>
    <cellStyle name="Normal 3 6 5 3 2 3 2" xfId="18926" xr:uid="{00000000-0005-0000-0000-0000374A0000}"/>
    <cellStyle name="Normal 3 6 5 3 2 4" xfId="6155" xr:uid="{00000000-0005-0000-0000-0000384A0000}"/>
    <cellStyle name="Normal 3 6 5 3 2 4 2" xfId="20227" xr:uid="{00000000-0005-0000-0000-0000394A0000}"/>
    <cellStyle name="Normal 3 6 5 3 2 5" xfId="6156" xr:uid="{00000000-0005-0000-0000-00003A4A0000}"/>
    <cellStyle name="Normal 3 6 5 3 2 6" xfId="13875" xr:uid="{00000000-0005-0000-0000-00003B4A0000}"/>
    <cellStyle name="Normal 3 6 5 3 2 7" xfId="11534" xr:uid="{00000000-0005-0000-0000-00003C4A0000}"/>
    <cellStyle name="Normal 3 6 5 3 2 8" xfId="15422" xr:uid="{00000000-0005-0000-0000-00003D4A0000}"/>
    <cellStyle name="Normal 3 6 5 3 3" xfId="6157" xr:uid="{00000000-0005-0000-0000-00003E4A0000}"/>
    <cellStyle name="Normal 3 6 5 3 3 2" xfId="6158" xr:uid="{00000000-0005-0000-0000-00003F4A0000}"/>
    <cellStyle name="Normal 3 6 5 3 3 3" xfId="6159" xr:uid="{00000000-0005-0000-0000-0000404A0000}"/>
    <cellStyle name="Normal 3 6 5 3 3 4" xfId="16514" xr:uid="{00000000-0005-0000-0000-0000414A0000}"/>
    <cellStyle name="Normal 3 6 5 3 4" xfId="6160" xr:uid="{00000000-0005-0000-0000-0000424A0000}"/>
    <cellStyle name="Normal 3 6 5 3 4 2" xfId="18037" xr:uid="{00000000-0005-0000-0000-0000434A0000}"/>
    <cellStyle name="Normal 3 6 5 3 5" xfId="6161" xr:uid="{00000000-0005-0000-0000-0000444A0000}"/>
    <cellStyle name="Normal 3 6 5 3 5 2" xfId="19466" xr:uid="{00000000-0005-0000-0000-0000454A0000}"/>
    <cellStyle name="Normal 3 6 5 3 6" xfId="6162" xr:uid="{00000000-0005-0000-0000-0000464A0000}"/>
    <cellStyle name="Normal 3 6 5 3 6 2" xfId="20625" xr:uid="{00000000-0005-0000-0000-0000474A0000}"/>
    <cellStyle name="Normal 3 6 5 3 7" xfId="12986" xr:uid="{00000000-0005-0000-0000-0000484A0000}"/>
    <cellStyle name="Normal 3 6 5 3 8" xfId="10826" xr:uid="{00000000-0005-0000-0000-0000494A0000}"/>
    <cellStyle name="Normal 3 6 5 3 9" xfId="14531" xr:uid="{00000000-0005-0000-0000-00004A4A0000}"/>
    <cellStyle name="Normal 3 6 5 4" xfId="6163" xr:uid="{00000000-0005-0000-0000-00004B4A0000}"/>
    <cellStyle name="Normal 3 6 5 4 2" xfId="6164" xr:uid="{00000000-0005-0000-0000-00004C4A0000}"/>
    <cellStyle name="Normal 3 6 5 4 2 2" xfId="17004" xr:uid="{00000000-0005-0000-0000-00004D4A0000}"/>
    <cellStyle name="Normal 3 6 5 4 3" xfId="6165" xr:uid="{00000000-0005-0000-0000-00004E4A0000}"/>
    <cellStyle name="Normal 3 6 5 4 3 2" xfId="18527" xr:uid="{00000000-0005-0000-0000-00004F4A0000}"/>
    <cellStyle name="Normal 3 6 5 4 4" xfId="6166" xr:uid="{00000000-0005-0000-0000-0000504A0000}"/>
    <cellStyle name="Normal 3 6 5 4 4 2" xfId="19828" xr:uid="{00000000-0005-0000-0000-0000514A0000}"/>
    <cellStyle name="Normal 3 6 5 4 5" xfId="6167" xr:uid="{00000000-0005-0000-0000-0000524A0000}"/>
    <cellStyle name="Normal 3 6 5 4 6" xfId="13476" xr:uid="{00000000-0005-0000-0000-0000534A0000}"/>
    <cellStyle name="Normal 3 6 5 4 7" xfId="11051" xr:uid="{00000000-0005-0000-0000-0000544A0000}"/>
    <cellStyle name="Normal 3 6 5 4 8" xfId="15023" xr:uid="{00000000-0005-0000-0000-0000554A0000}"/>
    <cellStyle name="Normal 3 6 5 5" xfId="6168" xr:uid="{00000000-0005-0000-0000-0000564A0000}"/>
    <cellStyle name="Normal 3 6 5 5 2" xfId="6169" xr:uid="{00000000-0005-0000-0000-0000574A0000}"/>
    <cellStyle name="Normal 3 6 5 5 3" xfId="6170" xr:uid="{00000000-0005-0000-0000-0000584A0000}"/>
    <cellStyle name="Normal 3 6 5 5 4" xfId="15788" xr:uid="{00000000-0005-0000-0000-0000594A0000}"/>
    <cellStyle name="Normal 3 6 5 6" xfId="6171" xr:uid="{00000000-0005-0000-0000-00005A4A0000}"/>
    <cellStyle name="Normal 3 6 5 6 2" xfId="16007" xr:uid="{00000000-0005-0000-0000-00005B4A0000}"/>
    <cellStyle name="Normal 3 6 5 7" xfId="6172" xr:uid="{00000000-0005-0000-0000-00005C4A0000}"/>
    <cellStyle name="Normal 3 6 5 7 2" xfId="16243" xr:uid="{00000000-0005-0000-0000-00005D4A0000}"/>
    <cellStyle name="Normal 3 6 5 8" xfId="6173" xr:uid="{00000000-0005-0000-0000-00005E4A0000}"/>
    <cellStyle name="Normal 3 6 5 8 2" xfId="17766" xr:uid="{00000000-0005-0000-0000-00005F4A0000}"/>
    <cellStyle name="Normal 3 6 5 9" xfId="6174" xr:uid="{00000000-0005-0000-0000-0000604A0000}"/>
    <cellStyle name="Normal 3 6 6" xfId="609" xr:uid="{00000000-0005-0000-0000-0000614A0000}"/>
    <cellStyle name="Normal 3 6 6 2" xfId="6175" xr:uid="{00000000-0005-0000-0000-0000624A0000}"/>
    <cellStyle name="Normal 3 6 6 2 2" xfId="6176" xr:uid="{00000000-0005-0000-0000-0000634A0000}"/>
    <cellStyle name="Normal 3 6 6 2 2 2" xfId="17404" xr:uid="{00000000-0005-0000-0000-0000644A0000}"/>
    <cellStyle name="Normal 3 6 6 2 3" xfId="6177" xr:uid="{00000000-0005-0000-0000-0000654A0000}"/>
    <cellStyle name="Normal 3 6 6 2 3 2" xfId="18927" xr:uid="{00000000-0005-0000-0000-0000664A0000}"/>
    <cellStyle name="Normal 3 6 6 2 4" xfId="6178" xr:uid="{00000000-0005-0000-0000-0000674A0000}"/>
    <cellStyle name="Normal 3 6 6 2 4 2" xfId="20228" xr:uid="{00000000-0005-0000-0000-0000684A0000}"/>
    <cellStyle name="Normal 3 6 6 2 5" xfId="6179" xr:uid="{00000000-0005-0000-0000-0000694A0000}"/>
    <cellStyle name="Normal 3 6 6 2 6" xfId="13876" xr:uid="{00000000-0005-0000-0000-00006A4A0000}"/>
    <cellStyle name="Normal 3 6 6 2 7" xfId="11535" xr:uid="{00000000-0005-0000-0000-00006B4A0000}"/>
    <cellStyle name="Normal 3 6 6 2 8" xfId="15423" xr:uid="{00000000-0005-0000-0000-00006C4A0000}"/>
    <cellStyle name="Normal 3 6 6 3" xfId="6180" xr:uid="{00000000-0005-0000-0000-00006D4A0000}"/>
    <cellStyle name="Normal 3 6 6 3 2" xfId="6181" xr:uid="{00000000-0005-0000-0000-00006E4A0000}"/>
    <cellStyle name="Normal 3 6 6 3 3" xfId="6182" xr:uid="{00000000-0005-0000-0000-00006F4A0000}"/>
    <cellStyle name="Normal 3 6 6 3 4" xfId="16638" xr:uid="{00000000-0005-0000-0000-0000704A0000}"/>
    <cellStyle name="Normal 3 6 6 4" xfId="6183" xr:uid="{00000000-0005-0000-0000-0000714A0000}"/>
    <cellStyle name="Normal 3 6 6 4 2" xfId="18161" xr:uid="{00000000-0005-0000-0000-0000724A0000}"/>
    <cellStyle name="Normal 3 6 6 5" xfId="6184" xr:uid="{00000000-0005-0000-0000-0000734A0000}"/>
    <cellStyle name="Normal 3 6 6 5 2" xfId="19467" xr:uid="{00000000-0005-0000-0000-0000744A0000}"/>
    <cellStyle name="Normal 3 6 6 6" xfId="6185" xr:uid="{00000000-0005-0000-0000-0000754A0000}"/>
    <cellStyle name="Normal 3 6 6 6 2" xfId="20749" xr:uid="{00000000-0005-0000-0000-0000764A0000}"/>
    <cellStyle name="Normal 3 6 6 7" xfId="13110" xr:uid="{00000000-0005-0000-0000-0000774A0000}"/>
    <cellStyle name="Normal 3 6 6 8" xfId="10469" xr:uid="{00000000-0005-0000-0000-0000784A0000}"/>
    <cellStyle name="Normal 3 6 6 9" xfId="14656" xr:uid="{00000000-0005-0000-0000-0000794A0000}"/>
    <cellStyle name="Normal 3 6 7" xfId="610" xr:uid="{00000000-0005-0000-0000-00007A4A0000}"/>
    <cellStyle name="Normal 3 6 7 2" xfId="6186" xr:uid="{00000000-0005-0000-0000-00007B4A0000}"/>
    <cellStyle name="Normal 3 6 7 2 2" xfId="6187" xr:uid="{00000000-0005-0000-0000-00007C4A0000}"/>
    <cellStyle name="Normal 3 6 7 2 2 2" xfId="17405" xr:uid="{00000000-0005-0000-0000-00007D4A0000}"/>
    <cellStyle name="Normal 3 6 7 2 3" xfId="6188" xr:uid="{00000000-0005-0000-0000-00007E4A0000}"/>
    <cellStyle name="Normal 3 6 7 2 3 2" xfId="18928" xr:uid="{00000000-0005-0000-0000-00007F4A0000}"/>
    <cellStyle name="Normal 3 6 7 2 4" xfId="6189" xr:uid="{00000000-0005-0000-0000-0000804A0000}"/>
    <cellStyle name="Normal 3 6 7 2 4 2" xfId="20229" xr:uid="{00000000-0005-0000-0000-0000814A0000}"/>
    <cellStyle name="Normal 3 6 7 2 5" xfId="6190" xr:uid="{00000000-0005-0000-0000-0000824A0000}"/>
    <cellStyle name="Normal 3 6 7 2 6" xfId="13877" xr:uid="{00000000-0005-0000-0000-0000834A0000}"/>
    <cellStyle name="Normal 3 6 7 2 7" xfId="11536" xr:uid="{00000000-0005-0000-0000-0000844A0000}"/>
    <cellStyle name="Normal 3 6 7 2 8" xfId="15424" xr:uid="{00000000-0005-0000-0000-0000854A0000}"/>
    <cellStyle name="Normal 3 6 7 3" xfId="6191" xr:uid="{00000000-0005-0000-0000-0000864A0000}"/>
    <cellStyle name="Normal 3 6 7 3 2" xfId="6192" xr:uid="{00000000-0005-0000-0000-0000874A0000}"/>
    <cellStyle name="Normal 3 6 7 3 3" xfId="6193" xr:uid="{00000000-0005-0000-0000-0000884A0000}"/>
    <cellStyle name="Normal 3 6 7 3 4" xfId="16408" xr:uid="{00000000-0005-0000-0000-0000894A0000}"/>
    <cellStyle name="Normal 3 6 7 4" xfId="6194" xr:uid="{00000000-0005-0000-0000-00008A4A0000}"/>
    <cellStyle name="Normal 3 6 7 4 2" xfId="17931" xr:uid="{00000000-0005-0000-0000-00008B4A0000}"/>
    <cellStyle name="Normal 3 6 7 5" xfId="6195" xr:uid="{00000000-0005-0000-0000-00008C4A0000}"/>
    <cellStyle name="Normal 3 6 7 5 2" xfId="19468" xr:uid="{00000000-0005-0000-0000-00008D4A0000}"/>
    <cellStyle name="Normal 3 6 7 6" xfId="6196" xr:uid="{00000000-0005-0000-0000-00008E4A0000}"/>
    <cellStyle name="Normal 3 6 7 6 2" xfId="20519" xr:uid="{00000000-0005-0000-0000-00008F4A0000}"/>
    <cellStyle name="Normal 3 6 7 7" xfId="12880" xr:uid="{00000000-0005-0000-0000-0000904A0000}"/>
    <cellStyle name="Normal 3 6 7 8" xfId="10707" xr:uid="{00000000-0005-0000-0000-0000914A0000}"/>
    <cellStyle name="Normal 3 6 7 9" xfId="14417" xr:uid="{00000000-0005-0000-0000-0000924A0000}"/>
    <cellStyle name="Normal 3 6 8" xfId="6197" xr:uid="{00000000-0005-0000-0000-0000934A0000}"/>
    <cellStyle name="Normal 3 6 8 2" xfId="6198" xr:uid="{00000000-0005-0000-0000-0000944A0000}"/>
    <cellStyle name="Normal 3 6 8 2 2" xfId="16997" xr:uid="{00000000-0005-0000-0000-0000954A0000}"/>
    <cellStyle name="Normal 3 6 8 3" xfId="6199" xr:uid="{00000000-0005-0000-0000-0000964A0000}"/>
    <cellStyle name="Normal 3 6 8 3 2" xfId="18520" xr:uid="{00000000-0005-0000-0000-0000974A0000}"/>
    <cellStyle name="Normal 3 6 8 4" xfId="6200" xr:uid="{00000000-0005-0000-0000-0000984A0000}"/>
    <cellStyle name="Normal 3 6 8 4 2" xfId="19821" xr:uid="{00000000-0005-0000-0000-0000994A0000}"/>
    <cellStyle name="Normal 3 6 8 5" xfId="6201" xr:uid="{00000000-0005-0000-0000-00009A4A0000}"/>
    <cellStyle name="Normal 3 6 8 6" xfId="13469" xr:uid="{00000000-0005-0000-0000-00009B4A0000}"/>
    <cellStyle name="Normal 3 6 8 7" xfId="11044" xr:uid="{00000000-0005-0000-0000-00009C4A0000}"/>
    <cellStyle name="Normal 3 6 8 8" xfId="15016" xr:uid="{00000000-0005-0000-0000-00009D4A0000}"/>
    <cellStyle name="Normal 3 6 9" xfId="6202" xr:uid="{00000000-0005-0000-0000-00009E4A0000}"/>
    <cellStyle name="Normal 3 6 9 2" xfId="6203" xr:uid="{00000000-0005-0000-0000-00009F4A0000}"/>
    <cellStyle name="Normal 3 6 9 3" xfId="6204" xr:uid="{00000000-0005-0000-0000-0000A04A0000}"/>
    <cellStyle name="Normal 3 6 9 4" xfId="15677" xr:uid="{00000000-0005-0000-0000-0000A14A0000}"/>
    <cellStyle name="Normal 3 7" xfId="611" xr:uid="{00000000-0005-0000-0000-0000A24A0000}"/>
    <cellStyle name="Normal 3 8" xfId="612" xr:uid="{00000000-0005-0000-0000-0000A34A0000}"/>
    <cellStyle name="Normal 3 8 10" xfId="14477" xr:uid="{00000000-0005-0000-0000-0000A44A0000}"/>
    <cellStyle name="Normal 3 8 2" xfId="613" xr:uid="{00000000-0005-0000-0000-0000A54A0000}"/>
    <cellStyle name="Normal 3 8 2 2" xfId="6205" xr:uid="{00000000-0005-0000-0000-0000A64A0000}"/>
    <cellStyle name="Normal 3 8 2 2 2" xfId="6206" xr:uid="{00000000-0005-0000-0000-0000A74A0000}"/>
    <cellStyle name="Normal 3 8 2 2 2 2" xfId="17407" xr:uid="{00000000-0005-0000-0000-0000A84A0000}"/>
    <cellStyle name="Normal 3 8 2 2 3" xfId="6207" xr:uid="{00000000-0005-0000-0000-0000A94A0000}"/>
    <cellStyle name="Normal 3 8 2 2 3 2" xfId="18930" xr:uid="{00000000-0005-0000-0000-0000AA4A0000}"/>
    <cellStyle name="Normal 3 8 2 2 4" xfId="6208" xr:uid="{00000000-0005-0000-0000-0000AB4A0000}"/>
    <cellStyle name="Normal 3 8 2 2 4 2" xfId="20231" xr:uid="{00000000-0005-0000-0000-0000AC4A0000}"/>
    <cellStyle name="Normal 3 8 2 2 5" xfId="6209" xr:uid="{00000000-0005-0000-0000-0000AD4A0000}"/>
    <cellStyle name="Normal 3 8 2 2 6" xfId="13879" xr:uid="{00000000-0005-0000-0000-0000AE4A0000}"/>
    <cellStyle name="Normal 3 8 2 2 7" xfId="11539" xr:uid="{00000000-0005-0000-0000-0000AF4A0000}"/>
    <cellStyle name="Normal 3 8 2 2 8" xfId="15426" xr:uid="{00000000-0005-0000-0000-0000B04A0000}"/>
    <cellStyle name="Normal 3 8 2 3" xfId="6210" xr:uid="{00000000-0005-0000-0000-0000B14A0000}"/>
    <cellStyle name="Normal 3 8 2 3 2" xfId="6211" xr:uid="{00000000-0005-0000-0000-0000B24A0000}"/>
    <cellStyle name="Normal 3 8 2 3 3" xfId="6212" xr:uid="{00000000-0005-0000-0000-0000B34A0000}"/>
    <cellStyle name="Normal 3 8 2 3 4" xfId="16471" xr:uid="{00000000-0005-0000-0000-0000B44A0000}"/>
    <cellStyle name="Normal 3 8 2 4" xfId="6213" xr:uid="{00000000-0005-0000-0000-0000B54A0000}"/>
    <cellStyle name="Normal 3 8 2 4 2" xfId="17994" xr:uid="{00000000-0005-0000-0000-0000B64A0000}"/>
    <cellStyle name="Normal 3 8 2 5" xfId="6214" xr:uid="{00000000-0005-0000-0000-0000B74A0000}"/>
    <cellStyle name="Normal 3 8 2 5 2" xfId="19470" xr:uid="{00000000-0005-0000-0000-0000B84A0000}"/>
    <cellStyle name="Normal 3 8 2 6" xfId="6215" xr:uid="{00000000-0005-0000-0000-0000B94A0000}"/>
    <cellStyle name="Normal 3 8 2 6 2" xfId="20582" xr:uid="{00000000-0005-0000-0000-0000BA4A0000}"/>
    <cellStyle name="Normal 3 8 2 7" xfId="12943" xr:uid="{00000000-0005-0000-0000-0000BB4A0000}"/>
    <cellStyle name="Normal 3 8 2 8" xfId="11538" xr:uid="{00000000-0005-0000-0000-0000BC4A0000}"/>
    <cellStyle name="Normal 3 8 2 9" xfId="14488" xr:uid="{00000000-0005-0000-0000-0000BD4A0000}"/>
    <cellStyle name="Normal 3 8 3" xfId="6216" xr:uid="{00000000-0005-0000-0000-0000BE4A0000}"/>
    <cellStyle name="Normal 3 8 3 2" xfId="6217" xr:uid="{00000000-0005-0000-0000-0000BF4A0000}"/>
    <cellStyle name="Normal 3 8 3 2 2" xfId="17406" xr:uid="{00000000-0005-0000-0000-0000C04A0000}"/>
    <cellStyle name="Normal 3 8 3 3" xfId="6218" xr:uid="{00000000-0005-0000-0000-0000C14A0000}"/>
    <cellStyle name="Normal 3 8 3 3 2" xfId="18929" xr:uid="{00000000-0005-0000-0000-0000C24A0000}"/>
    <cellStyle name="Normal 3 8 3 4" xfId="6219" xr:uid="{00000000-0005-0000-0000-0000C34A0000}"/>
    <cellStyle name="Normal 3 8 3 4 2" xfId="20230" xr:uid="{00000000-0005-0000-0000-0000C44A0000}"/>
    <cellStyle name="Normal 3 8 3 5" xfId="6220" xr:uid="{00000000-0005-0000-0000-0000C54A0000}"/>
    <cellStyle name="Normal 3 8 3 6" xfId="13878" xr:uid="{00000000-0005-0000-0000-0000C64A0000}"/>
    <cellStyle name="Normal 3 8 3 7" xfId="11540" xr:uid="{00000000-0005-0000-0000-0000C74A0000}"/>
    <cellStyle name="Normal 3 8 3 8" xfId="15425" xr:uid="{00000000-0005-0000-0000-0000C84A0000}"/>
    <cellStyle name="Normal 3 8 4" xfId="6221" xr:uid="{00000000-0005-0000-0000-0000C94A0000}"/>
    <cellStyle name="Normal 3 8 4 2" xfId="6222" xr:uid="{00000000-0005-0000-0000-0000CA4A0000}"/>
    <cellStyle name="Normal 3 8 4 3" xfId="6223" xr:uid="{00000000-0005-0000-0000-0000CB4A0000}"/>
    <cellStyle name="Normal 3 8 4 4" xfId="16464" xr:uid="{00000000-0005-0000-0000-0000CC4A0000}"/>
    <cellStyle name="Normal 3 8 5" xfId="6224" xr:uid="{00000000-0005-0000-0000-0000CD4A0000}"/>
    <cellStyle name="Normal 3 8 5 2" xfId="17987" xr:uid="{00000000-0005-0000-0000-0000CE4A0000}"/>
    <cellStyle name="Normal 3 8 6" xfId="6225" xr:uid="{00000000-0005-0000-0000-0000CF4A0000}"/>
    <cellStyle name="Normal 3 8 6 2" xfId="19469" xr:uid="{00000000-0005-0000-0000-0000D04A0000}"/>
    <cellStyle name="Normal 3 8 7" xfId="6226" xr:uid="{00000000-0005-0000-0000-0000D14A0000}"/>
    <cellStyle name="Normal 3 8 7 2" xfId="20575" xr:uid="{00000000-0005-0000-0000-0000D24A0000}"/>
    <cellStyle name="Normal 3 8 8" xfId="12936" xr:uid="{00000000-0005-0000-0000-0000D34A0000}"/>
    <cellStyle name="Normal 3 8 9" xfId="11537" xr:uid="{00000000-0005-0000-0000-0000D44A0000}"/>
    <cellStyle name="Normal 3 9" xfId="614" xr:uid="{00000000-0005-0000-0000-0000D54A0000}"/>
    <cellStyle name="Normal 30" xfId="615" xr:uid="{00000000-0005-0000-0000-0000D64A0000}"/>
    <cellStyle name="Normal 30 10" xfId="6227" xr:uid="{00000000-0005-0000-0000-0000D74A0000}"/>
    <cellStyle name="Normal 30 10 2" xfId="10007" xr:uid="{00000000-0005-0000-0000-0000D84A0000}"/>
    <cellStyle name="Normal 30 11" xfId="6228" xr:uid="{00000000-0005-0000-0000-0000D94A0000}"/>
    <cellStyle name="Normal 30 12" xfId="10197" xr:uid="{00000000-0005-0000-0000-0000DA4A0000}"/>
    <cellStyle name="Normal 30 13" xfId="14253" xr:uid="{00000000-0005-0000-0000-0000DB4A0000}"/>
    <cellStyle name="Normal 30 2" xfId="616" xr:uid="{00000000-0005-0000-0000-0000DC4A0000}"/>
    <cellStyle name="Normal 30 2 10" xfId="14617" xr:uid="{00000000-0005-0000-0000-0000DD4A0000}"/>
    <cellStyle name="Normal 30 2 2" xfId="617" xr:uid="{00000000-0005-0000-0000-0000DE4A0000}"/>
    <cellStyle name="Normal 30 2 2 2" xfId="6229" xr:uid="{00000000-0005-0000-0000-0000DF4A0000}"/>
    <cellStyle name="Normal 30 2 2 2 2" xfId="6230" xr:uid="{00000000-0005-0000-0000-0000E04A0000}"/>
    <cellStyle name="Normal 30 2 2 2 2 2" xfId="17409" xr:uid="{00000000-0005-0000-0000-0000E14A0000}"/>
    <cellStyle name="Normal 30 2 2 2 3" xfId="6231" xr:uid="{00000000-0005-0000-0000-0000E24A0000}"/>
    <cellStyle name="Normal 30 2 2 2 3 2" xfId="18932" xr:uid="{00000000-0005-0000-0000-0000E34A0000}"/>
    <cellStyle name="Normal 30 2 2 2 4" xfId="6232" xr:uid="{00000000-0005-0000-0000-0000E44A0000}"/>
    <cellStyle name="Normal 30 2 2 2 4 2" xfId="20233" xr:uid="{00000000-0005-0000-0000-0000E54A0000}"/>
    <cellStyle name="Normal 30 2 2 2 5" xfId="6233" xr:uid="{00000000-0005-0000-0000-0000E64A0000}"/>
    <cellStyle name="Normal 30 2 2 2 6" xfId="13881" xr:uid="{00000000-0005-0000-0000-0000E74A0000}"/>
    <cellStyle name="Normal 30 2 2 2 7" xfId="11542" xr:uid="{00000000-0005-0000-0000-0000E84A0000}"/>
    <cellStyle name="Normal 30 2 2 2 8" xfId="15428" xr:uid="{00000000-0005-0000-0000-0000E94A0000}"/>
    <cellStyle name="Normal 30 2 2 3" xfId="6234" xr:uid="{00000000-0005-0000-0000-0000EA4A0000}"/>
    <cellStyle name="Normal 30 2 2 3 2" xfId="6235" xr:uid="{00000000-0005-0000-0000-0000EB4A0000}"/>
    <cellStyle name="Normal 30 2 2 3 3" xfId="6236" xr:uid="{00000000-0005-0000-0000-0000EC4A0000}"/>
    <cellStyle name="Normal 30 2 2 3 4" xfId="16848" xr:uid="{00000000-0005-0000-0000-0000ED4A0000}"/>
    <cellStyle name="Normal 30 2 2 4" xfId="6237" xr:uid="{00000000-0005-0000-0000-0000EE4A0000}"/>
    <cellStyle name="Normal 30 2 2 4 2" xfId="18371" xr:uid="{00000000-0005-0000-0000-0000EF4A0000}"/>
    <cellStyle name="Normal 30 2 2 5" xfId="6238" xr:uid="{00000000-0005-0000-0000-0000F04A0000}"/>
    <cellStyle name="Normal 30 2 2 5 2" xfId="19472" xr:uid="{00000000-0005-0000-0000-0000F14A0000}"/>
    <cellStyle name="Normal 30 2 2 6" xfId="6239" xr:uid="{00000000-0005-0000-0000-0000F24A0000}"/>
    <cellStyle name="Normal 30 2 2 6 2" xfId="20959" xr:uid="{00000000-0005-0000-0000-0000F34A0000}"/>
    <cellStyle name="Normal 30 2 2 7" xfId="13320" xr:uid="{00000000-0005-0000-0000-0000F44A0000}"/>
    <cellStyle name="Normal 30 2 2 8" xfId="11541" xr:uid="{00000000-0005-0000-0000-0000F54A0000}"/>
    <cellStyle name="Normal 30 2 2 9" xfId="14866" xr:uid="{00000000-0005-0000-0000-0000F64A0000}"/>
    <cellStyle name="Normal 30 2 3" xfId="6240" xr:uid="{00000000-0005-0000-0000-0000F74A0000}"/>
    <cellStyle name="Normal 30 2 3 2" xfId="6241" xr:uid="{00000000-0005-0000-0000-0000F84A0000}"/>
    <cellStyle name="Normal 30 2 3 2 2" xfId="17408" xr:uid="{00000000-0005-0000-0000-0000F94A0000}"/>
    <cellStyle name="Normal 30 2 3 3" xfId="6242" xr:uid="{00000000-0005-0000-0000-0000FA4A0000}"/>
    <cellStyle name="Normal 30 2 3 3 2" xfId="18931" xr:uid="{00000000-0005-0000-0000-0000FB4A0000}"/>
    <cellStyle name="Normal 30 2 3 4" xfId="6243" xr:uid="{00000000-0005-0000-0000-0000FC4A0000}"/>
    <cellStyle name="Normal 30 2 3 4 2" xfId="20232" xr:uid="{00000000-0005-0000-0000-0000FD4A0000}"/>
    <cellStyle name="Normal 30 2 3 5" xfId="6244" xr:uid="{00000000-0005-0000-0000-0000FE4A0000}"/>
    <cellStyle name="Normal 30 2 3 6" xfId="13880" xr:uid="{00000000-0005-0000-0000-0000FF4A0000}"/>
    <cellStyle name="Normal 30 2 3 7" xfId="11543" xr:uid="{00000000-0005-0000-0000-0000004B0000}"/>
    <cellStyle name="Normal 30 2 3 8" xfId="15427" xr:uid="{00000000-0005-0000-0000-0000014B0000}"/>
    <cellStyle name="Normal 30 2 4" xfId="6245" xr:uid="{00000000-0005-0000-0000-0000024B0000}"/>
    <cellStyle name="Normal 30 2 4 2" xfId="6246" xr:uid="{00000000-0005-0000-0000-0000034B0000}"/>
    <cellStyle name="Normal 30 2 4 3" xfId="6247" xr:uid="{00000000-0005-0000-0000-0000044B0000}"/>
    <cellStyle name="Normal 30 2 4 4" xfId="16600" xr:uid="{00000000-0005-0000-0000-0000054B0000}"/>
    <cellStyle name="Normal 30 2 5" xfId="6248" xr:uid="{00000000-0005-0000-0000-0000064B0000}"/>
    <cellStyle name="Normal 30 2 5 2" xfId="18123" xr:uid="{00000000-0005-0000-0000-0000074B0000}"/>
    <cellStyle name="Normal 30 2 6" xfId="6249" xr:uid="{00000000-0005-0000-0000-0000084B0000}"/>
    <cellStyle name="Normal 30 2 6 2" xfId="19471" xr:uid="{00000000-0005-0000-0000-0000094B0000}"/>
    <cellStyle name="Normal 30 2 7" xfId="6250" xr:uid="{00000000-0005-0000-0000-00000A4B0000}"/>
    <cellStyle name="Normal 30 2 7 2" xfId="20711" xr:uid="{00000000-0005-0000-0000-00000B4B0000}"/>
    <cellStyle name="Normal 30 2 8" xfId="13072" xr:uid="{00000000-0005-0000-0000-00000C4B0000}"/>
    <cellStyle name="Normal 30 2 9" xfId="10672" xr:uid="{00000000-0005-0000-0000-00000D4B0000}"/>
    <cellStyle name="Normal 30 3" xfId="618" xr:uid="{00000000-0005-0000-0000-00000E4B0000}"/>
    <cellStyle name="Normal 30 3 2" xfId="6251" xr:uid="{00000000-0005-0000-0000-00000F4B0000}"/>
    <cellStyle name="Normal 30 3 2 2" xfId="6252" xr:uid="{00000000-0005-0000-0000-0000104B0000}"/>
    <cellStyle name="Normal 30 3 2 2 2" xfId="17410" xr:uid="{00000000-0005-0000-0000-0000114B0000}"/>
    <cellStyle name="Normal 30 3 2 3" xfId="6253" xr:uid="{00000000-0005-0000-0000-0000124B0000}"/>
    <cellStyle name="Normal 30 3 2 3 2" xfId="18933" xr:uid="{00000000-0005-0000-0000-0000134B0000}"/>
    <cellStyle name="Normal 30 3 2 4" xfId="6254" xr:uid="{00000000-0005-0000-0000-0000144B0000}"/>
    <cellStyle name="Normal 30 3 2 4 2" xfId="20234" xr:uid="{00000000-0005-0000-0000-0000154B0000}"/>
    <cellStyle name="Normal 30 3 2 5" xfId="6255" xr:uid="{00000000-0005-0000-0000-0000164B0000}"/>
    <cellStyle name="Normal 30 3 2 6" xfId="13882" xr:uid="{00000000-0005-0000-0000-0000174B0000}"/>
    <cellStyle name="Normal 30 3 2 7" xfId="11544" xr:uid="{00000000-0005-0000-0000-0000184B0000}"/>
    <cellStyle name="Normal 30 3 2 8" xfId="15429" xr:uid="{00000000-0005-0000-0000-0000194B0000}"/>
    <cellStyle name="Normal 30 3 3" xfId="6256" xr:uid="{00000000-0005-0000-0000-00001A4B0000}"/>
    <cellStyle name="Normal 30 3 3 2" xfId="6257" xr:uid="{00000000-0005-0000-0000-00001B4B0000}"/>
    <cellStyle name="Normal 30 3 3 3" xfId="6258" xr:uid="{00000000-0005-0000-0000-00001C4B0000}"/>
    <cellStyle name="Normal 30 3 3 4" xfId="16724" xr:uid="{00000000-0005-0000-0000-00001D4B0000}"/>
    <cellStyle name="Normal 30 3 4" xfId="6259" xr:uid="{00000000-0005-0000-0000-00001E4B0000}"/>
    <cellStyle name="Normal 30 3 4 2" xfId="18247" xr:uid="{00000000-0005-0000-0000-00001F4B0000}"/>
    <cellStyle name="Normal 30 3 5" xfId="6260" xr:uid="{00000000-0005-0000-0000-0000204B0000}"/>
    <cellStyle name="Normal 30 3 5 2" xfId="19473" xr:uid="{00000000-0005-0000-0000-0000214B0000}"/>
    <cellStyle name="Normal 30 3 6" xfId="6261" xr:uid="{00000000-0005-0000-0000-0000224B0000}"/>
    <cellStyle name="Normal 30 3 6 2" xfId="20835" xr:uid="{00000000-0005-0000-0000-0000234B0000}"/>
    <cellStyle name="Normal 30 3 7" xfId="13196" xr:uid="{00000000-0005-0000-0000-0000244B0000}"/>
    <cellStyle name="Normal 30 3 8" xfId="10910" xr:uid="{00000000-0005-0000-0000-0000254B0000}"/>
    <cellStyle name="Normal 30 3 9" xfId="14742" xr:uid="{00000000-0005-0000-0000-0000264B0000}"/>
    <cellStyle name="Normal 30 4" xfId="619" xr:uid="{00000000-0005-0000-0000-0000274B0000}"/>
    <cellStyle name="Normal 30 4 2" xfId="6262" xr:uid="{00000000-0005-0000-0000-0000284B0000}"/>
    <cellStyle name="Normal 30 4 3" xfId="11052" xr:uid="{00000000-0005-0000-0000-0000294B0000}"/>
    <cellStyle name="Normal 30 5" xfId="6263" xr:uid="{00000000-0005-0000-0000-00002A4B0000}"/>
    <cellStyle name="Normal 30 5 2" xfId="6264" xr:uid="{00000000-0005-0000-0000-00002B4B0000}"/>
    <cellStyle name="Normal 30 5 2 2" xfId="6265" xr:uid="{00000000-0005-0000-0000-00002C4B0000}"/>
    <cellStyle name="Normal 30 5 2 2 2" xfId="17411" xr:uid="{00000000-0005-0000-0000-00002D4B0000}"/>
    <cellStyle name="Normal 30 5 2 3" xfId="6266" xr:uid="{00000000-0005-0000-0000-00002E4B0000}"/>
    <cellStyle name="Normal 30 5 2 3 2" xfId="18934" xr:uid="{00000000-0005-0000-0000-00002F4B0000}"/>
    <cellStyle name="Normal 30 5 2 4" xfId="6267" xr:uid="{00000000-0005-0000-0000-0000304B0000}"/>
    <cellStyle name="Normal 30 5 2 4 2" xfId="20235" xr:uid="{00000000-0005-0000-0000-0000314B0000}"/>
    <cellStyle name="Normal 30 5 2 5" xfId="6268" xr:uid="{00000000-0005-0000-0000-0000324B0000}"/>
    <cellStyle name="Normal 30 5 2 6" xfId="13883" xr:uid="{00000000-0005-0000-0000-0000334B0000}"/>
    <cellStyle name="Normal 30 5 2 7" xfId="11545" xr:uid="{00000000-0005-0000-0000-0000344B0000}"/>
    <cellStyle name="Normal 30 5 2 8" xfId="15430" xr:uid="{00000000-0005-0000-0000-0000354B0000}"/>
    <cellStyle name="Normal 30 5 3" xfId="6269" xr:uid="{00000000-0005-0000-0000-0000364B0000}"/>
    <cellStyle name="Normal 30 5 3 2" xfId="6270" xr:uid="{00000000-0005-0000-0000-0000374B0000}"/>
    <cellStyle name="Normal 30 5 3 3" xfId="6271" xr:uid="{00000000-0005-0000-0000-0000384B0000}"/>
    <cellStyle name="Normal 30 5 3 4" xfId="16476" xr:uid="{00000000-0005-0000-0000-0000394B0000}"/>
    <cellStyle name="Normal 30 5 4" xfId="6272" xr:uid="{00000000-0005-0000-0000-00003A4B0000}"/>
    <cellStyle name="Normal 30 5 4 2" xfId="17999" xr:uid="{00000000-0005-0000-0000-00003B4B0000}"/>
    <cellStyle name="Normal 30 5 5" xfId="6273" xr:uid="{00000000-0005-0000-0000-00003C4B0000}"/>
    <cellStyle name="Normal 30 5 5 2" xfId="19474" xr:uid="{00000000-0005-0000-0000-00003D4B0000}"/>
    <cellStyle name="Normal 30 5 6" xfId="6274" xr:uid="{00000000-0005-0000-0000-00003E4B0000}"/>
    <cellStyle name="Normal 30 5 6 2" xfId="20587" xr:uid="{00000000-0005-0000-0000-00003F4B0000}"/>
    <cellStyle name="Normal 30 5 7" xfId="12948" xr:uid="{00000000-0005-0000-0000-0000404B0000}"/>
    <cellStyle name="Normal 30 5 8" xfId="11187" xr:uid="{00000000-0005-0000-0000-0000414B0000}"/>
    <cellStyle name="Normal 30 5 9" xfId="14493" xr:uid="{00000000-0005-0000-0000-0000424B0000}"/>
    <cellStyle name="Normal 30 6" xfId="6275" xr:uid="{00000000-0005-0000-0000-0000434B0000}"/>
    <cellStyle name="Normal 30 6 2" xfId="6276" xr:uid="{00000000-0005-0000-0000-0000444B0000}"/>
    <cellStyle name="Normal 30 6 2 2" xfId="17005" xr:uid="{00000000-0005-0000-0000-0000454B0000}"/>
    <cellStyle name="Normal 30 6 3" xfId="6277" xr:uid="{00000000-0005-0000-0000-0000464B0000}"/>
    <cellStyle name="Normal 30 6 3 2" xfId="18528" xr:uid="{00000000-0005-0000-0000-0000474B0000}"/>
    <cellStyle name="Normal 30 6 4" xfId="6278" xr:uid="{00000000-0005-0000-0000-0000484B0000}"/>
    <cellStyle name="Normal 30 6 4 2" xfId="19829" xr:uid="{00000000-0005-0000-0000-0000494B0000}"/>
    <cellStyle name="Normal 30 6 5" xfId="6279" xr:uid="{00000000-0005-0000-0000-00004A4B0000}"/>
    <cellStyle name="Normal 30 6 6" xfId="13477" xr:uid="{00000000-0005-0000-0000-00004B4B0000}"/>
    <cellStyle name="Normal 30 6 7" xfId="11214" xr:uid="{00000000-0005-0000-0000-00004C4B0000}"/>
    <cellStyle name="Normal 30 6 8" xfId="15024" xr:uid="{00000000-0005-0000-0000-00004D4B0000}"/>
    <cellStyle name="Normal 30 7" xfId="6280" xr:uid="{00000000-0005-0000-0000-00004E4B0000}"/>
    <cellStyle name="Normal 30 7 2" xfId="6281" xr:uid="{00000000-0005-0000-0000-00004F4B0000}"/>
    <cellStyle name="Normal 30 7 3" xfId="6282" xr:uid="{00000000-0005-0000-0000-0000504B0000}"/>
    <cellStyle name="Normal 30 7 4" xfId="16244" xr:uid="{00000000-0005-0000-0000-0000514B0000}"/>
    <cellStyle name="Normal 30 8" xfId="6283" xr:uid="{00000000-0005-0000-0000-0000524B0000}"/>
    <cellStyle name="Normal 30 8 2" xfId="17767" xr:uid="{00000000-0005-0000-0000-0000534B0000}"/>
    <cellStyle name="Normal 30 9" xfId="6284" xr:uid="{00000000-0005-0000-0000-0000544B0000}"/>
    <cellStyle name="Normal 30 9 2" xfId="19155" xr:uid="{00000000-0005-0000-0000-0000554B0000}"/>
    <cellStyle name="Normal 31" xfId="620" xr:uid="{00000000-0005-0000-0000-0000564B0000}"/>
    <cellStyle name="Normal 31 10" xfId="11546" xr:uid="{00000000-0005-0000-0000-0000574B0000}"/>
    <cellStyle name="Normal 31 11" xfId="14495" xr:uid="{00000000-0005-0000-0000-0000584B0000}"/>
    <cellStyle name="Normal 31 2" xfId="621" xr:uid="{00000000-0005-0000-0000-0000594B0000}"/>
    <cellStyle name="Normal 31 2 10" xfId="14619" xr:uid="{00000000-0005-0000-0000-00005A4B0000}"/>
    <cellStyle name="Normal 31 2 2" xfId="622" xr:uid="{00000000-0005-0000-0000-00005B4B0000}"/>
    <cellStyle name="Normal 31 2 2 2" xfId="6285" xr:uid="{00000000-0005-0000-0000-00005C4B0000}"/>
    <cellStyle name="Normal 31 2 2 2 2" xfId="6286" xr:uid="{00000000-0005-0000-0000-00005D4B0000}"/>
    <cellStyle name="Normal 31 2 2 2 2 2" xfId="17414" xr:uid="{00000000-0005-0000-0000-00005E4B0000}"/>
    <cellStyle name="Normal 31 2 2 2 3" xfId="6287" xr:uid="{00000000-0005-0000-0000-00005F4B0000}"/>
    <cellStyle name="Normal 31 2 2 2 3 2" xfId="18937" xr:uid="{00000000-0005-0000-0000-0000604B0000}"/>
    <cellStyle name="Normal 31 2 2 2 4" xfId="6288" xr:uid="{00000000-0005-0000-0000-0000614B0000}"/>
    <cellStyle name="Normal 31 2 2 2 4 2" xfId="20238" xr:uid="{00000000-0005-0000-0000-0000624B0000}"/>
    <cellStyle name="Normal 31 2 2 2 5" xfId="6289" xr:uid="{00000000-0005-0000-0000-0000634B0000}"/>
    <cellStyle name="Normal 31 2 2 2 6" xfId="13886" xr:uid="{00000000-0005-0000-0000-0000644B0000}"/>
    <cellStyle name="Normal 31 2 2 2 7" xfId="11549" xr:uid="{00000000-0005-0000-0000-0000654B0000}"/>
    <cellStyle name="Normal 31 2 2 2 8" xfId="15433" xr:uid="{00000000-0005-0000-0000-0000664B0000}"/>
    <cellStyle name="Normal 31 2 2 3" xfId="6290" xr:uid="{00000000-0005-0000-0000-0000674B0000}"/>
    <cellStyle name="Normal 31 2 2 3 2" xfId="6291" xr:uid="{00000000-0005-0000-0000-0000684B0000}"/>
    <cellStyle name="Normal 31 2 2 3 3" xfId="6292" xr:uid="{00000000-0005-0000-0000-0000694B0000}"/>
    <cellStyle name="Normal 31 2 2 3 4" xfId="16850" xr:uid="{00000000-0005-0000-0000-00006A4B0000}"/>
    <cellStyle name="Normal 31 2 2 4" xfId="6293" xr:uid="{00000000-0005-0000-0000-00006B4B0000}"/>
    <cellStyle name="Normal 31 2 2 4 2" xfId="18373" xr:uid="{00000000-0005-0000-0000-00006C4B0000}"/>
    <cellStyle name="Normal 31 2 2 5" xfId="6294" xr:uid="{00000000-0005-0000-0000-00006D4B0000}"/>
    <cellStyle name="Normal 31 2 2 5 2" xfId="19477" xr:uid="{00000000-0005-0000-0000-00006E4B0000}"/>
    <cellStyle name="Normal 31 2 2 6" xfId="6295" xr:uid="{00000000-0005-0000-0000-00006F4B0000}"/>
    <cellStyle name="Normal 31 2 2 6 2" xfId="20961" xr:uid="{00000000-0005-0000-0000-0000704B0000}"/>
    <cellStyle name="Normal 31 2 2 7" xfId="13322" xr:uid="{00000000-0005-0000-0000-0000714B0000}"/>
    <cellStyle name="Normal 31 2 2 8" xfId="11548" xr:uid="{00000000-0005-0000-0000-0000724B0000}"/>
    <cellStyle name="Normal 31 2 2 9" xfId="14868" xr:uid="{00000000-0005-0000-0000-0000734B0000}"/>
    <cellStyle name="Normal 31 2 3" xfId="6296" xr:uid="{00000000-0005-0000-0000-0000744B0000}"/>
    <cellStyle name="Normal 31 2 3 2" xfId="6297" xr:uid="{00000000-0005-0000-0000-0000754B0000}"/>
    <cellStyle name="Normal 31 2 3 2 2" xfId="17413" xr:uid="{00000000-0005-0000-0000-0000764B0000}"/>
    <cellStyle name="Normal 31 2 3 3" xfId="6298" xr:uid="{00000000-0005-0000-0000-0000774B0000}"/>
    <cellStyle name="Normal 31 2 3 3 2" xfId="18936" xr:uid="{00000000-0005-0000-0000-0000784B0000}"/>
    <cellStyle name="Normal 31 2 3 4" xfId="6299" xr:uid="{00000000-0005-0000-0000-0000794B0000}"/>
    <cellStyle name="Normal 31 2 3 4 2" xfId="20237" xr:uid="{00000000-0005-0000-0000-00007A4B0000}"/>
    <cellStyle name="Normal 31 2 3 5" xfId="6300" xr:uid="{00000000-0005-0000-0000-00007B4B0000}"/>
    <cellStyle name="Normal 31 2 3 6" xfId="13885" xr:uid="{00000000-0005-0000-0000-00007C4B0000}"/>
    <cellStyle name="Normal 31 2 3 7" xfId="11550" xr:uid="{00000000-0005-0000-0000-00007D4B0000}"/>
    <cellStyle name="Normal 31 2 3 8" xfId="15432" xr:uid="{00000000-0005-0000-0000-00007E4B0000}"/>
    <cellStyle name="Normal 31 2 4" xfId="6301" xr:uid="{00000000-0005-0000-0000-00007F4B0000}"/>
    <cellStyle name="Normal 31 2 4 2" xfId="6302" xr:uid="{00000000-0005-0000-0000-0000804B0000}"/>
    <cellStyle name="Normal 31 2 4 3" xfId="6303" xr:uid="{00000000-0005-0000-0000-0000814B0000}"/>
    <cellStyle name="Normal 31 2 4 4" xfId="16602" xr:uid="{00000000-0005-0000-0000-0000824B0000}"/>
    <cellStyle name="Normal 31 2 5" xfId="6304" xr:uid="{00000000-0005-0000-0000-0000834B0000}"/>
    <cellStyle name="Normal 31 2 5 2" xfId="18125" xr:uid="{00000000-0005-0000-0000-0000844B0000}"/>
    <cellStyle name="Normal 31 2 6" xfId="6305" xr:uid="{00000000-0005-0000-0000-0000854B0000}"/>
    <cellStyle name="Normal 31 2 6 2" xfId="19476" xr:uid="{00000000-0005-0000-0000-0000864B0000}"/>
    <cellStyle name="Normal 31 2 7" xfId="6306" xr:uid="{00000000-0005-0000-0000-0000874B0000}"/>
    <cellStyle name="Normal 31 2 7 2" xfId="20713" xr:uid="{00000000-0005-0000-0000-0000884B0000}"/>
    <cellStyle name="Normal 31 2 8" xfId="13074" xr:uid="{00000000-0005-0000-0000-0000894B0000}"/>
    <cellStyle name="Normal 31 2 9" xfId="11547" xr:uid="{00000000-0005-0000-0000-00008A4B0000}"/>
    <cellStyle name="Normal 31 3" xfId="623" xr:uid="{00000000-0005-0000-0000-00008B4B0000}"/>
    <cellStyle name="Normal 31 3 2" xfId="6307" xr:uid="{00000000-0005-0000-0000-00008C4B0000}"/>
    <cellStyle name="Normal 31 3 2 2" xfId="6308" xr:uid="{00000000-0005-0000-0000-00008D4B0000}"/>
    <cellStyle name="Normal 31 3 2 2 2" xfId="17415" xr:uid="{00000000-0005-0000-0000-00008E4B0000}"/>
    <cellStyle name="Normal 31 3 2 3" xfId="6309" xr:uid="{00000000-0005-0000-0000-00008F4B0000}"/>
    <cellStyle name="Normal 31 3 2 3 2" xfId="18938" xr:uid="{00000000-0005-0000-0000-0000904B0000}"/>
    <cellStyle name="Normal 31 3 2 4" xfId="6310" xr:uid="{00000000-0005-0000-0000-0000914B0000}"/>
    <cellStyle name="Normal 31 3 2 4 2" xfId="20239" xr:uid="{00000000-0005-0000-0000-0000924B0000}"/>
    <cellStyle name="Normal 31 3 2 5" xfId="6311" xr:uid="{00000000-0005-0000-0000-0000934B0000}"/>
    <cellStyle name="Normal 31 3 2 6" xfId="13887" xr:uid="{00000000-0005-0000-0000-0000944B0000}"/>
    <cellStyle name="Normal 31 3 2 7" xfId="11552" xr:uid="{00000000-0005-0000-0000-0000954B0000}"/>
    <cellStyle name="Normal 31 3 2 8" xfId="15434" xr:uid="{00000000-0005-0000-0000-0000964B0000}"/>
    <cellStyle name="Normal 31 3 3" xfId="6312" xr:uid="{00000000-0005-0000-0000-0000974B0000}"/>
    <cellStyle name="Normal 31 3 3 2" xfId="6313" xr:uid="{00000000-0005-0000-0000-0000984B0000}"/>
    <cellStyle name="Normal 31 3 3 3" xfId="6314" xr:uid="{00000000-0005-0000-0000-0000994B0000}"/>
    <cellStyle name="Normal 31 3 3 4" xfId="16726" xr:uid="{00000000-0005-0000-0000-00009A4B0000}"/>
    <cellStyle name="Normal 31 3 4" xfId="6315" xr:uid="{00000000-0005-0000-0000-00009B4B0000}"/>
    <cellStyle name="Normal 31 3 4 2" xfId="18249" xr:uid="{00000000-0005-0000-0000-00009C4B0000}"/>
    <cellStyle name="Normal 31 3 5" xfId="6316" xr:uid="{00000000-0005-0000-0000-00009D4B0000}"/>
    <cellStyle name="Normal 31 3 5 2" xfId="19478" xr:uid="{00000000-0005-0000-0000-00009E4B0000}"/>
    <cellStyle name="Normal 31 3 6" xfId="6317" xr:uid="{00000000-0005-0000-0000-00009F4B0000}"/>
    <cellStyle name="Normal 31 3 6 2" xfId="20837" xr:uid="{00000000-0005-0000-0000-0000A04B0000}"/>
    <cellStyle name="Normal 31 3 7" xfId="13198" xr:uid="{00000000-0005-0000-0000-0000A14B0000}"/>
    <cellStyle name="Normal 31 3 8" xfId="11551" xr:uid="{00000000-0005-0000-0000-0000A24B0000}"/>
    <cellStyle name="Normal 31 3 9" xfId="14744" xr:uid="{00000000-0005-0000-0000-0000A34B0000}"/>
    <cellStyle name="Normal 31 4" xfId="6318" xr:uid="{00000000-0005-0000-0000-0000A44B0000}"/>
    <cellStyle name="Normal 31 4 2" xfId="6319" xr:uid="{00000000-0005-0000-0000-0000A54B0000}"/>
    <cellStyle name="Normal 31 4 2 2" xfId="17412" xr:uid="{00000000-0005-0000-0000-0000A64B0000}"/>
    <cellStyle name="Normal 31 4 3" xfId="6320" xr:uid="{00000000-0005-0000-0000-0000A74B0000}"/>
    <cellStyle name="Normal 31 4 3 2" xfId="18935" xr:uid="{00000000-0005-0000-0000-0000A84B0000}"/>
    <cellStyle name="Normal 31 4 4" xfId="6321" xr:uid="{00000000-0005-0000-0000-0000A94B0000}"/>
    <cellStyle name="Normal 31 4 4 2" xfId="20236" xr:uid="{00000000-0005-0000-0000-0000AA4B0000}"/>
    <cellStyle name="Normal 31 4 5" xfId="6322" xr:uid="{00000000-0005-0000-0000-0000AB4B0000}"/>
    <cellStyle name="Normal 31 4 6" xfId="13884" xr:uid="{00000000-0005-0000-0000-0000AC4B0000}"/>
    <cellStyle name="Normal 31 4 7" xfId="11553" xr:uid="{00000000-0005-0000-0000-0000AD4B0000}"/>
    <cellStyle name="Normal 31 4 8" xfId="15431" xr:uid="{00000000-0005-0000-0000-0000AE4B0000}"/>
    <cellStyle name="Normal 31 5" xfId="6323" xr:uid="{00000000-0005-0000-0000-0000AF4B0000}"/>
    <cellStyle name="Normal 31 5 2" xfId="6324" xr:uid="{00000000-0005-0000-0000-0000B04B0000}"/>
    <cellStyle name="Normal 31 5 3" xfId="6325" xr:uid="{00000000-0005-0000-0000-0000B14B0000}"/>
    <cellStyle name="Normal 31 5 4" xfId="16478" xr:uid="{00000000-0005-0000-0000-0000B24B0000}"/>
    <cellStyle name="Normal 31 6" xfId="6326" xr:uid="{00000000-0005-0000-0000-0000B34B0000}"/>
    <cellStyle name="Normal 31 6 2" xfId="18001" xr:uid="{00000000-0005-0000-0000-0000B44B0000}"/>
    <cellStyle name="Normal 31 7" xfId="6327" xr:uid="{00000000-0005-0000-0000-0000B54B0000}"/>
    <cellStyle name="Normal 31 7 2" xfId="19475" xr:uid="{00000000-0005-0000-0000-0000B64B0000}"/>
    <cellStyle name="Normal 31 8" xfId="6328" xr:uid="{00000000-0005-0000-0000-0000B74B0000}"/>
    <cellStyle name="Normal 31 8 2" xfId="20589" xr:uid="{00000000-0005-0000-0000-0000B84B0000}"/>
    <cellStyle name="Normal 31 9" xfId="12950" xr:uid="{00000000-0005-0000-0000-0000B94B0000}"/>
    <cellStyle name="Normal 32" xfId="624" xr:uid="{00000000-0005-0000-0000-0000BA4B0000}"/>
    <cellStyle name="Normal 32 10" xfId="11554" xr:uid="{00000000-0005-0000-0000-0000BB4B0000}"/>
    <cellStyle name="Normal 32 11" xfId="14496" xr:uid="{00000000-0005-0000-0000-0000BC4B0000}"/>
    <cellStyle name="Normal 32 2" xfId="625" xr:uid="{00000000-0005-0000-0000-0000BD4B0000}"/>
    <cellStyle name="Normal 32 2 2" xfId="6329" xr:uid="{00000000-0005-0000-0000-0000BE4B0000}"/>
    <cellStyle name="Normal 32 2 2 2" xfId="6330" xr:uid="{00000000-0005-0000-0000-0000BF4B0000}"/>
    <cellStyle name="Normal 32 2 2 2 2" xfId="17417" xr:uid="{00000000-0005-0000-0000-0000C04B0000}"/>
    <cellStyle name="Normal 32 2 2 3" xfId="6331" xr:uid="{00000000-0005-0000-0000-0000C14B0000}"/>
    <cellStyle name="Normal 32 2 2 3 2" xfId="18940" xr:uid="{00000000-0005-0000-0000-0000C24B0000}"/>
    <cellStyle name="Normal 32 2 2 4" xfId="6332" xr:uid="{00000000-0005-0000-0000-0000C34B0000}"/>
    <cellStyle name="Normal 32 2 2 4 2" xfId="20241" xr:uid="{00000000-0005-0000-0000-0000C44B0000}"/>
    <cellStyle name="Normal 32 2 2 5" xfId="6333" xr:uid="{00000000-0005-0000-0000-0000C54B0000}"/>
    <cellStyle name="Normal 32 2 2 6" xfId="13889" xr:uid="{00000000-0005-0000-0000-0000C64B0000}"/>
    <cellStyle name="Normal 32 2 2 7" xfId="11556" xr:uid="{00000000-0005-0000-0000-0000C74B0000}"/>
    <cellStyle name="Normal 32 2 2 8" xfId="15436" xr:uid="{00000000-0005-0000-0000-0000C84B0000}"/>
    <cellStyle name="Normal 32 2 3" xfId="6334" xr:uid="{00000000-0005-0000-0000-0000C94B0000}"/>
    <cellStyle name="Normal 32 2 3 2" xfId="6335" xr:uid="{00000000-0005-0000-0000-0000CA4B0000}"/>
    <cellStyle name="Normal 32 2 3 3" xfId="6336" xr:uid="{00000000-0005-0000-0000-0000CB4B0000}"/>
    <cellStyle name="Normal 32 2 3 4" xfId="16727" xr:uid="{00000000-0005-0000-0000-0000CC4B0000}"/>
    <cellStyle name="Normal 32 2 4" xfId="6337" xr:uid="{00000000-0005-0000-0000-0000CD4B0000}"/>
    <cellStyle name="Normal 32 2 4 2" xfId="18250" xr:uid="{00000000-0005-0000-0000-0000CE4B0000}"/>
    <cellStyle name="Normal 32 2 5" xfId="6338" xr:uid="{00000000-0005-0000-0000-0000CF4B0000}"/>
    <cellStyle name="Normal 32 2 5 2" xfId="19480" xr:uid="{00000000-0005-0000-0000-0000D04B0000}"/>
    <cellStyle name="Normal 32 2 6" xfId="6339" xr:uid="{00000000-0005-0000-0000-0000D14B0000}"/>
    <cellStyle name="Normal 32 2 6 2" xfId="20838" xr:uid="{00000000-0005-0000-0000-0000D24B0000}"/>
    <cellStyle name="Normal 32 2 7" xfId="13199" xr:uid="{00000000-0005-0000-0000-0000D34B0000}"/>
    <cellStyle name="Normal 32 2 8" xfId="11555" xr:uid="{00000000-0005-0000-0000-0000D44B0000}"/>
    <cellStyle name="Normal 32 2 9" xfId="14745" xr:uid="{00000000-0005-0000-0000-0000D54B0000}"/>
    <cellStyle name="Normal 32 3" xfId="626" xr:uid="{00000000-0005-0000-0000-0000D64B0000}"/>
    <cellStyle name="Normal 32 4" xfId="6340" xr:uid="{00000000-0005-0000-0000-0000D74B0000}"/>
    <cellStyle name="Normal 32 4 2" xfId="6341" xr:uid="{00000000-0005-0000-0000-0000D84B0000}"/>
    <cellStyle name="Normal 32 4 2 2" xfId="17416" xr:uid="{00000000-0005-0000-0000-0000D94B0000}"/>
    <cellStyle name="Normal 32 4 3" xfId="6342" xr:uid="{00000000-0005-0000-0000-0000DA4B0000}"/>
    <cellStyle name="Normal 32 4 3 2" xfId="18939" xr:uid="{00000000-0005-0000-0000-0000DB4B0000}"/>
    <cellStyle name="Normal 32 4 4" xfId="6343" xr:uid="{00000000-0005-0000-0000-0000DC4B0000}"/>
    <cellStyle name="Normal 32 4 4 2" xfId="20240" xr:uid="{00000000-0005-0000-0000-0000DD4B0000}"/>
    <cellStyle name="Normal 32 4 5" xfId="6344" xr:uid="{00000000-0005-0000-0000-0000DE4B0000}"/>
    <cellStyle name="Normal 32 4 6" xfId="13888" xr:uid="{00000000-0005-0000-0000-0000DF4B0000}"/>
    <cellStyle name="Normal 32 4 7" xfId="11557" xr:uid="{00000000-0005-0000-0000-0000E04B0000}"/>
    <cellStyle name="Normal 32 4 8" xfId="15435" xr:uid="{00000000-0005-0000-0000-0000E14B0000}"/>
    <cellStyle name="Normal 32 5" xfId="6345" xr:uid="{00000000-0005-0000-0000-0000E24B0000}"/>
    <cellStyle name="Normal 32 5 2" xfId="6346" xr:uid="{00000000-0005-0000-0000-0000E34B0000}"/>
    <cellStyle name="Normal 32 5 3" xfId="6347" xr:uid="{00000000-0005-0000-0000-0000E44B0000}"/>
    <cellStyle name="Normal 32 5 4" xfId="16479" xr:uid="{00000000-0005-0000-0000-0000E54B0000}"/>
    <cellStyle name="Normal 32 6" xfId="6348" xr:uid="{00000000-0005-0000-0000-0000E64B0000}"/>
    <cellStyle name="Normal 32 6 2" xfId="18002" xr:uid="{00000000-0005-0000-0000-0000E74B0000}"/>
    <cellStyle name="Normal 32 7" xfId="6349" xr:uid="{00000000-0005-0000-0000-0000E84B0000}"/>
    <cellStyle name="Normal 32 7 2" xfId="19479" xr:uid="{00000000-0005-0000-0000-0000E94B0000}"/>
    <cellStyle name="Normal 32 8" xfId="6350" xr:uid="{00000000-0005-0000-0000-0000EA4B0000}"/>
    <cellStyle name="Normal 32 8 2" xfId="20590" xr:uid="{00000000-0005-0000-0000-0000EB4B0000}"/>
    <cellStyle name="Normal 32 9" xfId="12951" xr:uid="{00000000-0005-0000-0000-0000EC4B0000}"/>
    <cellStyle name="Normal 33" xfId="627" xr:uid="{00000000-0005-0000-0000-0000ED4B0000}"/>
    <cellStyle name="Normal 33 2" xfId="628" xr:uid="{00000000-0005-0000-0000-0000EE4B0000}"/>
    <cellStyle name="Normal 33 2 2" xfId="6351" xr:uid="{00000000-0005-0000-0000-0000EF4B0000}"/>
    <cellStyle name="Normal 33 2 2 2" xfId="6352" xr:uid="{00000000-0005-0000-0000-0000F04B0000}"/>
    <cellStyle name="Normal 33 2 2 2 2" xfId="17418" xr:uid="{00000000-0005-0000-0000-0000F14B0000}"/>
    <cellStyle name="Normal 33 2 2 3" xfId="6353" xr:uid="{00000000-0005-0000-0000-0000F24B0000}"/>
    <cellStyle name="Normal 33 2 2 3 2" xfId="18941" xr:uid="{00000000-0005-0000-0000-0000F34B0000}"/>
    <cellStyle name="Normal 33 2 2 4" xfId="6354" xr:uid="{00000000-0005-0000-0000-0000F44B0000}"/>
    <cellStyle name="Normal 33 2 2 4 2" xfId="20242" xr:uid="{00000000-0005-0000-0000-0000F54B0000}"/>
    <cellStyle name="Normal 33 2 2 5" xfId="6355" xr:uid="{00000000-0005-0000-0000-0000F64B0000}"/>
    <cellStyle name="Normal 33 2 2 6" xfId="13890" xr:uid="{00000000-0005-0000-0000-0000F74B0000}"/>
    <cellStyle name="Normal 33 2 2 7" xfId="11559" xr:uid="{00000000-0005-0000-0000-0000F84B0000}"/>
    <cellStyle name="Normal 33 2 2 8" xfId="15437" xr:uid="{00000000-0005-0000-0000-0000F94B0000}"/>
    <cellStyle name="Normal 33 2 3" xfId="6356" xr:uid="{00000000-0005-0000-0000-0000FA4B0000}"/>
    <cellStyle name="Normal 33 2 3 2" xfId="6357" xr:uid="{00000000-0005-0000-0000-0000FB4B0000}"/>
    <cellStyle name="Normal 33 2 3 3" xfId="6358" xr:uid="{00000000-0005-0000-0000-0000FC4B0000}"/>
    <cellStyle name="Normal 33 2 3 4" xfId="16859" xr:uid="{00000000-0005-0000-0000-0000FD4B0000}"/>
    <cellStyle name="Normal 33 2 4" xfId="6359" xr:uid="{00000000-0005-0000-0000-0000FE4B0000}"/>
    <cellStyle name="Normal 33 2 4 2" xfId="18382" xr:uid="{00000000-0005-0000-0000-0000FF4B0000}"/>
    <cellStyle name="Normal 33 2 5" xfId="6360" xr:uid="{00000000-0005-0000-0000-0000004C0000}"/>
    <cellStyle name="Normal 33 2 5 2" xfId="19481" xr:uid="{00000000-0005-0000-0000-0000014C0000}"/>
    <cellStyle name="Normal 33 2 6" xfId="6361" xr:uid="{00000000-0005-0000-0000-0000024C0000}"/>
    <cellStyle name="Normal 33 2 6 2" xfId="20970" xr:uid="{00000000-0005-0000-0000-0000034C0000}"/>
    <cellStyle name="Normal 33 2 7" xfId="13331" xr:uid="{00000000-0005-0000-0000-0000044C0000}"/>
    <cellStyle name="Normal 33 2 8" xfId="11558" xr:uid="{00000000-0005-0000-0000-0000054C0000}"/>
    <cellStyle name="Normal 33 2 9" xfId="14878" xr:uid="{00000000-0005-0000-0000-0000064C0000}"/>
    <cellStyle name="Normal 34" xfId="629" xr:uid="{00000000-0005-0000-0000-0000074C0000}"/>
    <cellStyle name="Normal 34 2" xfId="6362" xr:uid="{00000000-0005-0000-0000-0000084C0000}"/>
    <cellStyle name="Normal 34 2 2" xfId="6363" xr:uid="{00000000-0005-0000-0000-0000094C0000}"/>
    <cellStyle name="Normal 34 2 2 2" xfId="17419" xr:uid="{00000000-0005-0000-0000-00000A4C0000}"/>
    <cellStyle name="Normal 34 2 3" xfId="6364" xr:uid="{00000000-0005-0000-0000-00000B4C0000}"/>
    <cellStyle name="Normal 34 2 3 2" xfId="18942" xr:uid="{00000000-0005-0000-0000-00000C4C0000}"/>
    <cellStyle name="Normal 34 2 4" xfId="6365" xr:uid="{00000000-0005-0000-0000-00000D4C0000}"/>
    <cellStyle name="Normal 34 2 4 2" xfId="20243" xr:uid="{00000000-0005-0000-0000-00000E4C0000}"/>
    <cellStyle name="Normal 34 2 5" xfId="6366" xr:uid="{00000000-0005-0000-0000-00000F4C0000}"/>
    <cellStyle name="Normal 34 2 6" xfId="13891" xr:uid="{00000000-0005-0000-0000-0000104C0000}"/>
    <cellStyle name="Normal 34 2 7" xfId="11561" xr:uid="{00000000-0005-0000-0000-0000114C0000}"/>
    <cellStyle name="Normal 34 2 8" xfId="15438" xr:uid="{00000000-0005-0000-0000-0000124C0000}"/>
    <cellStyle name="Normal 34 3" xfId="6367" xr:uid="{00000000-0005-0000-0000-0000134C0000}"/>
    <cellStyle name="Normal 34 3 2" xfId="6368" xr:uid="{00000000-0005-0000-0000-0000144C0000}"/>
    <cellStyle name="Normal 34 3 3" xfId="6369" xr:uid="{00000000-0005-0000-0000-0000154C0000}"/>
    <cellStyle name="Normal 34 3 4" xfId="16603" xr:uid="{00000000-0005-0000-0000-0000164C0000}"/>
    <cellStyle name="Normal 34 4" xfId="6370" xr:uid="{00000000-0005-0000-0000-0000174C0000}"/>
    <cellStyle name="Normal 34 4 2" xfId="18126" xr:uid="{00000000-0005-0000-0000-0000184C0000}"/>
    <cellStyle name="Normal 34 5" xfId="6371" xr:uid="{00000000-0005-0000-0000-0000194C0000}"/>
    <cellStyle name="Normal 34 5 2" xfId="19482" xr:uid="{00000000-0005-0000-0000-00001A4C0000}"/>
    <cellStyle name="Normal 34 6" xfId="6372" xr:uid="{00000000-0005-0000-0000-00001B4C0000}"/>
    <cellStyle name="Normal 34 6 2" xfId="20714" xr:uid="{00000000-0005-0000-0000-00001C4C0000}"/>
    <cellStyle name="Normal 34 7" xfId="13075" xr:uid="{00000000-0005-0000-0000-00001D4C0000}"/>
    <cellStyle name="Normal 34 8" xfId="11560" xr:uid="{00000000-0005-0000-0000-00001E4C0000}"/>
    <cellStyle name="Normal 34 9" xfId="14620" xr:uid="{00000000-0005-0000-0000-00001F4C0000}"/>
    <cellStyle name="Normal 35" xfId="630" xr:uid="{00000000-0005-0000-0000-0000204C0000}"/>
    <cellStyle name="Normal 36" xfId="631" xr:uid="{00000000-0005-0000-0000-0000214C0000}"/>
    <cellStyle name="Normal 36 2" xfId="6373" xr:uid="{00000000-0005-0000-0000-0000224C0000}"/>
    <cellStyle name="Normal 36 2 2" xfId="6374" xr:uid="{00000000-0005-0000-0000-0000234C0000}"/>
    <cellStyle name="Normal 36 2 2 2" xfId="17420" xr:uid="{00000000-0005-0000-0000-0000244C0000}"/>
    <cellStyle name="Normal 36 2 3" xfId="6375" xr:uid="{00000000-0005-0000-0000-0000254C0000}"/>
    <cellStyle name="Normal 36 2 3 2" xfId="18943" xr:uid="{00000000-0005-0000-0000-0000264C0000}"/>
    <cellStyle name="Normal 36 2 4" xfId="6376" xr:uid="{00000000-0005-0000-0000-0000274C0000}"/>
    <cellStyle name="Normal 36 2 4 2" xfId="20244" xr:uid="{00000000-0005-0000-0000-0000284C0000}"/>
    <cellStyle name="Normal 36 2 5" xfId="6377" xr:uid="{00000000-0005-0000-0000-0000294C0000}"/>
    <cellStyle name="Normal 36 2 6" xfId="13892" xr:uid="{00000000-0005-0000-0000-00002A4C0000}"/>
    <cellStyle name="Normal 36 2 7" xfId="11563" xr:uid="{00000000-0005-0000-0000-00002B4C0000}"/>
    <cellStyle name="Normal 36 2 8" xfId="15439" xr:uid="{00000000-0005-0000-0000-00002C4C0000}"/>
    <cellStyle name="Normal 36 3" xfId="6378" xr:uid="{00000000-0005-0000-0000-00002D4C0000}"/>
    <cellStyle name="Normal 36 3 2" xfId="6379" xr:uid="{00000000-0005-0000-0000-00002E4C0000}"/>
    <cellStyle name="Normal 36 3 3" xfId="6380" xr:uid="{00000000-0005-0000-0000-00002F4C0000}"/>
    <cellStyle name="Normal 36 3 4" xfId="16851" xr:uid="{00000000-0005-0000-0000-0000304C0000}"/>
    <cellStyle name="Normal 36 4" xfId="6381" xr:uid="{00000000-0005-0000-0000-0000314C0000}"/>
    <cellStyle name="Normal 36 4 2" xfId="18374" xr:uid="{00000000-0005-0000-0000-0000324C0000}"/>
    <cellStyle name="Normal 36 5" xfId="6382" xr:uid="{00000000-0005-0000-0000-0000334C0000}"/>
    <cellStyle name="Normal 36 5 2" xfId="19483" xr:uid="{00000000-0005-0000-0000-0000344C0000}"/>
    <cellStyle name="Normal 36 6" xfId="6383" xr:uid="{00000000-0005-0000-0000-0000354C0000}"/>
    <cellStyle name="Normal 36 6 2" xfId="20962" xr:uid="{00000000-0005-0000-0000-0000364C0000}"/>
    <cellStyle name="Normal 36 7" xfId="13323" xr:uid="{00000000-0005-0000-0000-0000374C0000}"/>
    <cellStyle name="Normal 36 8" xfId="11562" xr:uid="{00000000-0005-0000-0000-0000384C0000}"/>
    <cellStyle name="Normal 36 9" xfId="14869" xr:uid="{00000000-0005-0000-0000-0000394C0000}"/>
    <cellStyle name="Normal 37" xfId="632" xr:uid="{00000000-0005-0000-0000-00003A4C0000}"/>
    <cellStyle name="Normal 37 2" xfId="6384" xr:uid="{00000000-0005-0000-0000-00003B4C0000}"/>
    <cellStyle name="Normal 37 2 2" xfId="6385" xr:uid="{00000000-0005-0000-0000-00003C4C0000}"/>
    <cellStyle name="Normal 37 2 2 2" xfId="17421" xr:uid="{00000000-0005-0000-0000-00003D4C0000}"/>
    <cellStyle name="Normal 37 2 3" xfId="6386" xr:uid="{00000000-0005-0000-0000-00003E4C0000}"/>
    <cellStyle name="Normal 37 2 3 2" xfId="18944" xr:uid="{00000000-0005-0000-0000-00003F4C0000}"/>
    <cellStyle name="Normal 37 2 4" xfId="6387" xr:uid="{00000000-0005-0000-0000-0000404C0000}"/>
    <cellStyle name="Normal 37 2 4 2" xfId="20245" xr:uid="{00000000-0005-0000-0000-0000414C0000}"/>
    <cellStyle name="Normal 37 2 5" xfId="6388" xr:uid="{00000000-0005-0000-0000-0000424C0000}"/>
    <cellStyle name="Normal 37 2 6" xfId="13893" xr:uid="{00000000-0005-0000-0000-0000434C0000}"/>
    <cellStyle name="Normal 37 2 7" xfId="11565" xr:uid="{00000000-0005-0000-0000-0000444C0000}"/>
    <cellStyle name="Normal 37 2 8" xfId="15440" xr:uid="{00000000-0005-0000-0000-0000454C0000}"/>
    <cellStyle name="Normal 37 3" xfId="6389" xr:uid="{00000000-0005-0000-0000-0000464C0000}"/>
    <cellStyle name="Normal 37 3 2" xfId="6390" xr:uid="{00000000-0005-0000-0000-0000474C0000}"/>
    <cellStyle name="Normal 37 3 3" xfId="6391" xr:uid="{00000000-0005-0000-0000-0000484C0000}"/>
    <cellStyle name="Normal 37 3 4" xfId="16341" xr:uid="{00000000-0005-0000-0000-0000494C0000}"/>
    <cellStyle name="Normal 37 4" xfId="6392" xr:uid="{00000000-0005-0000-0000-00004A4C0000}"/>
    <cellStyle name="Normal 37 4 2" xfId="17864" xr:uid="{00000000-0005-0000-0000-00004B4C0000}"/>
    <cellStyle name="Normal 37 5" xfId="6393" xr:uid="{00000000-0005-0000-0000-00004C4C0000}"/>
    <cellStyle name="Normal 37 5 2" xfId="19484" xr:uid="{00000000-0005-0000-0000-00004D4C0000}"/>
    <cellStyle name="Normal 37 6" xfId="6394" xr:uid="{00000000-0005-0000-0000-00004E4C0000}"/>
    <cellStyle name="Normal 37 6 2" xfId="20452" xr:uid="{00000000-0005-0000-0000-00004F4C0000}"/>
    <cellStyle name="Normal 37 7" xfId="12813" xr:uid="{00000000-0005-0000-0000-0000504C0000}"/>
    <cellStyle name="Normal 37 8" xfId="11564" xr:uid="{00000000-0005-0000-0000-0000514C0000}"/>
    <cellStyle name="Normal 37 9" xfId="14350" xr:uid="{00000000-0005-0000-0000-0000524C0000}"/>
    <cellStyle name="Normal 38" xfId="633" xr:uid="{00000000-0005-0000-0000-0000534C0000}"/>
    <cellStyle name="Normal 38 2" xfId="6395" xr:uid="{00000000-0005-0000-0000-0000544C0000}"/>
    <cellStyle name="Normal 38 2 2" xfId="17625" xr:uid="{00000000-0005-0000-0000-0000554C0000}"/>
    <cellStyle name="Normal 38 3" xfId="6396" xr:uid="{00000000-0005-0000-0000-0000564C0000}"/>
    <cellStyle name="Normal 38 3 2" xfId="19148" xr:uid="{00000000-0005-0000-0000-0000574C0000}"/>
    <cellStyle name="Normal 38 4" xfId="6397" xr:uid="{00000000-0005-0000-0000-0000584C0000}"/>
    <cellStyle name="Normal 38 5" xfId="14097" xr:uid="{00000000-0005-0000-0000-0000594C0000}"/>
    <cellStyle name="Normal 38 6" xfId="11566" xr:uid="{00000000-0005-0000-0000-00005A4C0000}"/>
    <cellStyle name="Normal 38 7" xfId="15644" xr:uid="{00000000-0005-0000-0000-00005B4C0000}"/>
    <cellStyle name="Normal 39" xfId="6398" xr:uid="{00000000-0005-0000-0000-00005C4C0000}"/>
    <cellStyle name="Normal 39 2" xfId="6399" xr:uid="{00000000-0005-0000-0000-00005D4C0000}"/>
    <cellStyle name="Normal 39 2 2" xfId="20975" xr:uid="{00000000-0005-0000-0000-00005E4C0000}"/>
    <cellStyle name="Normal 39 3" xfId="14098" xr:uid="{00000000-0005-0000-0000-00005F4C0000}"/>
    <cellStyle name="Normal 39 3 2" xfId="20976" xr:uid="{00000000-0005-0000-0000-0000604C0000}"/>
    <cellStyle name="Normal 39 4" xfId="12095" xr:uid="{00000000-0005-0000-0000-0000614C0000}"/>
    <cellStyle name="Normal 39 5" xfId="15645" xr:uid="{00000000-0005-0000-0000-0000624C0000}"/>
    <cellStyle name="Normal 4" xfId="634" xr:uid="{00000000-0005-0000-0000-0000634C0000}"/>
    <cellStyle name="Normal 4 2" xfId="635" xr:uid="{00000000-0005-0000-0000-0000644C0000}"/>
    <cellStyle name="Normal 4 2 2" xfId="636" xr:uid="{00000000-0005-0000-0000-0000654C0000}"/>
    <cellStyle name="Normal 4 3" xfId="637" xr:uid="{00000000-0005-0000-0000-0000664C0000}"/>
    <cellStyle name="Normal 4 3 2" xfId="638" xr:uid="{00000000-0005-0000-0000-0000674C0000}"/>
    <cellStyle name="Normal 4 4" xfId="639" xr:uid="{00000000-0005-0000-0000-0000684C0000}"/>
    <cellStyle name="Normal 4 5" xfId="640" xr:uid="{00000000-0005-0000-0000-0000694C0000}"/>
    <cellStyle name="Normal 4 5 2" xfId="641" xr:uid="{00000000-0005-0000-0000-00006A4C0000}"/>
    <cellStyle name="Normal 4 6" xfId="642" xr:uid="{00000000-0005-0000-0000-00006B4C0000}"/>
    <cellStyle name="Normal 4 7" xfId="643" xr:uid="{00000000-0005-0000-0000-00006C4C0000}"/>
    <cellStyle name="Normal 4 8" xfId="644" xr:uid="{00000000-0005-0000-0000-00006D4C0000}"/>
    <cellStyle name="Normal 40" xfId="10005" xr:uid="{00000000-0005-0000-0000-00006E4C0000}"/>
    <cellStyle name="Normal 40 2" xfId="22023" xr:uid="{00000000-0005-0000-0000-00006F4C0000}"/>
    <cellStyle name="Normal 40 3" xfId="25208" xr:uid="{00000000-0005-0000-0000-0000704C0000}"/>
    <cellStyle name="Normal 41" xfId="27349" xr:uid="{00000000-0005-0000-0000-0000714C0000}"/>
    <cellStyle name="Normal 42" xfId="27351" xr:uid="{00000000-0005-0000-0000-0000724C0000}"/>
    <cellStyle name="Normal 5" xfId="645" xr:uid="{00000000-0005-0000-0000-0000734C0000}"/>
    <cellStyle name="Normal 5 10" xfId="646" xr:uid="{00000000-0005-0000-0000-0000744C0000}"/>
    <cellStyle name="Normal 5 11" xfId="647" xr:uid="{00000000-0005-0000-0000-0000754C0000}"/>
    <cellStyle name="Normal 5 12" xfId="648" xr:uid="{00000000-0005-0000-0000-0000764C0000}"/>
    <cellStyle name="Normal 5 2" xfId="649" xr:uid="{00000000-0005-0000-0000-0000774C0000}"/>
    <cellStyle name="Normal 5 2 2" xfId="650" xr:uid="{00000000-0005-0000-0000-0000784C0000}"/>
    <cellStyle name="Normal 5 2 2 2" xfId="651" xr:uid="{00000000-0005-0000-0000-0000794C0000}"/>
    <cellStyle name="Normal 5 2 3" xfId="652" xr:uid="{00000000-0005-0000-0000-00007A4C0000}"/>
    <cellStyle name="Normal 5 3" xfId="653" xr:uid="{00000000-0005-0000-0000-00007B4C0000}"/>
    <cellStyle name="Normal 5 3 2" xfId="654" xr:uid="{00000000-0005-0000-0000-00007C4C0000}"/>
    <cellStyle name="Normal 5 4" xfId="655" xr:uid="{00000000-0005-0000-0000-00007D4C0000}"/>
    <cellStyle name="Normal 5 4 2" xfId="656" xr:uid="{00000000-0005-0000-0000-00007E4C0000}"/>
    <cellStyle name="Normal 5 5" xfId="657" xr:uid="{00000000-0005-0000-0000-00007F4C0000}"/>
    <cellStyle name="Normal 5 5 2" xfId="658" xr:uid="{00000000-0005-0000-0000-0000804C0000}"/>
    <cellStyle name="Normal 5 6" xfId="659" xr:uid="{00000000-0005-0000-0000-0000814C0000}"/>
    <cellStyle name="Normal 5 6 2" xfId="660" xr:uid="{00000000-0005-0000-0000-0000824C0000}"/>
    <cellStyle name="Normal 5 7" xfId="661" xr:uid="{00000000-0005-0000-0000-0000834C0000}"/>
    <cellStyle name="Normal 5 8" xfId="662" xr:uid="{00000000-0005-0000-0000-0000844C0000}"/>
    <cellStyle name="Normal 5 9" xfId="663" xr:uid="{00000000-0005-0000-0000-0000854C0000}"/>
    <cellStyle name="Normal 6" xfId="664" xr:uid="{00000000-0005-0000-0000-0000864C0000}"/>
    <cellStyle name="Normal 6 10" xfId="665" xr:uid="{00000000-0005-0000-0000-0000874C0000}"/>
    <cellStyle name="Normal 6 11" xfId="666" xr:uid="{00000000-0005-0000-0000-0000884C0000}"/>
    <cellStyle name="Normal 6 12" xfId="667" xr:uid="{00000000-0005-0000-0000-0000894C0000}"/>
    <cellStyle name="Normal 6 2" xfId="668" xr:uid="{00000000-0005-0000-0000-00008A4C0000}"/>
    <cellStyle name="Normal 6 2 2" xfId="669" xr:uid="{00000000-0005-0000-0000-00008B4C0000}"/>
    <cellStyle name="Normal 6 2 2 2" xfId="670" xr:uid="{00000000-0005-0000-0000-00008C4C0000}"/>
    <cellStyle name="Normal 6 2 2 3" xfId="671" xr:uid="{00000000-0005-0000-0000-00008D4C0000}"/>
    <cellStyle name="Normal 6 2 2 4" xfId="672" xr:uid="{00000000-0005-0000-0000-00008E4C0000}"/>
    <cellStyle name="Normal 6 2 3" xfId="673" xr:uid="{00000000-0005-0000-0000-00008F4C0000}"/>
    <cellStyle name="Normal 6 2 4" xfId="674" xr:uid="{00000000-0005-0000-0000-0000904C0000}"/>
    <cellStyle name="Normal 6 2 5" xfId="675" xr:uid="{00000000-0005-0000-0000-0000914C0000}"/>
    <cellStyle name="Normal 6 3" xfId="676" xr:uid="{00000000-0005-0000-0000-0000924C0000}"/>
    <cellStyle name="Normal 6 3 2" xfId="677" xr:uid="{00000000-0005-0000-0000-0000934C0000}"/>
    <cellStyle name="Normal 6 3 2 2" xfId="678" xr:uid="{00000000-0005-0000-0000-0000944C0000}"/>
    <cellStyle name="Normal 6 3 3" xfId="679" xr:uid="{00000000-0005-0000-0000-0000954C0000}"/>
    <cellStyle name="Normal 6 3 4" xfId="680" xr:uid="{00000000-0005-0000-0000-0000964C0000}"/>
    <cellStyle name="Normal 6 3 5" xfId="681" xr:uid="{00000000-0005-0000-0000-0000974C0000}"/>
    <cellStyle name="Normal 6 4" xfId="682" xr:uid="{00000000-0005-0000-0000-0000984C0000}"/>
    <cellStyle name="Normal 6 5" xfId="683" xr:uid="{00000000-0005-0000-0000-0000994C0000}"/>
    <cellStyle name="Normal 6 5 2" xfId="684" xr:uid="{00000000-0005-0000-0000-00009A4C0000}"/>
    <cellStyle name="Normal 6 6" xfId="685" xr:uid="{00000000-0005-0000-0000-00009B4C0000}"/>
    <cellStyle name="Normal 6 7" xfId="686" xr:uid="{00000000-0005-0000-0000-00009C4C0000}"/>
    <cellStyle name="Normal 6 7 2" xfId="687" xr:uid="{00000000-0005-0000-0000-00009D4C0000}"/>
    <cellStyle name="Normal 6 7 2 2" xfId="688" xr:uid="{00000000-0005-0000-0000-00009E4C0000}"/>
    <cellStyle name="Normal 6 7 3" xfId="689" xr:uid="{00000000-0005-0000-0000-00009F4C0000}"/>
    <cellStyle name="Normal 6 8" xfId="690" xr:uid="{00000000-0005-0000-0000-0000A04C0000}"/>
    <cellStyle name="Normal 6 8 2" xfId="691" xr:uid="{00000000-0005-0000-0000-0000A14C0000}"/>
    <cellStyle name="Normal 6 8 2 2" xfId="692" xr:uid="{00000000-0005-0000-0000-0000A24C0000}"/>
    <cellStyle name="Normal 6 8 3" xfId="693" xr:uid="{00000000-0005-0000-0000-0000A34C0000}"/>
    <cellStyle name="Normal 6 8 4" xfId="694" xr:uid="{00000000-0005-0000-0000-0000A44C0000}"/>
    <cellStyle name="Normal 6 9" xfId="695" xr:uid="{00000000-0005-0000-0000-0000A54C0000}"/>
    <cellStyle name="Normal 6 9 2" xfId="696" xr:uid="{00000000-0005-0000-0000-0000A64C0000}"/>
    <cellStyle name="Normal 7" xfId="697" xr:uid="{00000000-0005-0000-0000-0000A74C0000}"/>
    <cellStyle name="Normal 7 10" xfId="698" xr:uid="{00000000-0005-0000-0000-0000A84C0000}"/>
    <cellStyle name="Normal 7 10 2" xfId="6400" xr:uid="{00000000-0005-0000-0000-0000A94C0000}"/>
    <cellStyle name="Normal 7 10 2 2" xfId="6401" xr:uid="{00000000-0005-0000-0000-0000AA4C0000}"/>
    <cellStyle name="Normal 7 10 2 2 2" xfId="17422" xr:uid="{00000000-0005-0000-0000-0000AB4C0000}"/>
    <cellStyle name="Normal 7 10 2 3" xfId="6402" xr:uid="{00000000-0005-0000-0000-0000AC4C0000}"/>
    <cellStyle name="Normal 7 10 2 3 2" xfId="18945" xr:uid="{00000000-0005-0000-0000-0000AD4C0000}"/>
    <cellStyle name="Normal 7 10 2 4" xfId="6403" xr:uid="{00000000-0005-0000-0000-0000AE4C0000}"/>
    <cellStyle name="Normal 7 10 2 4 2" xfId="20246" xr:uid="{00000000-0005-0000-0000-0000AF4C0000}"/>
    <cellStyle name="Normal 7 10 2 5" xfId="6404" xr:uid="{00000000-0005-0000-0000-0000B04C0000}"/>
    <cellStyle name="Normal 7 10 2 6" xfId="13894" xr:uid="{00000000-0005-0000-0000-0000B14C0000}"/>
    <cellStyle name="Normal 7 10 2 7" xfId="11567" xr:uid="{00000000-0005-0000-0000-0000B24C0000}"/>
    <cellStyle name="Normal 7 10 2 8" xfId="15441" xr:uid="{00000000-0005-0000-0000-0000B34C0000}"/>
    <cellStyle name="Normal 7 10 3" xfId="6405" xr:uid="{00000000-0005-0000-0000-0000B44C0000}"/>
    <cellStyle name="Normal 7 10 3 2" xfId="6406" xr:uid="{00000000-0005-0000-0000-0000B54C0000}"/>
    <cellStyle name="Normal 7 10 3 3" xfId="6407" xr:uid="{00000000-0005-0000-0000-0000B64C0000}"/>
    <cellStyle name="Normal 7 10 3 4" xfId="16604" xr:uid="{00000000-0005-0000-0000-0000B74C0000}"/>
    <cellStyle name="Normal 7 10 4" xfId="6408" xr:uid="{00000000-0005-0000-0000-0000B84C0000}"/>
    <cellStyle name="Normal 7 10 4 2" xfId="18127" xr:uid="{00000000-0005-0000-0000-0000B94C0000}"/>
    <cellStyle name="Normal 7 10 5" xfId="6409" xr:uid="{00000000-0005-0000-0000-0000BA4C0000}"/>
    <cellStyle name="Normal 7 10 5 2" xfId="19485" xr:uid="{00000000-0005-0000-0000-0000BB4C0000}"/>
    <cellStyle name="Normal 7 10 6" xfId="6410" xr:uid="{00000000-0005-0000-0000-0000BC4C0000}"/>
    <cellStyle name="Normal 7 10 6 2" xfId="20715" xr:uid="{00000000-0005-0000-0000-0000BD4C0000}"/>
    <cellStyle name="Normal 7 10 7" xfId="13076" xr:uid="{00000000-0005-0000-0000-0000BE4C0000}"/>
    <cellStyle name="Normal 7 10 8" xfId="10673" xr:uid="{00000000-0005-0000-0000-0000BF4C0000}"/>
    <cellStyle name="Normal 7 10 9" xfId="14622" xr:uid="{00000000-0005-0000-0000-0000C04C0000}"/>
    <cellStyle name="Normal 7 11" xfId="699" xr:uid="{00000000-0005-0000-0000-0000C14C0000}"/>
    <cellStyle name="Normal 7 11 2" xfId="6411" xr:uid="{00000000-0005-0000-0000-0000C24C0000}"/>
    <cellStyle name="Normal 7 11 2 2" xfId="6412" xr:uid="{00000000-0005-0000-0000-0000C34C0000}"/>
    <cellStyle name="Normal 7 11 2 2 2" xfId="17423" xr:uid="{00000000-0005-0000-0000-0000C44C0000}"/>
    <cellStyle name="Normal 7 11 2 3" xfId="6413" xr:uid="{00000000-0005-0000-0000-0000C54C0000}"/>
    <cellStyle name="Normal 7 11 2 3 2" xfId="18946" xr:uid="{00000000-0005-0000-0000-0000C64C0000}"/>
    <cellStyle name="Normal 7 11 2 4" xfId="6414" xr:uid="{00000000-0005-0000-0000-0000C74C0000}"/>
    <cellStyle name="Normal 7 11 2 4 2" xfId="20247" xr:uid="{00000000-0005-0000-0000-0000C84C0000}"/>
    <cellStyle name="Normal 7 11 2 5" xfId="6415" xr:uid="{00000000-0005-0000-0000-0000C94C0000}"/>
    <cellStyle name="Normal 7 11 2 6" xfId="13895" xr:uid="{00000000-0005-0000-0000-0000CA4C0000}"/>
    <cellStyle name="Normal 7 11 2 7" xfId="11568" xr:uid="{00000000-0005-0000-0000-0000CB4C0000}"/>
    <cellStyle name="Normal 7 11 2 8" xfId="15442" xr:uid="{00000000-0005-0000-0000-0000CC4C0000}"/>
    <cellStyle name="Normal 7 11 3" xfId="6416" xr:uid="{00000000-0005-0000-0000-0000CD4C0000}"/>
    <cellStyle name="Normal 7 11 3 2" xfId="6417" xr:uid="{00000000-0005-0000-0000-0000CE4C0000}"/>
    <cellStyle name="Normal 7 11 3 3" xfId="6418" xr:uid="{00000000-0005-0000-0000-0000CF4C0000}"/>
    <cellStyle name="Normal 7 11 3 4" xfId="16412" xr:uid="{00000000-0005-0000-0000-0000D04C0000}"/>
    <cellStyle name="Normal 7 11 4" xfId="6419" xr:uid="{00000000-0005-0000-0000-0000D14C0000}"/>
    <cellStyle name="Normal 7 11 4 2" xfId="17935" xr:uid="{00000000-0005-0000-0000-0000D24C0000}"/>
    <cellStyle name="Normal 7 11 5" xfId="6420" xr:uid="{00000000-0005-0000-0000-0000D34C0000}"/>
    <cellStyle name="Normal 7 11 5 2" xfId="19486" xr:uid="{00000000-0005-0000-0000-0000D44C0000}"/>
    <cellStyle name="Normal 7 11 6" xfId="6421" xr:uid="{00000000-0005-0000-0000-0000D54C0000}"/>
    <cellStyle name="Normal 7 11 6 2" xfId="20523" xr:uid="{00000000-0005-0000-0000-0000D64C0000}"/>
    <cellStyle name="Normal 7 11 7" xfId="12884" xr:uid="{00000000-0005-0000-0000-0000D74C0000}"/>
    <cellStyle name="Normal 7 11 8" xfId="11053" xr:uid="{00000000-0005-0000-0000-0000D84C0000}"/>
    <cellStyle name="Normal 7 11 9" xfId="14421" xr:uid="{00000000-0005-0000-0000-0000D94C0000}"/>
    <cellStyle name="Normal 7 12" xfId="6422" xr:uid="{00000000-0005-0000-0000-0000DA4C0000}"/>
    <cellStyle name="Normal 7 12 2" xfId="6423" xr:uid="{00000000-0005-0000-0000-0000DB4C0000}"/>
    <cellStyle name="Normal 7 12 2 2" xfId="17006" xr:uid="{00000000-0005-0000-0000-0000DC4C0000}"/>
    <cellStyle name="Normal 7 12 3" xfId="6424" xr:uid="{00000000-0005-0000-0000-0000DD4C0000}"/>
    <cellStyle name="Normal 7 12 3 2" xfId="18529" xr:uid="{00000000-0005-0000-0000-0000DE4C0000}"/>
    <cellStyle name="Normal 7 12 4" xfId="6425" xr:uid="{00000000-0005-0000-0000-0000DF4C0000}"/>
    <cellStyle name="Normal 7 12 4 2" xfId="19830" xr:uid="{00000000-0005-0000-0000-0000E04C0000}"/>
    <cellStyle name="Normal 7 12 5" xfId="6426" xr:uid="{00000000-0005-0000-0000-0000E14C0000}"/>
    <cellStyle name="Normal 7 12 6" xfId="13478" xr:uid="{00000000-0005-0000-0000-0000E24C0000}"/>
    <cellStyle name="Normal 7 12 7" xfId="11149" xr:uid="{00000000-0005-0000-0000-0000E34C0000}"/>
    <cellStyle name="Normal 7 12 8" xfId="15025" xr:uid="{00000000-0005-0000-0000-0000E44C0000}"/>
    <cellStyle name="Normal 7 13" xfId="6427" xr:uid="{00000000-0005-0000-0000-0000E54C0000}"/>
    <cellStyle name="Normal 7 13 2" xfId="6428" xr:uid="{00000000-0005-0000-0000-0000E64C0000}"/>
    <cellStyle name="Normal 7 13 3" xfId="6429" xr:uid="{00000000-0005-0000-0000-0000E74C0000}"/>
    <cellStyle name="Normal 7 13 4" xfId="16008" xr:uid="{00000000-0005-0000-0000-0000E84C0000}"/>
    <cellStyle name="Normal 7 14" xfId="6430" xr:uid="{00000000-0005-0000-0000-0000E94C0000}"/>
    <cellStyle name="Normal 7 14 2" xfId="16245" xr:uid="{00000000-0005-0000-0000-0000EA4C0000}"/>
    <cellStyle name="Normal 7 15" xfId="6431" xr:uid="{00000000-0005-0000-0000-0000EB4C0000}"/>
    <cellStyle name="Normal 7 15 2" xfId="17768" xr:uid="{00000000-0005-0000-0000-0000EC4C0000}"/>
    <cellStyle name="Normal 7 16" xfId="6432" xr:uid="{00000000-0005-0000-0000-0000ED4C0000}"/>
    <cellStyle name="Normal 7 16 2" xfId="19156" xr:uid="{00000000-0005-0000-0000-0000EE4C0000}"/>
    <cellStyle name="Normal 7 17" xfId="6433" xr:uid="{00000000-0005-0000-0000-0000EF4C0000}"/>
    <cellStyle name="Normal 7 18" xfId="12717" xr:uid="{00000000-0005-0000-0000-0000F04C0000}"/>
    <cellStyle name="Normal 7 19" xfId="10339" xr:uid="{00000000-0005-0000-0000-0000F14C0000}"/>
    <cellStyle name="Normal 7 2" xfId="700" xr:uid="{00000000-0005-0000-0000-0000F24C0000}"/>
    <cellStyle name="Normal 7 2 2" xfId="701" xr:uid="{00000000-0005-0000-0000-0000F34C0000}"/>
    <cellStyle name="Normal 7 20" xfId="14254" xr:uid="{00000000-0005-0000-0000-0000F44C0000}"/>
    <cellStyle name="Normal 7 3" xfId="702" xr:uid="{00000000-0005-0000-0000-0000F54C0000}"/>
    <cellStyle name="Normal 7 3 2" xfId="703" xr:uid="{00000000-0005-0000-0000-0000F64C0000}"/>
    <cellStyle name="Normal 7 3 3" xfId="704" xr:uid="{00000000-0005-0000-0000-0000F74C0000}"/>
    <cellStyle name="Normal 7 3 4" xfId="705" xr:uid="{00000000-0005-0000-0000-0000F84C0000}"/>
    <cellStyle name="Normal 7 4" xfId="706" xr:uid="{00000000-0005-0000-0000-0000F94C0000}"/>
    <cellStyle name="Normal 7 4 10" xfId="6434" xr:uid="{00000000-0005-0000-0000-0000FA4C0000}"/>
    <cellStyle name="Normal 7 4 10 2" xfId="16246" xr:uid="{00000000-0005-0000-0000-0000FB4C0000}"/>
    <cellStyle name="Normal 7 4 11" xfId="6435" xr:uid="{00000000-0005-0000-0000-0000FC4C0000}"/>
    <cellStyle name="Normal 7 4 11 2" xfId="17769" xr:uid="{00000000-0005-0000-0000-0000FD4C0000}"/>
    <cellStyle name="Normal 7 4 12" xfId="6436" xr:uid="{00000000-0005-0000-0000-0000FE4C0000}"/>
    <cellStyle name="Normal 7 4 13" xfId="6437" xr:uid="{00000000-0005-0000-0000-0000FF4C0000}"/>
    <cellStyle name="Normal 7 4 14" xfId="12718" xr:uid="{00000000-0005-0000-0000-0000004D0000}"/>
    <cellStyle name="Normal 7 4 15" xfId="10340" xr:uid="{00000000-0005-0000-0000-0000014D0000}"/>
    <cellStyle name="Normal 7 4 16" xfId="14255" xr:uid="{00000000-0005-0000-0000-0000024D0000}"/>
    <cellStyle name="Normal 7 4 2" xfId="707" xr:uid="{00000000-0005-0000-0000-0000034D0000}"/>
    <cellStyle name="Normal 7 4 2 10" xfId="6438" xr:uid="{00000000-0005-0000-0000-0000044D0000}"/>
    <cellStyle name="Normal 7 4 2 10 2" xfId="17770" xr:uid="{00000000-0005-0000-0000-0000054D0000}"/>
    <cellStyle name="Normal 7 4 2 11" xfId="6439" xr:uid="{00000000-0005-0000-0000-0000064D0000}"/>
    <cellStyle name="Normal 7 4 2 11 2" xfId="19157" xr:uid="{00000000-0005-0000-0000-0000074D0000}"/>
    <cellStyle name="Normal 7 4 2 12" xfId="6440" xr:uid="{00000000-0005-0000-0000-0000084D0000}"/>
    <cellStyle name="Normal 7 4 2 13" xfId="12719" xr:uid="{00000000-0005-0000-0000-0000094D0000}"/>
    <cellStyle name="Normal 7 4 2 14" xfId="10341" xr:uid="{00000000-0005-0000-0000-00000A4D0000}"/>
    <cellStyle name="Normal 7 4 2 15" xfId="14256" xr:uid="{00000000-0005-0000-0000-00000B4D0000}"/>
    <cellStyle name="Normal 7 4 2 2" xfId="708" xr:uid="{00000000-0005-0000-0000-00000C4D0000}"/>
    <cellStyle name="Normal 7 4 2 2 10" xfId="6441" xr:uid="{00000000-0005-0000-0000-00000D4D0000}"/>
    <cellStyle name="Normal 7 4 2 2 11" xfId="6442" xr:uid="{00000000-0005-0000-0000-00000E4D0000}"/>
    <cellStyle name="Normal 7 4 2 2 12" xfId="12720" xr:uid="{00000000-0005-0000-0000-00000F4D0000}"/>
    <cellStyle name="Normal 7 4 2 2 13" xfId="10342" xr:uid="{00000000-0005-0000-0000-0000104D0000}"/>
    <cellStyle name="Normal 7 4 2 2 14" xfId="14257" xr:uid="{00000000-0005-0000-0000-0000114D0000}"/>
    <cellStyle name="Normal 7 4 2 2 2" xfId="709" xr:uid="{00000000-0005-0000-0000-0000124D0000}"/>
    <cellStyle name="Normal 7 4 2 2 2 10" xfId="6443" xr:uid="{00000000-0005-0000-0000-0000134D0000}"/>
    <cellStyle name="Normal 7 4 2 2 2 11" xfId="12721" xr:uid="{00000000-0005-0000-0000-0000144D0000}"/>
    <cellStyle name="Normal 7 4 2 2 2 12" xfId="10343" xr:uid="{00000000-0005-0000-0000-0000154D0000}"/>
    <cellStyle name="Normal 7 4 2 2 2 13" xfId="14258" xr:uid="{00000000-0005-0000-0000-0000164D0000}"/>
    <cellStyle name="Normal 7 4 2 2 2 2" xfId="710" xr:uid="{00000000-0005-0000-0000-0000174D0000}"/>
    <cellStyle name="Normal 7 4 2 2 2 2 2" xfId="6444" xr:uid="{00000000-0005-0000-0000-0000184D0000}"/>
    <cellStyle name="Normal 7 4 2 2 2 2 2 2" xfId="6445" xr:uid="{00000000-0005-0000-0000-0000194D0000}"/>
    <cellStyle name="Normal 7 4 2 2 2 2 2 2 2" xfId="17424" xr:uid="{00000000-0005-0000-0000-00001A4D0000}"/>
    <cellStyle name="Normal 7 4 2 2 2 2 2 3" xfId="6446" xr:uid="{00000000-0005-0000-0000-00001B4D0000}"/>
    <cellStyle name="Normal 7 4 2 2 2 2 2 3 2" xfId="18947" xr:uid="{00000000-0005-0000-0000-00001C4D0000}"/>
    <cellStyle name="Normal 7 4 2 2 2 2 2 4" xfId="6447" xr:uid="{00000000-0005-0000-0000-00001D4D0000}"/>
    <cellStyle name="Normal 7 4 2 2 2 2 2 4 2" xfId="20248" xr:uid="{00000000-0005-0000-0000-00001E4D0000}"/>
    <cellStyle name="Normal 7 4 2 2 2 2 2 5" xfId="6448" xr:uid="{00000000-0005-0000-0000-00001F4D0000}"/>
    <cellStyle name="Normal 7 4 2 2 2 2 2 6" xfId="13896" xr:uid="{00000000-0005-0000-0000-0000204D0000}"/>
    <cellStyle name="Normal 7 4 2 2 2 2 2 7" xfId="11569" xr:uid="{00000000-0005-0000-0000-0000214D0000}"/>
    <cellStyle name="Normal 7 4 2 2 2 2 2 8" xfId="15443" xr:uid="{00000000-0005-0000-0000-0000224D0000}"/>
    <cellStyle name="Normal 7 4 2 2 2 2 3" xfId="6449" xr:uid="{00000000-0005-0000-0000-0000234D0000}"/>
    <cellStyle name="Normal 7 4 2 2 2 2 3 2" xfId="6450" xr:uid="{00000000-0005-0000-0000-0000244D0000}"/>
    <cellStyle name="Normal 7 4 2 2 2 2 3 3" xfId="6451" xr:uid="{00000000-0005-0000-0000-0000254D0000}"/>
    <cellStyle name="Normal 7 4 2 2 2 2 3 4" xfId="16825" xr:uid="{00000000-0005-0000-0000-0000264D0000}"/>
    <cellStyle name="Normal 7 4 2 2 2 2 4" xfId="6452" xr:uid="{00000000-0005-0000-0000-0000274D0000}"/>
    <cellStyle name="Normal 7 4 2 2 2 2 4 2" xfId="18348" xr:uid="{00000000-0005-0000-0000-0000284D0000}"/>
    <cellStyle name="Normal 7 4 2 2 2 2 5" xfId="6453" xr:uid="{00000000-0005-0000-0000-0000294D0000}"/>
    <cellStyle name="Normal 7 4 2 2 2 2 5 2" xfId="19487" xr:uid="{00000000-0005-0000-0000-00002A4D0000}"/>
    <cellStyle name="Normal 7 4 2 2 2 2 6" xfId="6454" xr:uid="{00000000-0005-0000-0000-00002B4D0000}"/>
    <cellStyle name="Normal 7 4 2 2 2 2 6 2" xfId="20936" xr:uid="{00000000-0005-0000-0000-00002C4D0000}"/>
    <cellStyle name="Normal 7 4 2 2 2 2 7" xfId="13297" xr:uid="{00000000-0005-0000-0000-00002D4D0000}"/>
    <cellStyle name="Normal 7 4 2 2 2 2 8" xfId="10651" xr:uid="{00000000-0005-0000-0000-00002E4D0000}"/>
    <cellStyle name="Normal 7 4 2 2 2 2 9" xfId="14843" xr:uid="{00000000-0005-0000-0000-00002F4D0000}"/>
    <cellStyle name="Normal 7 4 2 2 2 3" xfId="6455" xr:uid="{00000000-0005-0000-0000-0000304D0000}"/>
    <cellStyle name="Normal 7 4 2 2 2 3 2" xfId="6456" xr:uid="{00000000-0005-0000-0000-0000314D0000}"/>
    <cellStyle name="Normal 7 4 2 2 2 3 2 2" xfId="6457" xr:uid="{00000000-0005-0000-0000-0000324D0000}"/>
    <cellStyle name="Normal 7 4 2 2 2 3 2 2 2" xfId="17425" xr:uid="{00000000-0005-0000-0000-0000334D0000}"/>
    <cellStyle name="Normal 7 4 2 2 2 3 2 3" xfId="6458" xr:uid="{00000000-0005-0000-0000-0000344D0000}"/>
    <cellStyle name="Normal 7 4 2 2 2 3 2 3 2" xfId="18948" xr:uid="{00000000-0005-0000-0000-0000354D0000}"/>
    <cellStyle name="Normal 7 4 2 2 2 3 2 4" xfId="6459" xr:uid="{00000000-0005-0000-0000-0000364D0000}"/>
    <cellStyle name="Normal 7 4 2 2 2 3 2 4 2" xfId="20249" xr:uid="{00000000-0005-0000-0000-0000374D0000}"/>
    <cellStyle name="Normal 7 4 2 2 2 3 2 5" xfId="6460" xr:uid="{00000000-0005-0000-0000-0000384D0000}"/>
    <cellStyle name="Normal 7 4 2 2 2 3 2 6" xfId="13897" xr:uid="{00000000-0005-0000-0000-0000394D0000}"/>
    <cellStyle name="Normal 7 4 2 2 2 3 2 7" xfId="11570" xr:uid="{00000000-0005-0000-0000-00003A4D0000}"/>
    <cellStyle name="Normal 7 4 2 2 2 3 2 8" xfId="15444" xr:uid="{00000000-0005-0000-0000-00003B4D0000}"/>
    <cellStyle name="Normal 7 4 2 2 2 3 3" xfId="6461" xr:uid="{00000000-0005-0000-0000-00003C4D0000}"/>
    <cellStyle name="Normal 7 4 2 2 2 3 3 2" xfId="6462" xr:uid="{00000000-0005-0000-0000-00003D4D0000}"/>
    <cellStyle name="Normal 7 4 2 2 2 3 3 3" xfId="6463" xr:uid="{00000000-0005-0000-0000-00003E4D0000}"/>
    <cellStyle name="Normal 7 4 2 2 2 3 3 4" xfId="16577" xr:uid="{00000000-0005-0000-0000-00003F4D0000}"/>
    <cellStyle name="Normal 7 4 2 2 2 3 4" xfId="6464" xr:uid="{00000000-0005-0000-0000-0000404D0000}"/>
    <cellStyle name="Normal 7 4 2 2 2 3 4 2" xfId="18100" xr:uid="{00000000-0005-0000-0000-0000414D0000}"/>
    <cellStyle name="Normal 7 4 2 2 2 3 5" xfId="6465" xr:uid="{00000000-0005-0000-0000-0000424D0000}"/>
    <cellStyle name="Normal 7 4 2 2 2 3 5 2" xfId="19488" xr:uid="{00000000-0005-0000-0000-0000434D0000}"/>
    <cellStyle name="Normal 7 4 2 2 2 3 6" xfId="6466" xr:uid="{00000000-0005-0000-0000-0000444D0000}"/>
    <cellStyle name="Normal 7 4 2 2 2 3 6 2" xfId="20688" xr:uid="{00000000-0005-0000-0000-0000454D0000}"/>
    <cellStyle name="Normal 7 4 2 2 2 3 7" xfId="13049" xr:uid="{00000000-0005-0000-0000-0000464D0000}"/>
    <cellStyle name="Normal 7 4 2 2 2 3 8" xfId="10889" xr:uid="{00000000-0005-0000-0000-0000474D0000}"/>
    <cellStyle name="Normal 7 4 2 2 2 3 9" xfId="14594" xr:uid="{00000000-0005-0000-0000-0000484D0000}"/>
    <cellStyle name="Normal 7 4 2 2 2 4" xfId="6467" xr:uid="{00000000-0005-0000-0000-0000494D0000}"/>
    <cellStyle name="Normal 7 4 2 2 2 4 2" xfId="6468" xr:uid="{00000000-0005-0000-0000-00004A4D0000}"/>
    <cellStyle name="Normal 7 4 2 2 2 4 2 2" xfId="17010" xr:uid="{00000000-0005-0000-0000-00004B4D0000}"/>
    <cellStyle name="Normal 7 4 2 2 2 4 3" xfId="6469" xr:uid="{00000000-0005-0000-0000-00004C4D0000}"/>
    <cellStyle name="Normal 7 4 2 2 2 4 3 2" xfId="18533" xr:uid="{00000000-0005-0000-0000-00004D4D0000}"/>
    <cellStyle name="Normal 7 4 2 2 2 4 4" xfId="6470" xr:uid="{00000000-0005-0000-0000-00004E4D0000}"/>
    <cellStyle name="Normal 7 4 2 2 2 4 4 2" xfId="19834" xr:uid="{00000000-0005-0000-0000-00004F4D0000}"/>
    <cellStyle name="Normal 7 4 2 2 2 4 5" xfId="6471" xr:uid="{00000000-0005-0000-0000-0000504D0000}"/>
    <cellStyle name="Normal 7 4 2 2 2 4 6" xfId="13482" xr:uid="{00000000-0005-0000-0000-0000514D0000}"/>
    <cellStyle name="Normal 7 4 2 2 2 4 7" xfId="11057" xr:uid="{00000000-0005-0000-0000-0000524D0000}"/>
    <cellStyle name="Normal 7 4 2 2 2 4 8" xfId="15029" xr:uid="{00000000-0005-0000-0000-0000534D0000}"/>
    <cellStyle name="Normal 7 4 2 2 2 5" xfId="6472" xr:uid="{00000000-0005-0000-0000-0000544D0000}"/>
    <cellStyle name="Normal 7 4 2 2 2 5 2" xfId="6473" xr:uid="{00000000-0005-0000-0000-0000554D0000}"/>
    <cellStyle name="Normal 7 4 2 2 2 5 3" xfId="6474" xr:uid="{00000000-0005-0000-0000-0000564D0000}"/>
    <cellStyle name="Normal 7 4 2 2 2 5 4" xfId="15848" xr:uid="{00000000-0005-0000-0000-0000574D0000}"/>
    <cellStyle name="Normal 7 4 2 2 2 6" xfId="6475" xr:uid="{00000000-0005-0000-0000-0000584D0000}"/>
    <cellStyle name="Normal 7 4 2 2 2 6 2" xfId="16012" xr:uid="{00000000-0005-0000-0000-0000594D0000}"/>
    <cellStyle name="Normal 7 4 2 2 2 7" xfId="6476" xr:uid="{00000000-0005-0000-0000-00005A4D0000}"/>
    <cellStyle name="Normal 7 4 2 2 2 7 2" xfId="16249" xr:uid="{00000000-0005-0000-0000-00005B4D0000}"/>
    <cellStyle name="Normal 7 4 2 2 2 8" xfId="6477" xr:uid="{00000000-0005-0000-0000-00005C4D0000}"/>
    <cellStyle name="Normal 7 4 2 2 2 8 2" xfId="17772" xr:uid="{00000000-0005-0000-0000-00005D4D0000}"/>
    <cellStyle name="Normal 7 4 2 2 2 9" xfId="6478" xr:uid="{00000000-0005-0000-0000-00005E4D0000}"/>
    <cellStyle name="Normal 7 4 2 2 3" xfId="711" xr:uid="{00000000-0005-0000-0000-00005F4D0000}"/>
    <cellStyle name="Normal 7 4 2 2 3 2" xfId="6479" xr:uid="{00000000-0005-0000-0000-0000604D0000}"/>
    <cellStyle name="Normal 7 4 2 2 3 2 2" xfId="6480" xr:uid="{00000000-0005-0000-0000-0000614D0000}"/>
    <cellStyle name="Normal 7 4 2 2 3 2 2 2" xfId="17426" xr:uid="{00000000-0005-0000-0000-0000624D0000}"/>
    <cellStyle name="Normal 7 4 2 2 3 2 3" xfId="6481" xr:uid="{00000000-0005-0000-0000-0000634D0000}"/>
    <cellStyle name="Normal 7 4 2 2 3 2 3 2" xfId="18949" xr:uid="{00000000-0005-0000-0000-0000644D0000}"/>
    <cellStyle name="Normal 7 4 2 2 3 2 4" xfId="6482" xr:uid="{00000000-0005-0000-0000-0000654D0000}"/>
    <cellStyle name="Normal 7 4 2 2 3 2 4 2" xfId="20250" xr:uid="{00000000-0005-0000-0000-0000664D0000}"/>
    <cellStyle name="Normal 7 4 2 2 3 2 5" xfId="6483" xr:uid="{00000000-0005-0000-0000-0000674D0000}"/>
    <cellStyle name="Normal 7 4 2 2 3 2 6" xfId="13898" xr:uid="{00000000-0005-0000-0000-0000684D0000}"/>
    <cellStyle name="Normal 7 4 2 2 3 2 7" xfId="11571" xr:uid="{00000000-0005-0000-0000-0000694D0000}"/>
    <cellStyle name="Normal 7 4 2 2 3 2 8" xfId="15445" xr:uid="{00000000-0005-0000-0000-00006A4D0000}"/>
    <cellStyle name="Normal 7 4 2 2 3 3" xfId="6484" xr:uid="{00000000-0005-0000-0000-00006B4D0000}"/>
    <cellStyle name="Normal 7 4 2 2 3 3 2" xfId="6485" xr:uid="{00000000-0005-0000-0000-00006C4D0000}"/>
    <cellStyle name="Normal 7 4 2 2 3 3 3" xfId="6486" xr:uid="{00000000-0005-0000-0000-00006D4D0000}"/>
    <cellStyle name="Normal 7 4 2 2 3 3 4" xfId="16701" xr:uid="{00000000-0005-0000-0000-00006E4D0000}"/>
    <cellStyle name="Normal 7 4 2 2 3 4" xfId="6487" xr:uid="{00000000-0005-0000-0000-00006F4D0000}"/>
    <cellStyle name="Normal 7 4 2 2 3 4 2" xfId="18224" xr:uid="{00000000-0005-0000-0000-0000704D0000}"/>
    <cellStyle name="Normal 7 4 2 2 3 5" xfId="6488" xr:uid="{00000000-0005-0000-0000-0000714D0000}"/>
    <cellStyle name="Normal 7 4 2 2 3 5 2" xfId="19489" xr:uid="{00000000-0005-0000-0000-0000724D0000}"/>
    <cellStyle name="Normal 7 4 2 2 3 6" xfId="6489" xr:uid="{00000000-0005-0000-0000-0000734D0000}"/>
    <cellStyle name="Normal 7 4 2 2 3 6 2" xfId="20812" xr:uid="{00000000-0005-0000-0000-0000744D0000}"/>
    <cellStyle name="Normal 7 4 2 2 3 7" xfId="13173" xr:uid="{00000000-0005-0000-0000-0000754D0000}"/>
    <cellStyle name="Normal 7 4 2 2 3 8" xfId="10532" xr:uid="{00000000-0005-0000-0000-0000764D0000}"/>
    <cellStyle name="Normal 7 4 2 2 3 9" xfId="14719" xr:uid="{00000000-0005-0000-0000-0000774D0000}"/>
    <cellStyle name="Normal 7 4 2 2 4" xfId="6490" xr:uid="{00000000-0005-0000-0000-0000784D0000}"/>
    <cellStyle name="Normal 7 4 2 2 4 2" xfId="6491" xr:uid="{00000000-0005-0000-0000-0000794D0000}"/>
    <cellStyle name="Normal 7 4 2 2 4 2 2" xfId="6492" xr:uid="{00000000-0005-0000-0000-00007A4D0000}"/>
    <cellStyle name="Normal 7 4 2 2 4 2 2 2" xfId="17427" xr:uid="{00000000-0005-0000-0000-00007B4D0000}"/>
    <cellStyle name="Normal 7 4 2 2 4 2 3" xfId="6493" xr:uid="{00000000-0005-0000-0000-00007C4D0000}"/>
    <cellStyle name="Normal 7 4 2 2 4 2 3 2" xfId="18950" xr:uid="{00000000-0005-0000-0000-00007D4D0000}"/>
    <cellStyle name="Normal 7 4 2 2 4 2 4" xfId="6494" xr:uid="{00000000-0005-0000-0000-00007E4D0000}"/>
    <cellStyle name="Normal 7 4 2 2 4 2 4 2" xfId="20251" xr:uid="{00000000-0005-0000-0000-00007F4D0000}"/>
    <cellStyle name="Normal 7 4 2 2 4 2 5" xfId="6495" xr:uid="{00000000-0005-0000-0000-0000804D0000}"/>
    <cellStyle name="Normal 7 4 2 2 4 2 6" xfId="13899" xr:uid="{00000000-0005-0000-0000-0000814D0000}"/>
    <cellStyle name="Normal 7 4 2 2 4 2 7" xfId="11572" xr:uid="{00000000-0005-0000-0000-0000824D0000}"/>
    <cellStyle name="Normal 7 4 2 2 4 2 8" xfId="15446" xr:uid="{00000000-0005-0000-0000-0000834D0000}"/>
    <cellStyle name="Normal 7 4 2 2 4 3" xfId="6496" xr:uid="{00000000-0005-0000-0000-0000844D0000}"/>
    <cellStyle name="Normal 7 4 2 2 4 3 2" xfId="6497" xr:uid="{00000000-0005-0000-0000-0000854D0000}"/>
    <cellStyle name="Normal 7 4 2 2 4 3 3" xfId="6498" xr:uid="{00000000-0005-0000-0000-0000864D0000}"/>
    <cellStyle name="Normal 7 4 2 2 4 3 4" xfId="16415" xr:uid="{00000000-0005-0000-0000-0000874D0000}"/>
    <cellStyle name="Normal 7 4 2 2 4 4" xfId="6499" xr:uid="{00000000-0005-0000-0000-0000884D0000}"/>
    <cellStyle name="Normal 7 4 2 2 4 4 2" xfId="17938" xr:uid="{00000000-0005-0000-0000-0000894D0000}"/>
    <cellStyle name="Normal 7 4 2 2 4 5" xfId="6500" xr:uid="{00000000-0005-0000-0000-00008A4D0000}"/>
    <cellStyle name="Normal 7 4 2 2 4 5 2" xfId="19490" xr:uid="{00000000-0005-0000-0000-00008B4D0000}"/>
    <cellStyle name="Normal 7 4 2 2 4 6" xfId="6501" xr:uid="{00000000-0005-0000-0000-00008C4D0000}"/>
    <cellStyle name="Normal 7 4 2 2 4 6 2" xfId="20526" xr:uid="{00000000-0005-0000-0000-00008D4D0000}"/>
    <cellStyle name="Normal 7 4 2 2 4 7" xfId="12887" xr:uid="{00000000-0005-0000-0000-00008E4D0000}"/>
    <cellStyle name="Normal 7 4 2 2 4 8" xfId="10770" xr:uid="{00000000-0005-0000-0000-00008F4D0000}"/>
    <cellStyle name="Normal 7 4 2 2 4 9" xfId="14424" xr:uid="{00000000-0005-0000-0000-0000904D0000}"/>
    <cellStyle name="Normal 7 4 2 2 5" xfId="6502" xr:uid="{00000000-0005-0000-0000-0000914D0000}"/>
    <cellStyle name="Normal 7 4 2 2 5 2" xfId="6503" xr:uid="{00000000-0005-0000-0000-0000924D0000}"/>
    <cellStyle name="Normal 7 4 2 2 5 2 2" xfId="17009" xr:uid="{00000000-0005-0000-0000-0000934D0000}"/>
    <cellStyle name="Normal 7 4 2 2 5 3" xfId="6504" xr:uid="{00000000-0005-0000-0000-0000944D0000}"/>
    <cellStyle name="Normal 7 4 2 2 5 3 2" xfId="18532" xr:uid="{00000000-0005-0000-0000-0000954D0000}"/>
    <cellStyle name="Normal 7 4 2 2 5 4" xfId="6505" xr:uid="{00000000-0005-0000-0000-0000964D0000}"/>
    <cellStyle name="Normal 7 4 2 2 5 4 2" xfId="19833" xr:uid="{00000000-0005-0000-0000-0000974D0000}"/>
    <cellStyle name="Normal 7 4 2 2 5 5" xfId="6506" xr:uid="{00000000-0005-0000-0000-0000984D0000}"/>
    <cellStyle name="Normal 7 4 2 2 5 6" xfId="13481" xr:uid="{00000000-0005-0000-0000-0000994D0000}"/>
    <cellStyle name="Normal 7 4 2 2 5 7" xfId="11056" xr:uid="{00000000-0005-0000-0000-00009A4D0000}"/>
    <cellStyle name="Normal 7 4 2 2 5 8" xfId="15028" xr:uid="{00000000-0005-0000-0000-00009B4D0000}"/>
    <cellStyle name="Normal 7 4 2 2 6" xfId="6507" xr:uid="{00000000-0005-0000-0000-00009C4D0000}"/>
    <cellStyle name="Normal 7 4 2 2 6 2" xfId="6508" xr:uid="{00000000-0005-0000-0000-00009D4D0000}"/>
    <cellStyle name="Normal 7 4 2 2 6 3" xfId="6509" xr:uid="{00000000-0005-0000-0000-00009E4D0000}"/>
    <cellStyle name="Normal 7 4 2 2 6 4" xfId="15736" xr:uid="{00000000-0005-0000-0000-00009F4D0000}"/>
    <cellStyle name="Normal 7 4 2 2 7" xfId="6510" xr:uid="{00000000-0005-0000-0000-0000A04D0000}"/>
    <cellStyle name="Normal 7 4 2 2 7 2" xfId="16011" xr:uid="{00000000-0005-0000-0000-0000A14D0000}"/>
    <cellStyle name="Normal 7 4 2 2 8" xfId="6511" xr:uid="{00000000-0005-0000-0000-0000A24D0000}"/>
    <cellStyle name="Normal 7 4 2 2 8 2" xfId="16248" xr:uid="{00000000-0005-0000-0000-0000A34D0000}"/>
    <cellStyle name="Normal 7 4 2 2 9" xfId="6512" xr:uid="{00000000-0005-0000-0000-0000A44D0000}"/>
    <cellStyle name="Normal 7 4 2 2 9 2" xfId="17771" xr:uid="{00000000-0005-0000-0000-0000A54D0000}"/>
    <cellStyle name="Normal 7 4 2 3" xfId="712" xr:uid="{00000000-0005-0000-0000-0000A64D0000}"/>
    <cellStyle name="Normal 7 4 2 3 10" xfId="6513" xr:uid="{00000000-0005-0000-0000-0000A74D0000}"/>
    <cellStyle name="Normal 7 4 2 3 11" xfId="12722" xr:uid="{00000000-0005-0000-0000-0000A84D0000}"/>
    <cellStyle name="Normal 7 4 2 3 12" xfId="10344" xr:uid="{00000000-0005-0000-0000-0000A94D0000}"/>
    <cellStyle name="Normal 7 4 2 3 13" xfId="14259" xr:uid="{00000000-0005-0000-0000-0000AA4D0000}"/>
    <cellStyle name="Normal 7 4 2 3 2" xfId="713" xr:uid="{00000000-0005-0000-0000-0000AB4D0000}"/>
    <cellStyle name="Normal 7 4 2 3 2 2" xfId="6514" xr:uid="{00000000-0005-0000-0000-0000AC4D0000}"/>
    <cellStyle name="Normal 7 4 2 3 2 2 2" xfId="6515" xr:uid="{00000000-0005-0000-0000-0000AD4D0000}"/>
    <cellStyle name="Normal 7 4 2 3 2 2 2 2" xfId="17428" xr:uid="{00000000-0005-0000-0000-0000AE4D0000}"/>
    <cellStyle name="Normal 7 4 2 3 2 2 3" xfId="6516" xr:uid="{00000000-0005-0000-0000-0000AF4D0000}"/>
    <cellStyle name="Normal 7 4 2 3 2 2 3 2" xfId="18951" xr:uid="{00000000-0005-0000-0000-0000B04D0000}"/>
    <cellStyle name="Normal 7 4 2 3 2 2 4" xfId="6517" xr:uid="{00000000-0005-0000-0000-0000B14D0000}"/>
    <cellStyle name="Normal 7 4 2 3 2 2 4 2" xfId="20252" xr:uid="{00000000-0005-0000-0000-0000B24D0000}"/>
    <cellStyle name="Normal 7 4 2 3 2 2 5" xfId="6518" xr:uid="{00000000-0005-0000-0000-0000B34D0000}"/>
    <cellStyle name="Normal 7 4 2 3 2 2 6" xfId="13900" xr:uid="{00000000-0005-0000-0000-0000B44D0000}"/>
    <cellStyle name="Normal 7 4 2 3 2 2 7" xfId="11573" xr:uid="{00000000-0005-0000-0000-0000B54D0000}"/>
    <cellStyle name="Normal 7 4 2 3 2 2 8" xfId="15447" xr:uid="{00000000-0005-0000-0000-0000B64D0000}"/>
    <cellStyle name="Normal 7 4 2 3 2 3" xfId="6519" xr:uid="{00000000-0005-0000-0000-0000B74D0000}"/>
    <cellStyle name="Normal 7 4 2 3 2 3 2" xfId="6520" xr:uid="{00000000-0005-0000-0000-0000B84D0000}"/>
    <cellStyle name="Normal 7 4 2 3 2 3 3" xfId="6521" xr:uid="{00000000-0005-0000-0000-0000B94D0000}"/>
    <cellStyle name="Normal 7 4 2 3 2 3 4" xfId="16765" xr:uid="{00000000-0005-0000-0000-0000BA4D0000}"/>
    <cellStyle name="Normal 7 4 2 3 2 4" xfId="6522" xr:uid="{00000000-0005-0000-0000-0000BB4D0000}"/>
    <cellStyle name="Normal 7 4 2 3 2 4 2" xfId="18288" xr:uid="{00000000-0005-0000-0000-0000BC4D0000}"/>
    <cellStyle name="Normal 7 4 2 3 2 5" xfId="6523" xr:uid="{00000000-0005-0000-0000-0000BD4D0000}"/>
    <cellStyle name="Normal 7 4 2 3 2 5 2" xfId="19491" xr:uid="{00000000-0005-0000-0000-0000BE4D0000}"/>
    <cellStyle name="Normal 7 4 2 3 2 6" xfId="6524" xr:uid="{00000000-0005-0000-0000-0000BF4D0000}"/>
    <cellStyle name="Normal 7 4 2 3 2 6 2" xfId="20876" xr:uid="{00000000-0005-0000-0000-0000C04D0000}"/>
    <cellStyle name="Normal 7 4 2 3 2 7" xfId="13237" xr:uid="{00000000-0005-0000-0000-0000C14D0000}"/>
    <cellStyle name="Normal 7 4 2 3 2 8" xfId="10591" xr:uid="{00000000-0005-0000-0000-0000C24D0000}"/>
    <cellStyle name="Normal 7 4 2 3 2 9" xfId="14783" xr:uid="{00000000-0005-0000-0000-0000C34D0000}"/>
    <cellStyle name="Normal 7 4 2 3 3" xfId="714" xr:uid="{00000000-0005-0000-0000-0000C44D0000}"/>
    <cellStyle name="Normal 7 4 2 3 3 2" xfId="6525" xr:uid="{00000000-0005-0000-0000-0000C54D0000}"/>
    <cellStyle name="Normal 7 4 2 3 3 2 2" xfId="6526" xr:uid="{00000000-0005-0000-0000-0000C64D0000}"/>
    <cellStyle name="Normal 7 4 2 3 3 2 2 2" xfId="17429" xr:uid="{00000000-0005-0000-0000-0000C74D0000}"/>
    <cellStyle name="Normal 7 4 2 3 3 2 3" xfId="6527" xr:uid="{00000000-0005-0000-0000-0000C84D0000}"/>
    <cellStyle name="Normal 7 4 2 3 3 2 3 2" xfId="18952" xr:uid="{00000000-0005-0000-0000-0000C94D0000}"/>
    <cellStyle name="Normal 7 4 2 3 3 2 4" xfId="6528" xr:uid="{00000000-0005-0000-0000-0000CA4D0000}"/>
    <cellStyle name="Normal 7 4 2 3 3 2 4 2" xfId="20253" xr:uid="{00000000-0005-0000-0000-0000CB4D0000}"/>
    <cellStyle name="Normal 7 4 2 3 3 2 5" xfId="6529" xr:uid="{00000000-0005-0000-0000-0000CC4D0000}"/>
    <cellStyle name="Normal 7 4 2 3 3 2 6" xfId="13901" xr:uid="{00000000-0005-0000-0000-0000CD4D0000}"/>
    <cellStyle name="Normal 7 4 2 3 3 2 7" xfId="11574" xr:uid="{00000000-0005-0000-0000-0000CE4D0000}"/>
    <cellStyle name="Normal 7 4 2 3 3 2 8" xfId="15448" xr:uid="{00000000-0005-0000-0000-0000CF4D0000}"/>
    <cellStyle name="Normal 7 4 2 3 3 3" xfId="6530" xr:uid="{00000000-0005-0000-0000-0000D04D0000}"/>
    <cellStyle name="Normal 7 4 2 3 3 3 2" xfId="6531" xr:uid="{00000000-0005-0000-0000-0000D14D0000}"/>
    <cellStyle name="Normal 7 4 2 3 3 3 3" xfId="6532" xr:uid="{00000000-0005-0000-0000-0000D24D0000}"/>
    <cellStyle name="Normal 7 4 2 3 3 3 4" xfId="16517" xr:uid="{00000000-0005-0000-0000-0000D34D0000}"/>
    <cellStyle name="Normal 7 4 2 3 3 4" xfId="6533" xr:uid="{00000000-0005-0000-0000-0000D44D0000}"/>
    <cellStyle name="Normal 7 4 2 3 3 4 2" xfId="18040" xr:uid="{00000000-0005-0000-0000-0000D54D0000}"/>
    <cellStyle name="Normal 7 4 2 3 3 5" xfId="6534" xr:uid="{00000000-0005-0000-0000-0000D64D0000}"/>
    <cellStyle name="Normal 7 4 2 3 3 5 2" xfId="19492" xr:uid="{00000000-0005-0000-0000-0000D74D0000}"/>
    <cellStyle name="Normal 7 4 2 3 3 6" xfId="6535" xr:uid="{00000000-0005-0000-0000-0000D84D0000}"/>
    <cellStyle name="Normal 7 4 2 3 3 6 2" xfId="20628" xr:uid="{00000000-0005-0000-0000-0000D94D0000}"/>
    <cellStyle name="Normal 7 4 2 3 3 7" xfId="12989" xr:uid="{00000000-0005-0000-0000-0000DA4D0000}"/>
    <cellStyle name="Normal 7 4 2 3 3 8" xfId="10829" xr:uid="{00000000-0005-0000-0000-0000DB4D0000}"/>
    <cellStyle name="Normal 7 4 2 3 3 9" xfId="14534" xr:uid="{00000000-0005-0000-0000-0000DC4D0000}"/>
    <cellStyle name="Normal 7 4 2 3 4" xfId="6536" xr:uid="{00000000-0005-0000-0000-0000DD4D0000}"/>
    <cellStyle name="Normal 7 4 2 3 4 2" xfId="6537" xr:uid="{00000000-0005-0000-0000-0000DE4D0000}"/>
    <cellStyle name="Normal 7 4 2 3 4 3" xfId="11058" xr:uid="{00000000-0005-0000-0000-0000DF4D0000}"/>
    <cellStyle name="Normal 7 4 2 3 5" xfId="6538" xr:uid="{00000000-0005-0000-0000-0000E04D0000}"/>
    <cellStyle name="Normal 7 4 2 3 5 2" xfId="6539" xr:uid="{00000000-0005-0000-0000-0000E14D0000}"/>
    <cellStyle name="Normal 7 4 2 3 5 2 2" xfId="17011" xr:uid="{00000000-0005-0000-0000-0000E24D0000}"/>
    <cellStyle name="Normal 7 4 2 3 5 3" xfId="6540" xr:uid="{00000000-0005-0000-0000-0000E34D0000}"/>
    <cellStyle name="Normal 7 4 2 3 5 3 2" xfId="18534" xr:uid="{00000000-0005-0000-0000-0000E44D0000}"/>
    <cellStyle name="Normal 7 4 2 3 5 4" xfId="6541" xr:uid="{00000000-0005-0000-0000-0000E54D0000}"/>
    <cellStyle name="Normal 7 4 2 3 5 4 2" xfId="19835" xr:uid="{00000000-0005-0000-0000-0000E64D0000}"/>
    <cellStyle name="Normal 7 4 2 3 5 5" xfId="6542" xr:uid="{00000000-0005-0000-0000-0000E74D0000}"/>
    <cellStyle name="Normal 7 4 2 3 5 6" xfId="13483" xr:uid="{00000000-0005-0000-0000-0000E84D0000}"/>
    <cellStyle name="Normal 7 4 2 3 5 7" xfId="11178" xr:uid="{00000000-0005-0000-0000-0000E94D0000}"/>
    <cellStyle name="Normal 7 4 2 3 5 8" xfId="15030" xr:uid="{00000000-0005-0000-0000-0000EA4D0000}"/>
    <cellStyle name="Normal 7 4 2 3 6" xfId="6543" xr:uid="{00000000-0005-0000-0000-0000EB4D0000}"/>
    <cellStyle name="Normal 7 4 2 3 6 2" xfId="6544" xr:uid="{00000000-0005-0000-0000-0000EC4D0000}"/>
    <cellStyle name="Normal 7 4 2 3 6 3" xfId="6545" xr:uid="{00000000-0005-0000-0000-0000ED4D0000}"/>
    <cellStyle name="Normal 7 4 2 3 6 4" xfId="16013" xr:uid="{00000000-0005-0000-0000-0000EE4D0000}"/>
    <cellStyle name="Normal 7 4 2 3 7" xfId="6546" xr:uid="{00000000-0005-0000-0000-0000EF4D0000}"/>
    <cellStyle name="Normal 7 4 2 3 7 2" xfId="16250" xr:uid="{00000000-0005-0000-0000-0000F04D0000}"/>
    <cellStyle name="Normal 7 4 2 3 8" xfId="6547" xr:uid="{00000000-0005-0000-0000-0000F14D0000}"/>
    <cellStyle name="Normal 7 4 2 3 8 2" xfId="17773" xr:uid="{00000000-0005-0000-0000-0000F24D0000}"/>
    <cellStyle name="Normal 7 4 2 3 9" xfId="6548" xr:uid="{00000000-0005-0000-0000-0000F34D0000}"/>
    <cellStyle name="Normal 7 4 2 3 9 2" xfId="19158" xr:uid="{00000000-0005-0000-0000-0000F44D0000}"/>
    <cellStyle name="Normal 7 4 2 4" xfId="715" xr:uid="{00000000-0005-0000-0000-0000F54D0000}"/>
    <cellStyle name="Normal 7 4 2 4 2" xfId="6549" xr:uid="{00000000-0005-0000-0000-0000F64D0000}"/>
    <cellStyle name="Normal 7 4 2 4 2 2" xfId="6550" xr:uid="{00000000-0005-0000-0000-0000F74D0000}"/>
    <cellStyle name="Normal 7 4 2 4 2 2 2" xfId="17430" xr:uid="{00000000-0005-0000-0000-0000F84D0000}"/>
    <cellStyle name="Normal 7 4 2 4 2 3" xfId="6551" xr:uid="{00000000-0005-0000-0000-0000F94D0000}"/>
    <cellStyle name="Normal 7 4 2 4 2 3 2" xfId="18953" xr:uid="{00000000-0005-0000-0000-0000FA4D0000}"/>
    <cellStyle name="Normal 7 4 2 4 2 4" xfId="6552" xr:uid="{00000000-0005-0000-0000-0000FB4D0000}"/>
    <cellStyle name="Normal 7 4 2 4 2 4 2" xfId="20254" xr:uid="{00000000-0005-0000-0000-0000FC4D0000}"/>
    <cellStyle name="Normal 7 4 2 4 2 5" xfId="6553" xr:uid="{00000000-0005-0000-0000-0000FD4D0000}"/>
    <cellStyle name="Normal 7 4 2 4 2 6" xfId="13902" xr:uid="{00000000-0005-0000-0000-0000FE4D0000}"/>
    <cellStyle name="Normal 7 4 2 4 2 7" xfId="11575" xr:uid="{00000000-0005-0000-0000-0000FF4D0000}"/>
    <cellStyle name="Normal 7 4 2 4 2 8" xfId="15449" xr:uid="{00000000-0005-0000-0000-0000004E0000}"/>
    <cellStyle name="Normal 7 4 2 4 3" xfId="6554" xr:uid="{00000000-0005-0000-0000-0000014E0000}"/>
    <cellStyle name="Normal 7 4 2 4 3 2" xfId="6555" xr:uid="{00000000-0005-0000-0000-0000024E0000}"/>
    <cellStyle name="Normal 7 4 2 4 3 3" xfId="6556" xr:uid="{00000000-0005-0000-0000-0000034E0000}"/>
    <cellStyle name="Normal 7 4 2 4 3 4" xfId="16641" xr:uid="{00000000-0005-0000-0000-0000044E0000}"/>
    <cellStyle name="Normal 7 4 2 4 4" xfId="6557" xr:uid="{00000000-0005-0000-0000-0000054E0000}"/>
    <cellStyle name="Normal 7 4 2 4 4 2" xfId="18164" xr:uid="{00000000-0005-0000-0000-0000064E0000}"/>
    <cellStyle name="Normal 7 4 2 4 5" xfId="6558" xr:uid="{00000000-0005-0000-0000-0000074E0000}"/>
    <cellStyle name="Normal 7 4 2 4 5 2" xfId="19493" xr:uid="{00000000-0005-0000-0000-0000084E0000}"/>
    <cellStyle name="Normal 7 4 2 4 6" xfId="6559" xr:uid="{00000000-0005-0000-0000-0000094E0000}"/>
    <cellStyle name="Normal 7 4 2 4 6 2" xfId="20752" xr:uid="{00000000-0005-0000-0000-00000A4E0000}"/>
    <cellStyle name="Normal 7 4 2 4 7" xfId="13113" xr:uid="{00000000-0005-0000-0000-00000B4E0000}"/>
    <cellStyle name="Normal 7 4 2 4 8" xfId="10472" xr:uid="{00000000-0005-0000-0000-00000C4E0000}"/>
    <cellStyle name="Normal 7 4 2 4 9" xfId="14659" xr:uid="{00000000-0005-0000-0000-00000D4E0000}"/>
    <cellStyle name="Normal 7 4 2 5" xfId="716" xr:uid="{00000000-0005-0000-0000-00000E4E0000}"/>
    <cellStyle name="Normal 7 4 2 5 2" xfId="6560" xr:uid="{00000000-0005-0000-0000-00000F4E0000}"/>
    <cellStyle name="Normal 7 4 2 5 2 2" xfId="6561" xr:uid="{00000000-0005-0000-0000-0000104E0000}"/>
    <cellStyle name="Normal 7 4 2 5 2 2 2" xfId="17431" xr:uid="{00000000-0005-0000-0000-0000114E0000}"/>
    <cellStyle name="Normal 7 4 2 5 2 3" xfId="6562" xr:uid="{00000000-0005-0000-0000-0000124E0000}"/>
    <cellStyle name="Normal 7 4 2 5 2 3 2" xfId="18954" xr:uid="{00000000-0005-0000-0000-0000134E0000}"/>
    <cellStyle name="Normal 7 4 2 5 2 4" xfId="6563" xr:uid="{00000000-0005-0000-0000-0000144E0000}"/>
    <cellStyle name="Normal 7 4 2 5 2 4 2" xfId="20255" xr:uid="{00000000-0005-0000-0000-0000154E0000}"/>
    <cellStyle name="Normal 7 4 2 5 2 5" xfId="6564" xr:uid="{00000000-0005-0000-0000-0000164E0000}"/>
    <cellStyle name="Normal 7 4 2 5 2 6" xfId="13903" xr:uid="{00000000-0005-0000-0000-0000174E0000}"/>
    <cellStyle name="Normal 7 4 2 5 2 7" xfId="11576" xr:uid="{00000000-0005-0000-0000-0000184E0000}"/>
    <cellStyle name="Normal 7 4 2 5 2 8" xfId="15450" xr:uid="{00000000-0005-0000-0000-0000194E0000}"/>
    <cellStyle name="Normal 7 4 2 5 3" xfId="6565" xr:uid="{00000000-0005-0000-0000-00001A4E0000}"/>
    <cellStyle name="Normal 7 4 2 5 3 2" xfId="6566" xr:uid="{00000000-0005-0000-0000-00001B4E0000}"/>
    <cellStyle name="Normal 7 4 2 5 3 3" xfId="6567" xr:uid="{00000000-0005-0000-0000-00001C4E0000}"/>
    <cellStyle name="Normal 7 4 2 5 3 4" xfId="16858" xr:uid="{00000000-0005-0000-0000-00001D4E0000}"/>
    <cellStyle name="Normal 7 4 2 5 4" xfId="6568" xr:uid="{00000000-0005-0000-0000-00001E4E0000}"/>
    <cellStyle name="Normal 7 4 2 5 4 2" xfId="18381" xr:uid="{00000000-0005-0000-0000-00001F4E0000}"/>
    <cellStyle name="Normal 7 4 2 5 5" xfId="6569" xr:uid="{00000000-0005-0000-0000-0000204E0000}"/>
    <cellStyle name="Normal 7 4 2 5 5 2" xfId="19494" xr:uid="{00000000-0005-0000-0000-0000214E0000}"/>
    <cellStyle name="Normal 7 4 2 5 6" xfId="6570" xr:uid="{00000000-0005-0000-0000-0000224E0000}"/>
    <cellStyle name="Normal 7 4 2 5 6 2" xfId="20969" xr:uid="{00000000-0005-0000-0000-0000234E0000}"/>
    <cellStyle name="Normal 7 4 2 5 7" xfId="13330" xr:uid="{00000000-0005-0000-0000-0000244E0000}"/>
    <cellStyle name="Normal 7 4 2 5 8" xfId="10710" xr:uid="{00000000-0005-0000-0000-0000254E0000}"/>
    <cellStyle name="Normal 7 4 2 5 9" xfId="14877" xr:uid="{00000000-0005-0000-0000-0000264E0000}"/>
    <cellStyle name="Normal 7 4 2 6" xfId="6571" xr:uid="{00000000-0005-0000-0000-0000274E0000}"/>
    <cellStyle name="Normal 7 4 2 6 2" xfId="6572" xr:uid="{00000000-0005-0000-0000-0000284E0000}"/>
    <cellStyle name="Normal 7 4 2 6 2 2" xfId="6573" xr:uid="{00000000-0005-0000-0000-0000294E0000}"/>
    <cellStyle name="Normal 7 4 2 6 2 2 2" xfId="17432" xr:uid="{00000000-0005-0000-0000-00002A4E0000}"/>
    <cellStyle name="Normal 7 4 2 6 2 3" xfId="6574" xr:uid="{00000000-0005-0000-0000-00002B4E0000}"/>
    <cellStyle name="Normal 7 4 2 6 2 3 2" xfId="18955" xr:uid="{00000000-0005-0000-0000-00002C4E0000}"/>
    <cellStyle name="Normal 7 4 2 6 2 4" xfId="6575" xr:uid="{00000000-0005-0000-0000-00002D4E0000}"/>
    <cellStyle name="Normal 7 4 2 6 2 4 2" xfId="20256" xr:uid="{00000000-0005-0000-0000-00002E4E0000}"/>
    <cellStyle name="Normal 7 4 2 6 2 5" xfId="6576" xr:uid="{00000000-0005-0000-0000-00002F4E0000}"/>
    <cellStyle name="Normal 7 4 2 6 2 6" xfId="13904" xr:uid="{00000000-0005-0000-0000-0000304E0000}"/>
    <cellStyle name="Normal 7 4 2 6 2 7" xfId="11577" xr:uid="{00000000-0005-0000-0000-0000314E0000}"/>
    <cellStyle name="Normal 7 4 2 6 2 8" xfId="15451" xr:uid="{00000000-0005-0000-0000-0000324E0000}"/>
    <cellStyle name="Normal 7 4 2 6 3" xfId="6577" xr:uid="{00000000-0005-0000-0000-0000334E0000}"/>
    <cellStyle name="Normal 7 4 2 6 3 2" xfId="6578" xr:uid="{00000000-0005-0000-0000-0000344E0000}"/>
    <cellStyle name="Normal 7 4 2 6 3 3" xfId="6579" xr:uid="{00000000-0005-0000-0000-0000354E0000}"/>
    <cellStyle name="Normal 7 4 2 6 3 4" xfId="16414" xr:uid="{00000000-0005-0000-0000-0000364E0000}"/>
    <cellStyle name="Normal 7 4 2 6 4" xfId="6580" xr:uid="{00000000-0005-0000-0000-0000374E0000}"/>
    <cellStyle name="Normal 7 4 2 6 4 2" xfId="17937" xr:uid="{00000000-0005-0000-0000-0000384E0000}"/>
    <cellStyle name="Normal 7 4 2 6 5" xfId="6581" xr:uid="{00000000-0005-0000-0000-0000394E0000}"/>
    <cellStyle name="Normal 7 4 2 6 5 2" xfId="19495" xr:uid="{00000000-0005-0000-0000-00003A4E0000}"/>
    <cellStyle name="Normal 7 4 2 6 6" xfId="6582" xr:uid="{00000000-0005-0000-0000-00003B4E0000}"/>
    <cellStyle name="Normal 7 4 2 6 6 2" xfId="20525" xr:uid="{00000000-0005-0000-0000-00003C4E0000}"/>
    <cellStyle name="Normal 7 4 2 6 7" xfId="12886" xr:uid="{00000000-0005-0000-0000-00003D4E0000}"/>
    <cellStyle name="Normal 7 4 2 6 8" xfId="11055" xr:uid="{00000000-0005-0000-0000-00003E4E0000}"/>
    <cellStyle name="Normal 7 4 2 6 9" xfId="14423" xr:uid="{00000000-0005-0000-0000-00003F4E0000}"/>
    <cellStyle name="Normal 7 4 2 7" xfId="6583" xr:uid="{00000000-0005-0000-0000-0000404E0000}"/>
    <cellStyle name="Normal 7 4 2 7 2" xfId="6584" xr:uid="{00000000-0005-0000-0000-0000414E0000}"/>
    <cellStyle name="Normal 7 4 2 7 2 2" xfId="17008" xr:uid="{00000000-0005-0000-0000-0000424E0000}"/>
    <cellStyle name="Normal 7 4 2 7 3" xfId="6585" xr:uid="{00000000-0005-0000-0000-0000434E0000}"/>
    <cellStyle name="Normal 7 4 2 7 3 2" xfId="18531" xr:uid="{00000000-0005-0000-0000-0000444E0000}"/>
    <cellStyle name="Normal 7 4 2 7 4" xfId="6586" xr:uid="{00000000-0005-0000-0000-0000454E0000}"/>
    <cellStyle name="Normal 7 4 2 7 4 2" xfId="19832" xr:uid="{00000000-0005-0000-0000-0000464E0000}"/>
    <cellStyle name="Normal 7 4 2 7 5" xfId="6587" xr:uid="{00000000-0005-0000-0000-0000474E0000}"/>
    <cellStyle name="Normal 7 4 2 7 6" xfId="13480" xr:uid="{00000000-0005-0000-0000-0000484E0000}"/>
    <cellStyle name="Normal 7 4 2 7 7" xfId="11158" xr:uid="{00000000-0005-0000-0000-0000494E0000}"/>
    <cellStyle name="Normal 7 4 2 7 8" xfId="15027" xr:uid="{00000000-0005-0000-0000-00004A4E0000}"/>
    <cellStyle name="Normal 7 4 2 8" xfId="6588" xr:uid="{00000000-0005-0000-0000-00004B4E0000}"/>
    <cellStyle name="Normal 7 4 2 8 2" xfId="6589" xr:uid="{00000000-0005-0000-0000-00004C4E0000}"/>
    <cellStyle name="Normal 7 4 2 8 3" xfId="6590" xr:uid="{00000000-0005-0000-0000-00004D4E0000}"/>
    <cellStyle name="Normal 7 4 2 8 4" xfId="16010" xr:uid="{00000000-0005-0000-0000-00004E4E0000}"/>
    <cellStyle name="Normal 7 4 2 9" xfId="6591" xr:uid="{00000000-0005-0000-0000-00004F4E0000}"/>
    <cellStyle name="Normal 7 4 2 9 2" xfId="16247" xr:uid="{00000000-0005-0000-0000-0000504E0000}"/>
    <cellStyle name="Normal 7 4 3" xfId="717" xr:uid="{00000000-0005-0000-0000-0000514E0000}"/>
    <cellStyle name="Normal 7 4 3 10" xfId="6592" xr:uid="{00000000-0005-0000-0000-0000524E0000}"/>
    <cellStyle name="Normal 7 4 3 11" xfId="6593" xr:uid="{00000000-0005-0000-0000-0000534E0000}"/>
    <cellStyle name="Normal 7 4 3 12" xfId="12723" xr:uid="{00000000-0005-0000-0000-0000544E0000}"/>
    <cellStyle name="Normal 7 4 3 13" xfId="10345" xr:uid="{00000000-0005-0000-0000-0000554E0000}"/>
    <cellStyle name="Normal 7 4 3 14" xfId="14260" xr:uid="{00000000-0005-0000-0000-0000564E0000}"/>
    <cellStyle name="Normal 7 4 3 2" xfId="718" xr:uid="{00000000-0005-0000-0000-0000574E0000}"/>
    <cellStyle name="Normal 7 4 3 2 10" xfId="6594" xr:uid="{00000000-0005-0000-0000-0000584E0000}"/>
    <cellStyle name="Normal 7 4 3 2 11" xfId="12724" xr:uid="{00000000-0005-0000-0000-0000594E0000}"/>
    <cellStyle name="Normal 7 4 3 2 12" xfId="10346" xr:uid="{00000000-0005-0000-0000-00005A4E0000}"/>
    <cellStyle name="Normal 7 4 3 2 13" xfId="14261" xr:uid="{00000000-0005-0000-0000-00005B4E0000}"/>
    <cellStyle name="Normal 7 4 3 2 2" xfId="719" xr:uid="{00000000-0005-0000-0000-00005C4E0000}"/>
    <cellStyle name="Normal 7 4 3 2 2 2" xfId="6595" xr:uid="{00000000-0005-0000-0000-00005D4E0000}"/>
    <cellStyle name="Normal 7 4 3 2 2 2 2" xfId="6596" xr:uid="{00000000-0005-0000-0000-00005E4E0000}"/>
    <cellStyle name="Normal 7 4 3 2 2 2 2 2" xfId="17433" xr:uid="{00000000-0005-0000-0000-00005F4E0000}"/>
    <cellStyle name="Normal 7 4 3 2 2 2 3" xfId="6597" xr:uid="{00000000-0005-0000-0000-0000604E0000}"/>
    <cellStyle name="Normal 7 4 3 2 2 2 3 2" xfId="18956" xr:uid="{00000000-0005-0000-0000-0000614E0000}"/>
    <cellStyle name="Normal 7 4 3 2 2 2 4" xfId="6598" xr:uid="{00000000-0005-0000-0000-0000624E0000}"/>
    <cellStyle name="Normal 7 4 3 2 2 2 4 2" xfId="20257" xr:uid="{00000000-0005-0000-0000-0000634E0000}"/>
    <cellStyle name="Normal 7 4 3 2 2 2 5" xfId="6599" xr:uid="{00000000-0005-0000-0000-0000644E0000}"/>
    <cellStyle name="Normal 7 4 3 2 2 2 6" xfId="13905" xr:uid="{00000000-0005-0000-0000-0000654E0000}"/>
    <cellStyle name="Normal 7 4 3 2 2 2 7" xfId="11578" xr:uid="{00000000-0005-0000-0000-0000664E0000}"/>
    <cellStyle name="Normal 7 4 3 2 2 2 8" xfId="15452" xr:uid="{00000000-0005-0000-0000-0000674E0000}"/>
    <cellStyle name="Normal 7 4 3 2 2 3" xfId="6600" xr:uid="{00000000-0005-0000-0000-0000684E0000}"/>
    <cellStyle name="Normal 7 4 3 2 2 3 2" xfId="6601" xr:uid="{00000000-0005-0000-0000-0000694E0000}"/>
    <cellStyle name="Normal 7 4 3 2 2 3 3" xfId="6602" xr:uid="{00000000-0005-0000-0000-00006A4E0000}"/>
    <cellStyle name="Normal 7 4 3 2 2 3 4" xfId="16795" xr:uid="{00000000-0005-0000-0000-00006B4E0000}"/>
    <cellStyle name="Normal 7 4 3 2 2 4" xfId="6603" xr:uid="{00000000-0005-0000-0000-00006C4E0000}"/>
    <cellStyle name="Normal 7 4 3 2 2 4 2" xfId="18318" xr:uid="{00000000-0005-0000-0000-00006D4E0000}"/>
    <cellStyle name="Normal 7 4 3 2 2 5" xfId="6604" xr:uid="{00000000-0005-0000-0000-00006E4E0000}"/>
    <cellStyle name="Normal 7 4 3 2 2 5 2" xfId="19496" xr:uid="{00000000-0005-0000-0000-00006F4E0000}"/>
    <cellStyle name="Normal 7 4 3 2 2 6" xfId="6605" xr:uid="{00000000-0005-0000-0000-0000704E0000}"/>
    <cellStyle name="Normal 7 4 3 2 2 6 2" xfId="20906" xr:uid="{00000000-0005-0000-0000-0000714E0000}"/>
    <cellStyle name="Normal 7 4 3 2 2 7" xfId="13267" xr:uid="{00000000-0005-0000-0000-0000724E0000}"/>
    <cellStyle name="Normal 7 4 3 2 2 8" xfId="10621" xr:uid="{00000000-0005-0000-0000-0000734E0000}"/>
    <cellStyle name="Normal 7 4 3 2 2 9" xfId="14813" xr:uid="{00000000-0005-0000-0000-0000744E0000}"/>
    <cellStyle name="Normal 7 4 3 2 3" xfId="6606" xr:uid="{00000000-0005-0000-0000-0000754E0000}"/>
    <cellStyle name="Normal 7 4 3 2 3 2" xfId="6607" xr:uid="{00000000-0005-0000-0000-0000764E0000}"/>
    <cellStyle name="Normal 7 4 3 2 3 2 2" xfId="6608" xr:uid="{00000000-0005-0000-0000-0000774E0000}"/>
    <cellStyle name="Normal 7 4 3 2 3 2 2 2" xfId="17434" xr:uid="{00000000-0005-0000-0000-0000784E0000}"/>
    <cellStyle name="Normal 7 4 3 2 3 2 3" xfId="6609" xr:uid="{00000000-0005-0000-0000-0000794E0000}"/>
    <cellStyle name="Normal 7 4 3 2 3 2 3 2" xfId="18957" xr:uid="{00000000-0005-0000-0000-00007A4E0000}"/>
    <cellStyle name="Normal 7 4 3 2 3 2 4" xfId="6610" xr:uid="{00000000-0005-0000-0000-00007B4E0000}"/>
    <cellStyle name="Normal 7 4 3 2 3 2 4 2" xfId="20258" xr:uid="{00000000-0005-0000-0000-00007C4E0000}"/>
    <cellStyle name="Normal 7 4 3 2 3 2 5" xfId="6611" xr:uid="{00000000-0005-0000-0000-00007D4E0000}"/>
    <cellStyle name="Normal 7 4 3 2 3 2 6" xfId="13906" xr:uid="{00000000-0005-0000-0000-00007E4E0000}"/>
    <cellStyle name="Normal 7 4 3 2 3 2 7" xfId="11579" xr:uid="{00000000-0005-0000-0000-00007F4E0000}"/>
    <cellStyle name="Normal 7 4 3 2 3 2 8" xfId="15453" xr:uid="{00000000-0005-0000-0000-0000804E0000}"/>
    <cellStyle name="Normal 7 4 3 2 3 3" xfId="6612" xr:uid="{00000000-0005-0000-0000-0000814E0000}"/>
    <cellStyle name="Normal 7 4 3 2 3 3 2" xfId="6613" xr:uid="{00000000-0005-0000-0000-0000824E0000}"/>
    <cellStyle name="Normal 7 4 3 2 3 3 3" xfId="6614" xr:uid="{00000000-0005-0000-0000-0000834E0000}"/>
    <cellStyle name="Normal 7 4 3 2 3 3 4" xfId="16547" xr:uid="{00000000-0005-0000-0000-0000844E0000}"/>
    <cellStyle name="Normal 7 4 3 2 3 4" xfId="6615" xr:uid="{00000000-0005-0000-0000-0000854E0000}"/>
    <cellStyle name="Normal 7 4 3 2 3 4 2" xfId="18070" xr:uid="{00000000-0005-0000-0000-0000864E0000}"/>
    <cellStyle name="Normal 7 4 3 2 3 5" xfId="6616" xr:uid="{00000000-0005-0000-0000-0000874E0000}"/>
    <cellStyle name="Normal 7 4 3 2 3 5 2" xfId="19497" xr:uid="{00000000-0005-0000-0000-0000884E0000}"/>
    <cellStyle name="Normal 7 4 3 2 3 6" xfId="6617" xr:uid="{00000000-0005-0000-0000-0000894E0000}"/>
    <cellStyle name="Normal 7 4 3 2 3 6 2" xfId="20658" xr:uid="{00000000-0005-0000-0000-00008A4E0000}"/>
    <cellStyle name="Normal 7 4 3 2 3 7" xfId="13019" xr:uid="{00000000-0005-0000-0000-00008B4E0000}"/>
    <cellStyle name="Normal 7 4 3 2 3 8" xfId="10859" xr:uid="{00000000-0005-0000-0000-00008C4E0000}"/>
    <cellStyle name="Normal 7 4 3 2 3 9" xfId="14564" xr:uid="{00000000-0005-0000-0000-00008D4E0000}"/>
    <cellStyle name="Normal 7 4 3 2 4" xfId="6618" xr:uid="{00000000-0005-0000-0000-00008E4E0000}"/>
    <cellStyle name="Normal 7 4 3 2 4 2" xfId="6619" xr:uid="{00000000-0005-0000-0000-00008F4E0000}"/>
    <cellStyle name="Normal 7 4 3 2 4 2 2" xfId="17013" xr:uid="{00000000-0005-0000-0000-0000904E0000}"/>
    <cellStyle name="Normal 7 4 3 2 4 3" xfId="6620" xr:uid="{00000000-0005-0000-0000-0000914E0000}"/>
    <cellStyle name="Normal 7 4 3 2 4 3 2" xfId="18536" xr:uid="{00000000-0005-0000-0000-0000924E0000}"/>
    <cellStyle name="Normal 7 4 3 2 4 4" xfId="6621" xr:uid="{00000000-0005-0000-0000-0000934E0000}"/>
    <cellStyle name="Normal 7 4 3 2 4 4 2" xfId="19837" xr:uid="{00000000-0005-0000-0000-0000944E0000}"/>
    <cellStyle name="Normal 7 4 3 2 4 5" xfId="6622" xr:uid="{00000000-0005-0000-0000-0000954E0000}"/>
    <cellStyle name="Normal 7 4 3 2 4 6" xfId="13485" xr:uid="{00000000-0005-0000-0000-0000964E0000}"/>
    <cellStyle name="Normal 7 4 3 2 4 7" xfId="11060" xr:uid="{00000000-0005-0000-0000-0000974E0000}"/>
    <cellStyle name="Normal 7 4 3 2 4 8" xfId="15032" xr:uid="{00000000-0005-0000-0000-0000984E0000}"/>
    <cellStyle name="Normal 7 4 3 2 5" xfId="6623" xr:uid="{00000000-0005-0000-0000-0000994E0000}"/>
    <cellStyle name="Normal 7 4 3 2 5 2" xfId="6624" xr:uid="{00000000-0005-0000-0000-00009A4E0000}"/>
    <cellStyle name="Normal 7 4 3 2 5 3" xfId="6625" xr:uid="{00000000-0005-0000-0000-00009B4E0000}"/>
    <cellStyle name="Normal 7 4 3 2 5 4" xfId="15818" xr:uid="{00000000-0005-0000-0000-00009C4E0000}"/>
    <cellStyle name="Normal 7 4 3 2 6" xfId="6626" xr:uid="{00000000-0005-0000-0000-00009D4E0000}"/>
    <cellStyle name="Normal 7 4 3 2 6 2" xfId="16015" xr:uid="{00000000-0005-0000-0000-00009E4E0000}"/>
    <cellStyle name="Normal 7 4 3 2 7" xfId="6627" xr:uid="{00000000-0005-0000-0000-00009F4E0000}"/>
    <cellStyle name="Normal 7 4 3 2 7 2" xfId="16252" xr:uid="{00000000-0005-0000-0000-0000A04E0000}"/>
    <cellStyle name="Normal 7 4 3 2 8" xfId="6628" xr:uid="{00000000-0005-0000-0000-0000A14E0000}"/>
    <cellStyle name="Normal 7 4 3 2 8 2" xfId="17775" xr:uid="{00000000-0005-0000-0000-0000A24E0000}"/>
    <cellStyle name="Normal 7 4 3 2 9" xfId="6629" xr:uid="{00000000-0005-0000-0000-0000A34E0000}"/>
    <cellStyle name="Normal 7 4 3 3" xfId="720" xr:uid="{00000000-0005-0000-0000-0000A44E0000}"/>
    <cellStyle name="Normal 7 4 3 3 2" xfId="6630" xr:uid="{00000000-0005-0000-0000-0000A54E0000}"/>
    <cellStyle name="Normal 7 4 3 3 2 2" xfId="6631" xr:uid="{00000000-0005-0000-0000-0000A64E0000}"/>
    <cellStyle name="Normal 7 4 3 3 2 2 2" xfId="17435" xr:uid="{00000000-0005-0000-0000-0000A74E0000}"/>
    <cellStyle name="Normal 7 4 3 3 2 3" xfId="6632" xr:uid="{00000000-0005-0000-0000-0000A84E0000}"/>
    <cellStyle name="Normal 7 4 3 3 2 3 2" xfId="18958" xr:uid="{00000000-0005-0000-0000-0000A94E0000}"/>
    <cellStyle name="Normal 7 4 3 3 2 4" xfId="6633" xr:uid="{00000000-0005-0000-0000-0000AA4E0000}"/>
    <cellStyle name="Normal 7 4 3 3 2 4 2" xfId="20259" xr:uid="{00000000-0005-0000-0000-0000AB4E0000}"/>
    <cellStyle name="Normal 7 4 3 3 2 5" xfId="6634" xr:uid="{00000000-0005-0000-0000-0000AC4E0000}"/>
    <cellStyle name="Normal 7 4 3 3 2 6" xfId="13907" xr:uid="{00000000-0005-0000-0000-0000AD4E0000}"/>
    <cellStyle name="Normal 7 4 3 3 2 7" xfId="11580" xr:uid="{00000000-0005-0000-0000-0000AE4E0000}"/>
    <cellStyle name="Normal 7 4 3 3 2 8" xfId="15454" xr:uid="{00000000-0005-0000-0000-0000AF4E0000}"/>
    <cellStyle name="Normal 7 4 3 3 3" xfId="6635" xr:uid="{00000000-0005-0000-0000-0000B04E0000}"/>
    <cellStyle name="Normal 7 4 3 3 3 2" xfId="6636" xr:uid="{00000000-0005-0000-0000-0000B14E0000}"/>
    <cellStyle name="Normal 7 4 3 3 3 3" xfId="6637" xr:uid="{00000000-0005-0000-0000-0000B24E0000}"/>
    <cellStyle name="Normal 7 4 3 3 3 4" xfId="16671" xr:uid="{00000000-0005-0000-0000-0000B34E0000}"/>
    <cellStyle name="Normal 7 4 3 3 4" xfId="6638" xr:uid="{00000000-0005-0000-0000-0000B44E0000}"/>
    <cellStyle name="Normal 7 4 3 3 4 2" xfId="18194" xr:uid="{00000000-0005-0000-0000-0000B54E0000}"/>
    <cellStyle name="Normal 7 4 3 3 5" xfId="6639" xr:uid="{00000000-0005-0000-0000-0000B64E0000}"/>
    <cellStyle name="Normal 7 4 3 3 5 2" xfId="19498" xr:uid="{00000000-0005-0000-0000-0000B74E0000}"/>
    <cellStyle name="Normal 7 4 3 3 6" xfId="6640" xr:uid="{00000000-0005-0000-0000-0000B84E0000}"/>
    <cellStyle name="Normal 7 4 3 3 6 2" xfId="20782" xr:uid="{00000000-0005-0000-0000-0000B94E0000}"/>
    <cellStyle name="Normal 7 4 3 3 7" xfId="13143" xr:uid="{00000000-0005-0000-0000-0000BA4E0000}"/>
    <cellStyle name="Normal 7 4 3 3 8" xfId="10502" xr:uid="{00000000-0005-0000-0000-0000BB4E0000}"/>
    <cellStyle name="Normal 7 4 3 3 9" xfId="14689" xr:uid="{00000000-0005-0000-0000-0000BC4E0000}"/>
    <cellStyle name="Normal 7 4 3 4" xfId="6641" xr:uid="{00000000-0005-0000-0000-0000BD4E0000}"/>
    <cellStyle name="Normal 7 4 3 4 2" xfId="6642" xr:uid="{00000000-0005-0000-0000-0000BE4E0000}"/>
    <cellStyle name="Normal 7 4 3 4 2 2" xfId="6643" xr:uid="{00000000-0005-0000-0000-0000BF4E0000}"/>
    <cellStyle name="Normal 7 4 3 4 2 2 2" xfId="17436" xr:uid="{00000000-0005-0000-0000-0000C04E0000}"/>
    <cellStyle name="Normal 7 4 3 4 2 3" xfId="6644" xr:uid="{00000000-0005-0000-0000-0000C14E0000}"/>
    <cellStyle name="Normal 7 4 3 4 2 3 2" xfId="18959" xr:uid="{00000000-0005-0000-0000-0000C24E0000}"/>
    <cellStyle name="Normal 7 4 3 4 2 4" xfId="6645" xr:uid="{00000000-0005-0000-0000-0000C34E0000}"/>
    <cellStyle name="Normal 7 4 3 4 2 4 2" xfId="20260" xr:uid="{00000000-0005-0000-0000-0000C44E0000}"/>
    <cellStyle name="Normal 7 4 3 4 2 5" xfId="6646" xr:uid="{00000000-0005-0000-0000-0000C54E0000}"/>
    <cellStyle name="Normal 7 4 3 4 2 6" xfId="13908" xr:uid="{00000000-0005-0000-0000-0000C64E0000}"/>
    <cellStyle name="Normal 7 4 3 4 2 7" xfId="11581" xr:uid="{00000000-0005-0000-0000-0000C74E0000}"/>
    <cellStyle name="Normal 7 4 3 4 2 8" xfId="15455" xr:uid="{00000000-0005-0000-0000-0000C84E0000}"/>
    <cellStyle name="Normal 7 4 3 4 3" xfId="6647" xr:uid="{00000000-0005-0000-0000-0000C94E0000}"/>
    <cellStyle name="Normal 7 4 3 4 3 2" xfId="6648" xr:uid="{00000000-0005-0000-0000-0000CA4E0000}"/>
    <cellStyle name="Normal 7 4 3 4 3 3" xfId="6649" xr:uid="{00000000-0005-0000-0000-0000CB4E0000}"/>
    <cellStyle name="Normal 7 4 3 4 3 4" xfId="16416" xr:uid="{00000000-0005-0000-0000-0000CC4E0000}"/>
    <cellStyle name="Normal 7 4 3 4 4" xfId="6650" xr:uid="{00000000-0005-0000-0000-0000CD4E0000}"/>
    <cellStyle name="Normal 7 4 3 4 4 2" xfId="17939" xr:uid="{00000000-0005-0000-0000-0000CE4E0000}"/>
    <cellStyle name="Normal 7 4 3 4 5" xfId="6651" xr:uid="{00000000-0005-0000-0000-0000CF4E0000}"/>
    <cellStyle name="Normal 7 4 3 4 5 2" xfId="19499" xr:uid="{00000000-0005-0000-0000-0000D04E0000}"/>
    <cellStyle name="Normal 7 4 3 4 6" xfId="6652" xr:uid="{00000000-0005-0000-0000-0000D14E0000}"/>
    <cellStyle name="Normal 7 4 3 4 6 2" xfId="20527" xr:uid="{00000000-0005-0000-0000-0000D24E0000}"/>
    <cellStyle name="Normal 7 4 3 4 7" xfId="12888" xr:uid="{00000000-0005-0000-0000-0000D34E0000}"/>
    <cellStyle name="Normal 7 4 3 4 8" xfId="10740" xr:uid="{00000000-0005-0000-0000-0000D44E0000}"/>
    <cellStyle name="Normal 7 4 3 4 9" xfId="14425" xr:uid="{00000000-0005-0000-0000-0000D54E0000}"/>
    <cellStyle name="Normal 7 4 3 5" xfId="6653" xr:uid="{00000000-0005-0000-0000-0000D64E0000}"/>
    <cellStyle name="Normal 7 4 3 5 2" xfId="6654" xr:uid="{00000000-0005-0000-0000-0000D74E0000}"/>
    <cellStyle name="Normal 7 4 3 5 2 2" xfId="17012" xr:uid="{00000000-0005-0000-0000-0000D84E0000}"/>
    <cellStyle name="Normal 7 4 3 5 3" xfId="6655" xr:uid="{00000000-0005-0000-0000-0000D94E0000}"/>
    <cellStyle name="Normal 7 4 3 5 3 2" xfId="18535" xr:uid="{00000000-0005-0000-0000-0000DA4E0000}"/>
    <cellStyle name="Normal 7 4 3 5 4" xfId="6656" xr:uid="{00000000-0005-0000-0000-0000DB4E0000}"/>
    <cellStyle name="Normal 7 4 3 5 4 2" xfId="19836" xr:uid="{00000000-0005-0000-0000-0000DC4E0000}"/>
    <cellStyle name="Normal 7 4 3 5 5" xfId="6657" xr:uid="{00000000-0005-0000-0000-0000DD4E0000}"/>
    <cellStyle name="Normal 7 4 3 5 6" xfId="13484" xr:uid="{00000000-0005-0000-0000-0000DE4E0000}"/>
    <cellStyle name="Normal 7 4 3 5 7" xfId="11059" xr:uid="{00000000-0005-0000-0000-0000DF4E0000}"/>
    <cellStyle name="Normal 7 4 3 5 8" xfId="15031" xr:uid="{00000000-0005-0000-0000-0000E04E0000}"/>
    <cellStyle name="Normal 7 4 3 6" xfId="6658" xr:uid="{00000000-0005-0000-0000-0000E14E0000}"/>
    <cellStyle name="Normal 7 4 3 6 2" xfId="6659" xr:uid="{00000000-0005-0000-0000-0000E24E0000}"/>
    <cellStyle name="Normal 7 4 3 6 3" xfId="6660" xr:uid="{00000000-0005-0000-0000-0000E34E0000}"/>
    <cellStyle name="Normal 7 4 3 6 4" xfId="15706" xr:uid="{00000000-0005-0000-0000-0000E44E0000}"/>
    <cellStyle name="Normal 7 4 3 7" xfId="6661" xr:uid="{00000000-0005-0000-0000-0000E54E0000}"/>
    <cellStyle name="Normal 7 4 3 7 2" xfId="16014" xr:uid="{00000000-0005-0000-0000-0000E64E0000}"/>
    <cellStyle name="Normal 7 4 3 8" xfId="6662" xr:uid="{00000000-0005-0000-0000-0000E74E0000}"/>
    <cellStyle name="Normal 7 4 3 8 2" xfId="16251" xr:uid="{00000000-0005-0000-0000-0000E84E0000}"/>
    <cellStyle name="Normal 7 4 3 9" xfId="6663" xr:uid="{00000000-0005-0000-0000-0000E94E0000}"/>
    <cellStyle name="Normal 7 4 3 9 2" xfId="17774" xr:uid="{00000000-0005-0000-0000-0000EA4E0000}"/>
    <cellStyle name="Normal 7 4 4" xfId="721" xr:uid="{00000000-0005-0000-0000-0000EB4E0000}"/>
    <cellStyle name="Normal 7 4 4 10" xfId="6664" xr:uid="{00000000-0005-0000-0000-0000EC4E0000}"/>
    <cellStyle name="Normal 7 4 4 11" xfId="12725" xr:uid="{00000000-0005-0000-0000-0000ED4E0000}"/>
    <cellStyle name="Normal 7 4 4 12" xfId="10347" xr:uid="{00000000-0005-0000-0000-0000EE4E0000}"/>
    <cellStyle name="Normal 7 4 4 13" xfId="14262" xr:uid="{00000000-0005-0000-0000-0000EF4E0000}"/>
    <cellStyle name="Normal 7 4 4 2" xfId="722" xr:uid="{00000000-0005-0000-0000-0000F04E0000}"/>
    <cellStyle name="Normal 7 4 4 2 2" xfId="6665" xr:uid="{00000000-0005-0000-0000-0000F14E0000}"/>
    <cellStyle name="Normal 7 4 4 2 2 2" xfId="6666" xr:uid="{00000000-0005-0000-0000-0000F24E0000}"/>
    <cellStyle name="Normal 7 4 4 2 2 2 2" xfId="17437" xr:uid="{00000000-0005-0000-0000-0000F34E0000}"/>
    <cellStyle name="Normal 7 4 4 2 2 3" xfId="6667" xr:uid="{00000000-0005-0000-0000-0000F44E0000}"/>
    <cellStyle name="Normal 7 4 4 2 2 3 2" xfId="18960" xr:uid="{00000000-0005-0000-0000-0000F54E0000}"/>
    <cellStyle name="Normal 7 4 4 2 2 4" xfId="6668" xr:uid="{00000000-0005-0000-0000-0000F64E0000}"/>
    <cellStyle name="Normal 7 4 4 2 2 4 2" xfId="20261" xr:uid="{00000000-0005-0000-0000-0000F74E0000}"/>
    <cellStyle name="Normal 7 4 4 2 2 5" xfId="6669" xr:uid="{00000000-0005-0000-0000-0000F84E0000}"/>
    <cellStyle name="Normal 7 4 4 2 2 6" xfId="13909" xr:uid="{00000000-0005-0000-0000-0000F94E0000}"/>
    <cellStyle name="Normal 7 4 4 2 2 7" xfId="11582" xr:uid="{00000000-0005-0000-0000-0000FA4E0000}"/>
    <cellStyle name="Normal 7 4 4 2 2 8" xfId="15456" xr:uid="{00000000-0005-0000-0000-0000FB4E0000}"/>
    <cellStyle name="Normal 7 4 4 2 3" xfId="6670" xr:uid="{00000000-0005-0000-0000-0000FC4E0000}"/>
    <cellStyle name="Normal 7 4 4 2 3 2" xfId="6671" xr:uid="{00000000-0005-0000-0000-0000FD4E0000}"/>
    <cellStyle name="Normal 7 4 4 2 3 3" xfId="6672" xr:uid="{00000000-0005-0000-0000-0000FE4E0000}"/>
    <cellStyle name="Normal 7 4 4 2 3 4" xfId="16764" xr:uid="{00000000-0005-0000-0000-0000FF4E0000}"/>
    <cellStyle name="Normal 7 4 4 2 4" xfId="6673" xr:uid="{00000000-0005-0000-0000-0000004F0000}"/>
    <cellStyle name="Normal 7 4 4 2 4 2" xfId="18287" xr:uid="{00000000-0005-0000-0000-0000014F0000}"/>
    <cellStyle name="Normal 7 4 4 2 5" xfId="6674" xr:uid="{00000000-0005-0000-0000-0000024F0000}"/>
    <cellStyle name="Normal 7 4 4 2 5 2" xfId="19500" xr:uid="{00000000-0005-0000-0000-0000034F0000}"/>
    <cellStyle name="Normal 7 4 4 2 6" xfId="6675" xr:uid="{00000000-0005-0000-0000-0000044F0000}"/>
    <cellStyle name="Normal 7 4 4 2 6 2" xfId="20875" xr:uid="{00000000-0005-0000-0000-0000054F0000}"/>
    <cellStyle name="Normal 7 4 4 2 7" xfId="13236" xr:uid="{00000000-0005-0000-0000-0000064F0000}"/>
    <cellStyle name="Normal 7 4 4 2 8" xfId="10590" xr:uid="{00000000-0005-0000-0000-0000074F0000}"/>
    <cellStyle name="Normal 7 4 4 2 9" xfId="14782" xr:uid="{00000000-0005-0000-0000-0000084F0000}"/>
    <cellStyle name="Normal 7 4 4 3" xfId="6676" xr:uid="{00000000-0005-0000-0000-0000094F0000}"/>
    <cellStyle name="Normal 7 4 4 3 2" xfId="6677" xr:uid="{00000000-0005-0000-0000-00000A4F0000}"/>
    <cellStyle name="Normal 7 4 4 3 2 2" xfId="6678" xr:uid="{00000000-0005-0000-0000-00000B4F0000}"/>
    <cellStyle name="Normal 7 4 4 3 2 2 2" xfId="17438" xr:uid="{00000000-0005-0000-0000-00000C4F0000}"/>
    <cellStyle name="Normal 7 4 4 3 2 3" xfId="6679" xr:uid="{00000000-0005-0000-0000-00000D4F0000}"/>
    <cellStyle name="Normal 7 4 4 3 2 3 2" xfId="18961" xr:uid="{00000000-0005-0000-0000-00000E4F0000}"/>
    <cellStyle name="Normal 7 4 4 3 2 4" xfId="6680" xr:uid="{00000000-0005-0000-0000-00000F4F0000}"/>
    <cellStyle name="Normal 7 4 4 3 2 4 2" xfId="20262" xr:uid="{00000000-0005-0000-0000-0000104F0000}"/>
    <cellStyle name="Normal 7 4 4 3 2 5" xfId="6681" xr:uid="{00000000-0005-0000-0000-0000114F0000}"/>
    <cellStyle name="Normal 7 4 4 3 2 6" xfId="13910" xr:uid="{00000000-0005-0000-0000-0000124F0000}"/>
    <cellStyle name="Normal 7 4 4 3 2 7" xfId="11583" xr:uid="{00000000-0005-0000-0000-0000134F0000}"/>
    <cellStyle name="Normal 7 4 4 3 2 8" xfId="15457" xr:uid="{00000000-0005-0000-0000-0000144F0000}"/>
    <cellStyle name="Normal 7 4 4 3 3" xfId="6682" xr:uid="{00000000-0005-0000-0000-0000154F0000}"/>
    <cellStyle name="Normal 7 4 4 3 3 2" xfId="6683" xr:uid="{00000000-0005-0000-0000-0000164F0000}"/>
    <cellStyle name="Normal 7 4 4 3 3 3" xfId="6684" xr:uid="{00000000-0005-0000-0000-0000174F0000}"/>
    <cellStyle name="Normal 7 4 4 3 3 4" xfId="16516" xr:uid="{00000000-0005-0000-0000-0000184F0000}"/>
    <cellStyle name="Normal 7 4 4 3 4" xfId="6685" xr:uid="{00000000-0005-0000-0000-0000194F0000}"/>
    <cellStyle name="Normal 7 4 4 3 4 2" xfId="18039" xr:uid="{00000000-0005-0000-0000-00001A4F0000}"/>
    <cellStyle name="Normal 7 4 4 3 5" xfId="6686" xr:uid="{00000000-0005-0000-0000-00001B4F0000}"/>
    <cellStyle name="Normal 7 4 4 3 5 2" xfId="19501" xr:uid="{00000000-0005-0000-0000-00001C4F0000}"/>
    <cellStyle name="Normal 7 4 4 3 6" xfId="6687" xr:uid="{00000000-0005-0000-0000-00001D4F0000}"/>
    <cellStyle name="Normal 7 4 4 3 6 2" xfId="20627" xr:uid="{00000000-0005-0000-0000-00001E4F0000}"/>
    <cellStyle name="Normal 7 4 4 3 7" xfId="12988" xr:uid="{00000000-0005-0000-0000-00001F4F0000}"/>
    <cellStyle name="Normal 7 4 4 3 8" xfId="10828" xr:uid="{00000000-0005-0000-0000-0000204F0000}"/>
    <cellStyle name="Normal 7 4 4 3 9" xfId="14533" xr:uid="{00000000-0005-0000-0000-0000214F0000}"/>
    <cellStyle name="Normal 7 4 4 4" xfId="6688" xr:uid="{00000000-0005-0000-0000-0000224F0000}"/>
    <cellStyle name="Normal 7 4 4 4 2" xfId="6689" xr:uid="{00000000-0005-0000-0000-0000234F0000}"/>
    <cellStyle name="Normal 7 4 4 4 2 2" xfId="17014" xr:uid="{00000000-0005-0000-0000-0000244F0000}"/>
    <cellStyle name="Normal 7 4 4 4 3" xfId="6690" xr:uid="{00000000-0005-0000-0000-0000254F0000}"/>
    <cellStyle name="Normal 7 4 4 4 3 2" xfId="18537" xr:uid="{00000000-0005-0000-0000-0000264F0000}"/>
    <cellStyle name="Normal 7 4 4 4 4" xfId="6691" xr:uid="{00000000-0005-0000-0000-0000274F0000}"/>
    <cellStyle name="Normal 7 4 4 4 4 2" xfId="19838" xr:uid="{00000000-0005-0000-0000-0000284F0000}"/>
    <cellStyle name="Normal 7 4 4 4 5" xfId="6692" xr:uid="{00000000-0005-0000-0000-0000294F0000}"/>
    <cellStyle name="Normal 7 4 4 4 6" xfId="13486" xr:uid="{00000000-0005-0000-0000-00002A4F0000}"/>
    <cellStyle name="Normal 7 4 4 4 7" xfId="11061" xr:uid="{00000000-0005-0000-0000-00002B4F0000}"/>
    <cellStyle name="Normal 7 4 4 4 8" xfId="15033" xr:uid="{00000000-0005-0000-0000-00002C4F0000}"/>
    <cellStyle name="Normal 7 4 4 5" xfId="6693" xr:uid="{00000000-0005-0000-0000-00002D4F0000}"/>
    <cellStyle name="Normal 7 4 4 5 2" xfId="6694" xr:uid="{00000000-0005-0000-0000-00002E4F0000}"/>
    <cellStyle name="Normal 7 4 4 5 3" xfId="6695" xr:uid="{00000000-0005-0000-0000-00002F4F0000}"/>
    <cellStyle name="Normal 7 4 4 5 4" xfId="15790" xr:uid="{00000000-0005-0000-0000-0000304F0000}"/>
    <cellStyle name="Normal 7 4 4 6" xfId="6696" xr:uid="{00000000-0005-0000-0000-0000314F0000}"/>
    <cellStyle name="Normal 7 4 4 6 2" xfId="16016" xr:uid="{00000000-0005-0000-0000-0000324F0000}"/>
    <cellStyle name="Normal 7 4 4 7" xfId="6697" xr:uid="{00000000-0005-0000-0000-0000334F0000}"/>
    <cellStyle name="Normal 7 4 4 7 2" xfId="16253" xr:uid="{00000000-0005-0000-0000-0000344F0000}"/>
    <cellStyle name="Normal 7 4 4 8" xfId="6698" xr:uid="{00000000-0005-0000-0000-0000354F0000}"/>
    <cellStyle name="Normal 7 4 4 8 2" xfId="17776" xr:uid="{00000000-0005-0000-0000-0000364F0000}"/>
    <cellStyle name="Normal 7 4 4 9" xfId="6699" xr:uid="{00000000-0005-0000-0000-0000374F0000}"/>
    <cellStyle name="Normal 7 4 5" xfId="723" xr:uid="{00000000-0005-0000-0000-0000384F0000}"/>
    <cellStyle name="Normal 7 4 5 2" xfId="6700" xr:uid="{00000000-0005-0000-0000-0000394F0000}"/>
    <cellStyle name="Normal 7 4 5 2 2" xfId="6701" xr:uid="{00000000-0005-0000-0000-00003A4F0000}"/>
    <cellStyle name="Normal 7 4 5 2 2 2" xfId="17439" xr:uid="{00000000-0005-0000-0000-00003B4F0000}"/>
    <cellStyle name="Normal 7 4 5 2 3" xfId="6702" xr:uid="{00000000-0005-0000-0000-00003C4F0000}"/>
    <cellStyle name="Normal 7 4 5 2 3 2" xfId="18962" xr:uid="{00000000-0005-0000-0000-00003D4F0000}"/>
    <cellStyle name="Normal 7 4 5 2 4" xfId="6703" xr:uid="{00000000-0005-0000-0000-00003E4F0000}"/>
    <cellStyle name="Normal 7 4 5 2 4 2" xfId="20263" xr:uid="{00000000-0005-0000-0000-00003F4F0000}"/>
    <cellStyle name="Normal 7 4 5 2 5" xfId="6704" xr:uid="{00000000-0005-0000-0000-0000404F0000}"/>
    <cellStyle name="Normal 7 4 5 2 6" xfId="13911" xr:uid="{00000000-0005-0000-0000-0000414F0000}"/>
    <cellStyle name="Normal 7 4 5 2 7" xfId="11584" xr:uid="{00000000-0005-0000-0000-0000424F0000}"/>
    <cellStyle name="Normal 7 4 5 2 8" xfId="15458" xr:uid="{00000000-0005-0000-0000-0000434F0000}"/>
    <cellStyle name="Normal 7 4 5 3" xfId="6705" xr:uid="{00000000-0005-0000-0000-0000444F0000}"/>
    <cellStyle name="Normal 7 4 5 3 2" xfId="6706" xr:uid="{00000000-0005-0000-0000-0000454F0000}"/>
    <cellStyle name="Normal 7 4 5 3 3" xfId="6707" xr:uid="{00000000-0005-0000-0000-0000464F0000}"/>
    <cellStyle name="Normal 7 4 5 3 4" xfId="16640" xr:uid="{00000000-0005-0000-0000-0000474F0000}"/>
    <cellStyle name="Normal 7 4 5 4" xfId="6708" xr:uid="{00000000-0005-0000-0000-0000484F0000}"/>
    <cellStyle name="Normal 7 4 5 4 2" xfId="18163" xr:uid="{00000000-0005-0000-0000-0000494F0000}"/>
    <cellStyle name="Normal 7 4 5 5" xfId="6709" xr:uid="{00000000-0005-0000-0000-00004A4F0000}"/>
    <cellStyle name="Normal 7 4 5 5 2" xfId="19502" xr:uid="{00000000-0005-0000-0000-00004B4F0000}"/>
    <cellStyle name="Normal 7 4 5 6" xfId="6710" xr:uid="{00000000-0005-0000-0000-00004C4F0000}"/>
    <cellStyle name="Normal 7 4 5 6 2" xfId="20751" xr:uid="{00000000-0005-0000-0000-00004D4F0000}"/>
    <cellStyle name="Normal 7 4 5 7" xfId="13112" xr:uid="{00000000-0005-0000-0000-00004E4F0000}"/>
    <cellStyle name="Normal 7 4 5 8" xfId="10471" xr:uid="{00000000-0005-0000-0000-00004F4F0000}"/>
    <cellStyle name="Normal 7 4 5 9" xfId="14658" xr:uid="{00000000-0005-0000-0000-0000504F0000}"/>
    <cellStyle name="Normal 7 4 6" xfId="724" xr:uid="{00000000-0005-0000-0000-0000514F0000}"/>
    <cellStyle name="Normal 7 4 6 2" xfId="6711" xr:uid="{00000000-0005-0000-0000-0000524F0000}"/>
    <cellStyle name="Normal 7 4 6 2 2" xfId="6712" xr:uid="{00000000-0005-0000-0000-0000534F0000}"/>
    <cellStyle name="Normal 7 4 6 2 2 2" xfId="17440" xr:uid="{00000000-0005-0000-0000-0000544F0000}"/>
    <cellStyle name="Normal 7 4 6 2 3" xfId="6713" xr:uid="{00000000-0005-0000-0000-0000554F0000}"/>
    <cellStyle name="Normal 7 4 6 2 3 2" xfId="18963" xr:uid="{00000000-0005-0000-0000-0000564F0000}"/>
    <cellStyle name="Normal 7 4 6 2 4" xfId="6714" xr:uid="{00000000-0005-0000-0000-0000574F0000}"/>
    <cellStyle name="Normal 7 4 6 2 4 2" xfId="20264" xr:uid="{00000000-0005-0000-0000-0000584F0000}"/>
    <cellStyle name="Normal 7 4 6 2 5" xfId="6715" xr:uid="{00000000-0005-0000-0000-0000594F0000}"/>
    <cellStyle name="Normal 7 4 6 2 6" xfId="13912" xr:uid="{00000000-0005-0000-0000-00005A4F0000}"/>
    <cellStyle name="Normal 7 4 6 2 7" xfId="11585" xr:uid="{00000000-0005-0000-0000-00005B4F0000}"/>
    <cellStyle name="Normal 7 4 6 2 8" xfId="15459" xr:uid="{00000000-0005-0000-0000-00005C4F0000}"/>
    <cellStyle name="Normal 7 4 6 3" xfId="6716" xr:uid="{00000000-0005-0000-0000-00005D4F0000}"/>
    <cellStyle name="Normal 7 4 6 3 2" xfId="6717" xr:uid="{00000000-0005-0000-0000-00005E4F0000}"/>
    <cellStyle name="Normal 7 4 6 3 3" xfId="6718" xr:uid="{00000000-0005-0000-0000-00005F4F0000}"/>
    <cellStyle name="Normal 7 4 6 3 4" xfId="16413" xr:uid="{00000000-0005-0000-0000-0000604F0000}"/>
    <cellStyle name="Normal 7 4 6 4" xfId="6719" xr:uid="{00000000-0005-0000-0000-0000614F0000}"/>
    <cellStyle name="Normal 7 4 6 4 2" xfId="17936" xr:uid="{00000000-0005-0000-0000-0000624F0000}"/>
    <cellStyle name="Normal 7 4 6 5" xfId="6720" xr:uid="{00000000-0005-0000-0000-0000634F0000}"/>
    <cellStyle name="Normal 7 4 6 5 2" xfId="19503" xr:uid="{00000000-0005-0000-0000-0000644F0000}"/>
    <cellStyle name="Normal 7 4 6 6" xfId="6721" xr:uid="{00000000-0005-0000-0000-0000654F0000}"/>
    <cellStyle name="Normal 7 4 6 6 2" xfId="20524" xr:uid="{00000000-0005-0000-0000-0000664F0000}"/>
    <cellStyle name="Normal 7 4 6 7" xfId="12885" xr:uid="{00000000-0005-0000-0000-0000674F0000}"/>
    <cellStyle name="Normal 7 4 6 8" xfId="10709" xr:uid="{00000000-0005-0000-0000-0000684F0000}"/>
    <cellStyle name="Normal 7 4 6 9" xfId="14422" xr:uid="{00000000-0005-0000-0000-0000694F0000}"/>
    <cellStyle name="Normal 7 4 7" xfId="6722" xr:uid="{00000000-0005-0000-0000-00006A4F0000}"/>
    <cellStyle name="Normal 7 4 7 2" xfId="6723" xr:uid="{00000000-0005-0000-0000-00006B4F0000}"/>
    <cellStyle name="Normal 7 4 7 2 2" xfId="17007" xr:uid="{00000000-0005-0000-0000-00006C4F0000}"/>
    <cellStyle name="Normal 7 4 7 3" xfId="6724" xr:uid="{00000000-0005-0000-0000-00006D4F0000}"/>
    <cellStyle name="Normal 7 4 7 3 2" xfId="18530" xr:uid="{00000000-0005-0000-0000-00006E4F0000}"/>
    <cellStyle name="Normal 7 4 7 4" xfId="6725" xr:uid="{00000000-0005-0000-0000-00006F4F0000}"/>
    <cellStyle name="Normal 7 4 7 4 2" xfId="19831" xr:uid="{00000000-0005-0000-0000-0000704F0000}"/>
    <cellStyle name="Normal 7 4 7 5" xfId="6726" xr:uid="{00000000-0005-0000-0000-0000714F0000}"/>
    <cellStyle name="Normal 7 4 7 6" xfId="13479" xr:uid="{00000000-0005-0000-0000-0000724F0000}"/>
    <cellStyle name="Normal 7 4 7 7" xfId="11054" xr:uid="{00000000-0005-0000-0000-0000734F0000}"/>
    <cellStyle name="Normal 7 4 7 8" xfId="15026" xr:uid="{00000000-0005-0000-0000-0000744F0000}"/>
    <cellStyle name="Normal 7 4 8" xfId="6727" xr:uid="{00000000-0005-0000-0000-0000754F0000}"/>
    <cellStyle name="Normal 7 4 8 2" xfId="6728" xr:uid="{00000000-0005-0000-0000-0000764F0000}"/>
    <cellStyle name="Normal 7 4 8 3" xfId="6729" xr:uid="{00000000-0005-0000-0000-0000774F0000}"/>
    <cellStyle name="Normal 7 4 8 4" xfId="15679" xr:uid="{00000000-0005-0000-0000-0000784F0000}"/>
    <cellStyle name="Normal 7 4 9" xfId="6730" xr:uid="{00000000-0005-0000-0000-0000794F0000}"/>
    <cellStyle name="Normal 7 4 9 2" xfId="16009" xr:uid="{00000000-0005-0000-0000-00007A4F0000}"/>
    <cellStyle name="Normal 7 5" xfId="725" xr:uid="{00000000-0005-0000-0000-00007B4F0000}"/>
    <cellStyle name="Normal 7 5 10" xfId="6731" xr:uid="{00000000-0005-0000-0000-00007C4F0000}"/>
    <cellStyle name="Normal 7 5 10 2" xfId="16254" xr:uid="{00000000-0005-0000-0000-00007D4F0000}"/>
    <cellStyle name="Normal 7 5 11" xfId="6732" xr:uid="{00000000-0005-0000-0000-00007E4F0000}"/>
    <cellStyle name="Normal 7 5 11 2" xfId="17777" xr:uid="{00000000-0005-0000-0000-00007F4F0000}"/>
    <cellStyle name="Normal 7 5 12" xfId="6733" xr:uid="{00000000-0005-0000-0000-0000804F0000}"/>
    <cellStyle name="Normal 7 5 13" xfId="6734" xr:uid="{00000000-0005-0000-0000-0000814F0000}"/>
    <cellStyle name="Normal 7 5 14" xfId="12726" xr:uid="{00000000-0005-0000-0000-0000824F0000}"/>
    <cellStyle name="Normal 7 5 15" xfId="10348" xr:uid="{00000000-0005-0000-0000-0000834F0000}"/>
    <cellStyle name="Normal 7 5 16" xfId="14263" xr:uid="{00000000-0005-0000-0000-0000844F0000}"/>
    <cellStyle name="Normal 7 5 2" xfId="726" xr:uid="{00000000-0005-0000-0000-0000854F0000}"/>
    <cellStyle name="Normal 7 5 2 10" xfId="6735" xr:uid="{00000000-0005-0000-0000-0000864F0000}"/>
    <cellStyle name="Normal 7 5 2 10 2" xfId="17778" xr:uid="{00000000-0005-0000-0000-0000874F0000}"/>
    <cellStyle name="Normal 7 5 2 11" xfId="6736" xr:uid="{00000000-0005-0000-0000-0000884F0000}"/>
    <cellStyle name="Normal 7 5 2 11 2" xfId="19159" xr:uid="{00000000-0005-0000-0000-0000894F0000}"/>
    <cellStyle name="Normal 7 5 2 12" xfId="6737" xr:uid="{00000000-0005-0000-0000-00008A4F0000}"/>
    <cellStyle name="Normal 7 5 2 13" xfId="12727" xr:uid="{00000000-0005-0000-0000-00008B4F0000}"/>
    <cellStyle name="Normal 7 5 2 14" xfId="10349" xr:uid="{00000000-0005-0000-0000-00008C4F0000}"/>
    <cellStyle name="Normal 7 5 2 15" xfId="14264" xr:uid="{00000000-0005-0000-0000-00008D4F0000}"/>
    <cellStyle name="Normal 7 5 2 2" xfId="727" xr:uid="{00000000-0005-0000-0000-00008E4F0000}"/>
    <cellStyle name="Normal 7 5 2 2 10" xfId="6738" xr:uid="{00000000-0005-0000-0000-00008F4F0000}"/>
    <cellStyle name="Normal 7 5 2 2 11" xfId="6739" xr:uid="{00000000-0005-0000-0000-0000904F0000}"/>
    <cellStyle name="Normal 7 5 2 2 12" xfId="12728" xr:uid="{00000000-0005-0000-0000-0000914F0000}"/>
    <cellStyle name="Normal 7 5 2 2 13" xfId="10350" xr:uid="{00000000-0005-0000-0000-0000924F0000}"/>
    <cellStyle name="Normal 7 5 2 2 14" xfId="14265" xr:uid="{00000000-0005-0000-0000-0000934F0000}"/>
    <cellStyle name="Normal 7 5 2 2 2" xfId="728" xr:uid="{00000000-0005-0000-0000-0000944F0000}"/>
    <cellStyle name="Normal 7 5 2 2 2 10" xfId="6740" xr:uid="{00000000-0005-0000-0000-0000954F0000}"/>
    <cellStyle name="Normal 7 5 2 2 2 11" xfId="12729" xr:uid="{00000000-0005-0000-0000-0000964F0000}"/>
    <cellStyle name="Normal 7 5 2 2 2 12" xfId="10351" xr:uid="{00000000-0005-0000-0000-0000974F0000}"/>
    <cellStyle name="Normal 7 5 2 2 2 13" xfId="14266" xr:uid="{00000000-0005-0000-0000-0000984F0000}"/>
    <cellStyle name="Normal 7 5 2 2 2 2" xfId="729" xr:uid="{00000000-0005-0000-0000-0000994F0000}"/>
    <cellStyle name="Normal 7 5 2 2 2 2 2" xfId="6741" xr:uid="{00000000-0005-0000-0000-00009A4F0000}"/>
    <cellStyle name="Normal 7 5 2 2 2 2 2 2" xfId="6742" xr:uid="{00000000-0005-0000-0000-00009B4F0000}"/>
    <cellStyle name="Normal 7 5 2 2 2 2 2 2 2" xfId="17441" xr:uid="{00000000-0005-0000-0000-00009C4F0000}"/>
    <cellStyle name="Normal 7 5 2 2 2 2 2 3" xfId="6743" xr:uid="{00000000-0005-0000-0000-00009D4F0000}"/>
    <cellStyle name="Normal 7 5 2 2 2 2 2 3 2" xfId="18964" xr:uid="{00000000-0005-0000-0000-00009E4F0000}"/>
    <cellStyle name="Normal 7 5 2 2 2 2 2 4" xfId="6744" xr:uid="{00000000-0005-0000-0000-00009F4F0000}"/>
    <cellStyle name="Normal 7 5 2 2 2 2 2 4 2" xfId="20265" xr:uid="{00000000-0005-0000-0000-0000A04F0000}"/>
    <cellStyle name="Normal 7 5 2 2 2 2 2 5" xfId="6745" xr:uid="{00000000-0005-0000-0000-0000A14F0000}"/>
    <cellStyle name="Normal 7 5 2 2 2 2 2 6" xfId="13913" xr:uid="{00000000-0005-0000-0000-0000A24F0000}"/>
    <cellStyle name="Normal 7 5 2 2 2 2 2 7" xfId="11586" xr:uid="{00000000-0005-0000-0000-0000A34F0000}"/>
    <cellStyle name="Normal 7 5 2 2 2 2 2 8" xfId="15460" xr:uid="{00000000-0005-0000-0000-0000A44F0000}"/>
    <cellStyle name="Normal 7 5 2 2 2 2 3" xfId="6746" xr:uid="{00000000-0005-0000-0000-0000A54F0000}"/>
    <cellStyle name="Normal 7 5 2 2 2 2 3 2" xfId="6747" xr:uid="{00000000-0005-0000-0000-0000A64F0000}"/>
    <cellStyle name="Normal 7 5 2 2 2 2 3 3" xfId="6748" xr:uid="{00000000-0005-0000-0000-0000A74F0000}"/>
    <cellStyle name="Normal 7 5 2 2 2 2 3 4" xfId="16826" xr:uid="{00000000-0005-0000-0000-0000A84F0000}"/>
    <cellStyle name="Normal 7 5 2 2 2 2 4" xfId="6749" xr:uid="{00000000-0005-0000-0000-0000A94F0000}"/>
    <cellStyle name="Normal 7 5 2 2 2 2 4 2" xfId="18349" xr:uid="{00000000-0005-0000-0000-0000AA4F0000}"/>
    <cellStyle name="Normal 7 5 2 2 2 2 5" xfId="6750" xr:uid="{00000000-0005-0000-0000-0000AB4F0000}"/>
    <cellStyle name="Normal 7 5 2 2 2 2 5 2" xfId="19504" xr:uid="{00000000-0005-0000-0000-0000AC4F0000}"/>
    <cellStyle name="Normal 7 5 2 2 2 2 6" xfId="6751" xr:uid="{00000000-0005-0000-0000-0000AD4F0000}"/>
    <cellStyle name="Normal 7 5 2 2 2 2 6 2" xfId="20937" xr:uid="{00000000-0005-0000-0000-0000AE4F0000}"/>
    <cellStyle name="Normal 7 5 2 2 2 2 7" xfId="13298" xr:uid="{00000000-0005-0000-0000-0000AF4F0000}"/>
    <cellStyle name="Normal 7 5 2 2 2 2 8" xfId="10652" xr:uid="{00000000-0005-0000-0000-0000B04F0000}"/>
    <cellStyle name="Normal 7 5 2 2 2 2 9" xfId="14844" xr:uid="{00000000-0005-0000-0000-0000B14F0000}"/>
    <cellStyle name="Normal 7 5 2 2 2 3" xfId="6752" xr:uid="{00000000-0005-0000-0000-0000B24F0000}"/>
    <cellStyle name="Normal 7 5 2 2 2 3 2" xfId="6753" xr:uid="{00000000-0005-0000-0000-0000B34F0000}"/>
    <cellStyle name="Normal 7 5 2 2 2 3 2 2" xfId="6754" xr:uid="{00000000-0005-0000-0000-0000B44F0000}"/>
    <cellStyle name="Normal 7 5 2 2 2 3 2 2 2" xfId="17442" xr:uid="{00000000-0005-0000-0000-0000B54F0000}"/>
    <cellStyle name="Normal 7 5 2 2 2 3 2 3" xfId="6755" xr:uid="{00000000-0005-0000-0000-0000B64F0000}"/>
    <cellStyle name="Normal 7 5 2 2 2 3 2 3 2" xfId="18965" xr:uid="{00000000-0005-0000-0000-0000B74F0000}"/>
    <cellStyle name="Normal 7 5 2 2 2 3 2 4" xfId="6756" xr:uid="{00000000-0005-0000-0000-0000B84F0000}"/>
    <cellStyle name="Normal 7 5 2 2 2 3 2 4 2" xfId="20266" xr:uid="{00000000-0005-0000-0000-0000B94F0000}"/>
    <cellStyle name="Normal 7 5 2 2 2 3 2 5" xfId="6757" xr:uid="{00000000-0005-0000-0000-0000BA4F0000}"/>
    <cellStyle name="Normal 7 5 2 2 2 3 2 6" xfId="13914" xr:uid="{00000000-0005-0000-0000-0000BB4F0000}"/>
    <cellStyle name="Normal 7 5 2 2 2 3 2 7" xfId="11587" xr:uid="{00000000-0005-0000-0000-0000BC4F0000}"/>
    <cellStyle name="Normal 7 5 2 2 2 3 2 8" xfId="15461" xr:uid="{00000000-0005-0000-0000-0000BD4F0000}"/>
    <cellStyle name="Normal 7 5 2 2 2 3 3" xfId="6758" xr:uid="{00000000-0005-0000-0000-0000BE4F0000}"/>
    <cellStyle name="Normal 7 5 2 2 2 3 3 2" xfId="6759" xr:uid="{00000000-0005-0000-0000-0000BF4F0000}"/>
    <cellStyle name="Normal 7 5 2 2 2 3 3 3" xfId="6760" xr:uid="{00000000-0005-0000-0000-0000C04F0000}"/>
    <cellStyle name="Normal 7 5 2 2 2 3 3 4" xfId="16578" xr:uid="{00000000-0005-0000-0000-0000C14F0000}"/>
    <cellStyle name="Normal 7 5 2 2 2 3 4" xfId="6761" xr:uid="{00000000-0005-0000-0000-0000C24F0000}"/>
    <cellStyle name="Normal 7 5 2 2 2 3 4 2" xfId="18101" xr:uid="{00000000-0005-0000-0000-0000C34F0000}"/>
    <cellStyle name="Normal 7 5 2 2 2 3 5" xfId="6762" xr:uid="{00000000-0005-0000-0000-0000C44F0000}"/>
    <cellStyle name="Normal 7 5 2 2 2 3 5 2" xfId="19505" xr:uid="{00000000-0005-0000-0000-0000C54F0000}"/>
    <cellStyle name="Normal 7 5 2 2 2 3 6" xfId="6763" xr:uid="{00000000-0005-0000-0000-0000C64F0000}"/>
    <cellStyle name="Normal 7 5 2 2 2 3 6 2" xfId="20689" xr:uid="{00000000-0005-0000-0000-0000C74F0000}"/>
    <cellStyle name="Normal 7 5 2 2 2 3 7" xfId="13050" xr:uid="{00000000-0005-0000-0000-0000C84F0000}"/>
    <cellStyle name="Normal 7 5 2 2 2 3 8" xfId="10890" xr:uid="{00000000-0005-0000-0000-0000C94F0000}"/>
    <cellStyle name="Normal 7 5 2 2 2 3 9" xfId="14595" xr:uid="{00000000-0005-0000-0000-0000CA4F0000}"/>
    <cellStyle name="Normal 7 5 2 2 2 4" xfId="6764" xr:uid="{00000000-0005-0000-0000-0000CB4F0000}"/>
    <cellStyle name="Normal 7 5 2 2 2 4 2" xfId="6765" xr:uid="{00000000-0005-0000-0000-0000CC4F0000}"/>
    <cellStyle name="Normal 7 5 2 2 2 4 2 2" xfId="17018" xr:uid="{00000000-0005-0000-0000-0000CD4F0000}"/>
    <cellStyle name="Normal 7 5 2 2 2 4 3" xfId="6766" xr:uid="{00000000-0005-0000-0000-0000CE4F0000}"/>
    <cellStyle name="Normal 7 5 2 2 2 4 3 2" xfId="18541" xr:uid="{00000000-0005-0000-0000-0000CF4F0000}"/>
    <cellStyle name="Normal 7 5 2 2 2 4 4" xfId="6767" xr:uid="{00000000-0005-0000-0000-0000D04F0000}"/>
    <cellStyle name="Normal 7 5 2 2 2 4 4 2" xfId="19842" xr:uid="{00000000-0005-0000-0000-0000D14F0000}"/>
    <cellStyle name="Normal 7 5 2 2 2 4 5" xfId="6768" xr:uid="{00000000-0005-0000-0000-0000D24F0000}"/>
    <cellStyle name="Normal 7 5 2 2 2 4 6" xfId="13490" xr:uid="{00000000-0005-0000-0000-0000D34F0000}"/>
    <cellStyle name="Normal 7 5 2 2 2 4 7" xfId="11065" xr:uid="{00000000-0005-0000-0000-0000D44F0000}"/>
    <cellStyle name="Normal 7 5 2 2 2 4 8" xfId="15037" xr:uid="{00000000-0005-0000-0000-0000D54F0000}"/>
    <cellStyle name="Normal 7 5 2 2 2 5" xfId="6769" xr:uid="{00000000-0005-0000-0000-0000D64F0000}"/>
    <cellStyle name="Normal 7 5 2 2 2 5 2" xfId="6770" xr:uid="{00000000-0005-0000-0000-0000D74F0000}"/>
    <cellStyle name="Normal 7 5 2 2 2 5 3" xfId="6771" xr:uid="{00000000-0005-0000-0000-0000D84F0000}"/>
    <cellStyle name="Normal 7 5 2 2 2 5 4" xfId="15849" xr:uid="{00000000-0005-0000-0000-0000D94F0000}"/>
    <cellStyle name="Normal 7 5 2 2 2 6" xfId="6772" xr:uid="{00000000-0005-0000-0000-0000DA4F0000}"/>
    <cellStyle name="Normal 7 5 2 2 2 6 2" xfId="16020" xr:uid="{00000000-0005-0000-0000-0000DB4F0000}"/>
    <cellStyle name="Normal 7 5 2 2 2 7" xfId="6773" xr:uid="{00000000-0005-0000-0000-0000DC4F0000}"/>
    <cellStyle name="Normal 7 5 2 2 2 7 2" xfId="16257" xr:uid="{00000000-0005-0000-0000-0000DD4F0000}"/>
    <cellStyle name="Normal 7 5 2 2 2 8" xfId="6774" xr:uid="{00000000-0005-0000-0000-0000DE4F0000}"/>
    <cellStyle name="Normal 7 5 2 2 2 8 2" xfId="17780" xr:uid="{00000000-0005-0000-0000-0000DF4F0000}"/>
    <cellStyle name="Normal 7 5 2 2 2 9" xfId="6775" xr:uid="{00000000-0005-0000-0000-0000E04F0000}"/>
    <cellStyle name="Normal 7 5 2 2 3" xfId="730" xr:uid="{00000000-0005-0000-0000-0000E14F0000}"/>
    <cellStyle name="Normal 7 5 2 2 3 2" xfId="6776" xr:uid="{00000000-0005-0000-0000-0000E24F0000}"/>
    <cellStyle name="Normal 7 5 2 2 3 2 2" xfId="6777" xr:uid="{00000000-0005-0000-0000-0000E34F0000}"/>
    <cellStyle name="Normal 7 5 2 2 3 2 2 2" xfId="17443" xr:uid="{00000000-0005-0000-0000-0000E44F0000}"/>
    <cellStyle name="Normal 7 5 2 2 3 2 3" xfId="6778" xr:uid="{00000000-0005-0000-0000-0000E54F0000}"/>
    <cellStyle name="Normal 7 5 2 2 3 2 3 2" xfId="18966" xr:uid="{00000000-0005-0000-0000-0000E64F0000}"/>
    <cellStyle name="Normal 7 5 2 2 3 2 4" xfId="6779" xr:uid="{00000000-0005-0000-0000-0000E74F0000}"/>
    <cellStyle name="Normal 7 5 2 2 3 2 4 2" xfId="20267" xr:uid="{00000000-0005-0000-0000-0000E84F0000}"/>
    <cellStyle name="Normal 7 5 2 2 3 2 5" xfId="6780" xr:uid="{00000000-0005-0000-0000-0000E94F0000}"/>
    <cellStyle name="Normal 7 5 2 2 3 2 6" xfId="13915" xr:uid="{00000000-0005-0000-0000-0000EA4F0000}"/>
    <cellStyle name="Normal 7 5 2 2 3 2 7" xfId="11588" xr:uid="{00000000-0005-0000-0000-0000EB4F0000}"/>
    <cellStyle name="Normal 7 5 2 2 3 2 8" xfId="15462" xr:uid="{00000000-0005-0000-0000-0000EC4F0000}"/>
    <cellStyle name="Normal 7 5 2 2 3 3" xfId="6781" xr:uid="{00000000-0005-0000-0000-0000ED4F0000}"/>
    <cellStyle name="Normal 7 5 2 2 3 3 2" xfId="6782" xr:uid="{00000000-0005-0000-0000-0000EE4F0000}"/>
    <cellStyle name="Normal 7 5 2 2 3 3 3" xfId="6783" xr:uid="{00000000-0005-0000-0000-0000EF4F0000}"/>
    <cellStyle name="Normal 7 5 2 2 3 3 4" xfId="16702" xr:uid="{00000000-0005-0000-0000-0000F04F0000}"/>
    <cellStyle name="Normal 7 5 2 2 3 4" xfId="6784" xr:uid="{00000000-0005-0000-0000-0000F14F0000}"/>
    <cellStyle name="Normal 7 5 2 2 3 4 2" xfId="18225" xr:uid="{00000000-0005-0000-0000-0000F24F0000}"/>
    <cellStyle name="Normal 7 5 2 2 3 5" xfId="6785" xr:uid="{00000000-0005-0000-0000-0000F34F0000}"/>
    <cellStyle name="Normal 7 5 2 2 3 5 2" xfId="19506" xr:uid="{00000000-0005-0000-0000-0000F44F0000}"/>
    <cellStyle name="Normal 7 5 2 2 3 6" xfId="6786" xr:uid="{00000000-0005-0000-0000-0000F54F0000}"/>
    <cellStyle name="Normal 7 5 2 2 3 6 2" xfId="20813" xr:uid="{00000000-0005-0000-0000-0000F64F0000}"/>
    <cellStyle name="Normal 7 5 2 2 3 7" xfId="13174" xr:uid="{00000000-0005-0000-0000-0000F74F0000}"/>
    <cellStyle name="Normal 7 5 2 2 3 8" xfId="10533" xr:uid="{00000000-0005-0000-0000-0000F84F0000}"/>
    <cellStyle name="Normal 7 5 2 2 3 9" xfId="14720" xr:uid="{00000000-0005-0000-0000-0000F94F0000}"/>
    <cellStyle name="Normal 7 5 2 2 4" xfId="6787" xr:uid="{00000000-0005-0000-0000-0000FA4F0000}"/>
    <cellStyle name="Normal 7 5 2 2 4 2" xfId="6788" xr:uid="{00000000-0005-0000-0000-0000FB4F0000}"/>
    <cellStyle name="Normal 7 5 2 2 4 2 2" xfId="6789" xr:uid="{00000000-0005-0000-0000-0000FC4F0000}"/>
    <cellStyle name="Normal 7 5 2 2 4 2 2 2" xfId="17444" xr:uid="{00000000-0005-0000-0000-0000FD4F0000}"/>
    <cellStyle name="Normal 7 5 2 2 4 2 3" xfId="6790" xr:uid="{00000000-0005-0000-0000-0000FE4F0000}"/>
    <cellStyle name="Normal 7 5 2 2 4 2 3 2" xfId="18967" xr:uid="{00000000-0005-0000-0000-0000FF4F0000}"/>
    <cellStyle name="Normal 7 5 2 2 4 2 4" xfId="6791" xr:uid="{00000000-0005-0000-0000-000000500000}"/>
    <cellStyle name="Normal 7 5 2 2 4 2 4 2" xfId="20268" xr:uid="{00000000-0005-0000-0000-000001500000}"/>
    <cellStyle name="Normal 7 5 2 2 4 2 5" xfId="6792" xr:uid="{00000000-0005-0000-0000-000002500000}"/>
    <cellStyle name="Normal 7 5 2 2 4 2 6" xfId="13916" xr:uid="{00000000-0005-0000-0000-000003500000}"/>
    <cellStyle name="Normal 7 5 2 2 4 2 7" xfId="11589" xr:uid="{00000000-0005-0000-0000-000004500000}"/>
    <cellStyle name="Normal 7 5 2 2 4 2 8" xfId="15463" xr:uid="{00000000-0005-0000-0000-000005500000}"/>
    <cellStyle name="Normal 7 5 2 2 4 3" xfId="6793" xr:uid="{00000000-0005-0000-0000-000006500000}"/>
    <cellStyle name="Normal 7 5 2 2 4 3 2" xfId="6794" xr:uid="{00000000-0005-0000-0000-000007500000}"/>
    <cellStyle name="Normal 7 5 2 2 4 3 3" xfId="6795" xr:uid="{00000000-0005-0000-0000-000008500000}"/>
    <cellStyle name="Normal 7 5 2 2 4 3 4" xfId="16419" xr:uid="{00000000-0005-0000-0000-000009500000}"/>
    <cellStyle name="Normal 7 5 2 2 4 4" xfId="6796" xr:uid="{00000000-0005-0000-0000-00000A500000}"/>
    <cellStyle name="Normal 7 5 2 2 4 4 2" xfId="17942" xr:uid="{00000000-0005-0000-0000-00000B500000}"/>
    <cellStyle name="Normal 7 5 2 2 4 5" xfId="6797" xr:uid="{00000000-0005-0000-0000-00000C500000}"/>
    <cellStyle name="Normal 7 5 2 2 4 5 2" xfId="19507" xr:uid="{00000000-0005-0000-0000-00000D500000}"/>
    <cellStyle name="Normal 7 5 2 2 4 6" xfId="6798" xr:uid="{00000000-0005-0000-0000-00000E500000}"/>
    <cellStyle name="Normal 7 5 2 2 4 6 2" xfId="20530" xr:uid="{00000000-0005-0000-0000-00000F500000}"/>
    <cellStyle name="Normal 7 5 2 2 4 7" xfId="12891" xr:uid="{00000000-0005-0000-0000-000010500000}"/>
    <cellStyle name="Normal 7 5 2 2 4 8" xfId="10771" xr:uid="{00000000-0005-0000-0000-000011500000}"/>
    <cellStyle name="Normal 7 5 2 2 4 9" xfId="14428" xr:uid="{00000000-0005-0000-0000-000012500000}"/>
    <cellStyle name="Normal 7 5 2 2 5" xfId="6799" xr:uid="{00000000-0005-0000-0000-000013500000}"/>
    <cellStyle name="Normal 7 5 2 2 5 2" xfId="6800" xr:uid="{00000000-0005-0000-0000-000014500000}"/>
    <cellStyle name="Normal 7 5 2 2 5 2 2" xfId="17017" xr:uid="{00000000-0005-0000-0000-000015500000}"/>
    <cellStyle name="Normal 7 5 2 2 5 3" xfId="6801" xr:uid="{00000000-0005-0000-0000-000016500000}"/>
    <cellStyle name="Normal 7 5 2 2 5 3 2" xfId="18540" xr:uid="{00000000-0005-0000-0000-000017500000}"/>
    <cellStyle name="Normal 7 5 2 2 5 4" xfId="6802" xr:uid="{00000000-0005-0000-0000-000018500000}"/>
    <cellStyle name="Normal 7 5 2 2 5 4 2" xfId="19841" xr:uid="{00000000-0005-0000-0000-000019500000}"/>
    <cellStyle name="Normal 7 5 2 2 5 5" xfId="6803" xr:uid="{00000000-0005-0000-0000-00001A500000}"/>
    <cellStyle name="Normal 7 5 2 2 5 6" xfId="13489" xr:uid="{00000000-0005-0000-0000-00001B500000}"/>
    <cellStyle name="Normal 7 5 2 2 5 7" xfId="11064" xr:uid="{00000000-0005-0000-0000-00001C500000}"/>
    <cellStyle name="Normal 7 5 2 2 5 8" xfId="15036" xr:uid="{00000000-0005-0000-0000-00001D500000}"/>
    <cellStyle name="Normal 7 5 2 2 6" xfId="6804" xr:uid="{00000000-0005-0000-0000-00001E500000}"/>
    <cellStyle name="Normal 7 5 2 2 6 2" xfId="6805" xr:uid="{00000000-0005-0000-0000-00001F500000}"/>
    <cellStyle name="Normal 7 5 2 2 6 3" xfId="6806" xr:uid="{00000000-0005-0000-0000-000020500000}"/>
    <cellStyle name="Normal 7 5 2 2 6 4" xfId="15737" xr:uid="{00000000-0005-0000-0000-000021500000}"/>
    <cellStyle name="Normal 7 5 2 2 7" xfId="6807" xr:uid="{00000000-0005-0000-0000-000022500000}"/>
    <cellStyle name="Normal 7 5 2 2 7 2" xfId="16019" xr:uid="{00000000-0005-0000-0000-000023500000}"/>
    <cellStyle name="Normal 7 5 2 2 8" xfId="6808" xr:uid="{00000000-0005-0000-0000-000024500000}"/>
    <cellStyle name="Normal 7 5 2 2 8 2" xfId="16256" xr:uid="{00000000-0005-0000-0000-000025500000}"/>
    <cellStyle name="Normal 7 5 2 2 9" xfId="6809" xr:uid="{00000000-0005-0000-0000-000026500000}"/>
    <cellStyle name="Normal 7 5 2 2 9 2" xfId="17779" xr:uid="{00000000-0005-0000-0000-000027500000}"/>
    <cellStyle name="Normal 7 5 2 3" xfId="731" xr:uid="{00000000-0005-0000-0000-000028500000}"/>
    <cellStyle name="Normal 7 5 2 3 10" xfId="6810" xr:uid="{00000000-0005-0000-0000-000029500000}"/>
    <cellStyle name="Normal 7 5 2 3 11" xfId="12730" xr:uid="{00000000-0005-0000-0000-00002A500000}"/>
    <cellStyle name="Normal 7 5 2 3 12" xfId="10352" xr:uid="{00000000-0005-0000-0000-00002B500000}"/>
    <cellStyle name="Normal 7 5 2 3 13" xfId="14267" xr:uid="{00000000-0005-0000-0000-00002C500000}"/>
    <cellStyle name="Normal 7 5 2 3 2" xfId="732" xr:uid="{00000000-0005-0000-0000-00002D500000}"/>
    <cellStyle name="Normal 7 5 2 3 2 2" xfId="6811" xr:uid="{00000000-0005-0000-0000-00002E500000}"/>
    <cellStyle name="Normal 7 5 2 3 2 2 2" xfId="6812" xr:uid="{00000000-0005-0000-0000-00002F500000}"/>
    <cellStyle name="Normal 7 5 2 3 2 2 2 2" xfId="17445" xr:uid="{00000000-0005-0000-0000-000030500000}"/>
    <cellStyle name="Normal 7 5 2 3 2 2 3" xfId="6813" xr:uid="{00000000-0005-0000-0000-000031500000}"/>
    <cellStyle name="Normal 7 5 2 3 2 2 3 2" xfId="18968" xr:uid="{00000000-0005-0000-0000-000032500000}"/>
    <cellStyle name="Normal 7 5 2 3 2 2 4" xfId="6814" xr:uid="{00000000-0005-0000-0000-000033500000}"/>
    <cellStyle name="Normal 7 5 2 3 2 2 4 2" xfId="20269" xr:uid="{00000000-0005-0000-0000-000034500000}"/>
    <cellStyle name="Normal 7 5 2 3 2 2 5" xfId="6815" xr:uid="{00000000-0005-0000-0000-000035500000}"/>
    <cellStyle name="Normal 7 5 2 3 2 2 6" xfId="13917" xr:uid="{00000000-0005-0000-0000-000036500000}"/>
    <cellStyle name="Normal 7 5 2 3 2 2 7" xfId="11590" xr:uid="{00000000-0005-0000-0000-000037500000}"/>
    <cellStyle name="Normal 7 5 2 3 2 2 8" xfId="15464" xr:uid="{00000000-0005-0000-0000-000038500000}"/>
    <cellStyle name="Normal 7 5 2 3 2 3" xfId="6816" xr:uid="{00000000-0005-0000-0000-000039500000}"/>
    <cellStyle name="Normal 7 5 2 3 2 3 2" xfId="6817" xr:uid="{00000000-0005-0000-0000-00003A500000}"/>
    <cellStyle name="Normal 7 5 2 3 2 3 3" xfId="6818" xr:uid="{00000000-0005-0000-0000-00003B500000}"/>
    <cellStyle name="Normal 7 5 2 3 2 3 4" xfId="16767" xr:uid="{00000000-0005-0000-0000-00003C500000}"/>
    <cellStyle name="Normal 7 5 2 3 2 4" xfId="6819" xr:uid="{00000000-0005-0000-0000-00003D500000}"/>
    <cellStyle name="Normal 7 5 2 3 2 4 2" xfId="18290" xr:uid="{00000000-0005-0000-0000-00003E500000}"/>
    <cellStyle name="Normal 7 5 2 3 2 5" xfId="6820" xr:uid="{00000000-0005-0000-0000-00003F500000}"/>
    <cellStyle name="Normal 7 5 2 3 2 5 2" xfId="19508" xr:uid="{00000000-0005-0000-0000-000040500000}"/>
    <cellStyle name="Normal 7 5 2 3 2 6" xfId="6821" xr:uid="{00000000-0005-0000-0000-000041500000}"/>
    <cellStyle name="Normal 7 5 2 3 2 6 2" xfId="20878" xr:uid="{00000000-0005-0000-0000-000042500000}"/>
    <cellStyle name="Normal 7 5 2 3 2 7" xfId="13239" xr:uid="{00000000-0005-0000-0000-000043500000}"/>
    <cellStyle name="Normal 7 5 2 3 2 8" xfId="10593" xr:uid="{00000000-0005-0000-0000-000044500000}"/>
    <cellStyle name="Normal 7 5 2 3 2 9" xfId="14785" xr:uid="{00000000-0005-0000-0000-000045500000}"/>
    <cellStyle name="Normal 7 5 2 3 3" xfId="733" xr:uid="{00000000-0005-0000-0000-000046500000}"/>
    <cellStyle name="Normal 7 5 2 3 3 2" xfId="6822" xr:uid="{00000000-0005-0000-0000-000047500000}"/>
    <cellStyle name="Normal 7 5 2 3 3 2 2" xfId="6823" xr:uid="{00000000-0005-0000-0000-000048500000}"/>
    <cellStyle name="Normal 7 5 2 3 3 2 2 2" xfId="17446" xr:uid="{00000000-0005-0000-0000-000049500000}"/>
    <cellStyle name="Normal 7 5 2 3 3 2 3" xfId="6824" xr:uid="{00000000-0005-0000-0000-00004A500000}"/>
    <cellStyle name="Normal 7 5 2 3 3 2 3 2" xfId="18969" xr:uid="{00000000-0005-0000-0000-00004B500000}"/>
    <cellStyle name="Normal 7 5 2 3 3 2 4" xfId="6825" xr:uid="{00000000-0005-0000-0000-00004C500000}"/>
    <cellStyle name="Normal 7 5 2 3 3 2 4 2" xfId="20270" xr:uid="{00000000-0005-0000-0000-00004D500000}"/>
    <cellStyle name="Normal 7 5 2 3 3 2 5" xfId="6826" xr:uid="{00000000-0005-0000-0000-00004E500000}"/>
    <cellStyle name="Normal 7 5 2 3 3 2 6" xfId="13918" xr:uid="{00000000-0005-0000-0000-00004F500000}"/>
    <cellStyle name="Normal 7 5 2 3 3 2 7" xfId="11591" xr:uid="{00000000-0005-0000-0000-000050500000}"/>
    <cellStyle name="Normal 7 5 2 3 3 2 8" xfId="15465" xr:uid="{00000000-0005-0000-0000-000051500000}"/>
    <cellStyle name="Normal 7 5 2 3 3 3" xfId="6827" xr:uid="{00000000-0005-0000-0000-000052500000}"/>
    <cellStyle name="Normal 7 5 2 3 3 3 2" xfId="6828" xr:uid="{00000000-0005-0000-0000-000053500000}"/>
    <cellStyle name="Normal 7 5 2 3 3 3 3" xfId="6829" xr:uid="{00000000-0005-0000-0000-000054500000}"/>
    <cellStyle name="Normal 7 5 2 3 3 3 4" xfId="16519" xr:uid="{00000000-0005-0000-0000-000055500000}"/>
    <cellStyle name="Normal 7 5 2 3 3 4" xfId="6830" xr:uid="{00000000-0005-0000-0000-000056500000}"/>
    <cellStyle name="Normal 7 5 2 3 3 4 2" xfId="18042" xr:uid="{00000000-0005-0000-0000-000057500000}"/>
    <cellStyle name="Normal 7 5 2 3 3 5" xfId="6831" xr:uid="{00000000-0005-0000-0000-000058500000}"/>
    <cellStyle name="Normal 7 5 2 3 3 5 2" xfId="19509" xr:uid="{00000000-0005-0000-0000-000059500000}"/>
    <cellStyle name="Normal 7 5 2 3 3 6" xfId="6832" xr:uid="{00000000-0005-0000-0000-00005A500000}"/>
    <cellStyle name="Normal 7 5 2 3 3 6 2" xfId="20630" xr:uid="{00000000-0005-0000-0000-00005B500000}"/>
    <cellStyle name="Normal 7 5 2 3 3 7" xfId="12991" xr:uid="{00000000-0005-0000-0000-00005C500000}"/>
    <cellStyle name="Normal 7 5 2 3 3 8" xfId="10831" xr:uid="{00000000-0005-0000-0000-00005D500000}"/>
    <cellStyle name="Normal 7 5 2 3 3 9" xfId="14536" xr:uid="{00000000-0005-0000-0000-00005E500000}"/>
    <cellStyle name="Normal 7 5 2 3 4" xfId="6833" xr:uid="{00000000-0005-0000-0000-00005F500000}"/>
    <cellStyle name="Normal 7 5 2 3 4 2" xfId="6834" xr:uid="{00000000-0005-0000-0000-000060500000}"/>
    <cellStyle name="Normal 7 5 2 3 4 3" xfId="11066" xr:uid="{00000000-0005-0000-0000-000061500000}"/>
    <cellStyle name="Normal 7 5 2 3 5" xfId="6835" xr:uid="{00000000-0005-0000-0000-000062500000}"/>
    <cellStyle name="Normal 7 5 2 3 5 2" xfId="6836" xr:uid="{00000000-0005-0000-0000-000063500000}"/>
    <cellStyle name="Normal 7 5 2 3 5 2 2" xfId="17019" xr:uid="{00000000-0005-0000-0000-000064500000}"/>
    <cellStyle name="Normal 7 5 2 3 5 3" xfId="6837" xr:uid="{00000000-0005-0000-0000-000065500000}"/>
    <cellStyle name="Normal 7 5 2 3 5 3 2" xfId="18542" xr:uid="{00000000-0005-0000-0000-000066500000}"/>
    <cellStyle name="Normal 7 5 2 3 5 4" xfId="6838" xr:uid="{00000000-0005-0000-0000-000067500000}"/>
    <cellStyle name="Normal 7 5 2 3 5 4 2" xfId="19843" xr:uid="{00000000-0005-0000-0000-000068500000}"/>
    <cellStyle name="Normal 7 5 2 3 5 5" xfId="6839" xr:uid="{00000000-0005-0000-0000-000069500000}"/>
    <cellStyle name="Normal 7 5 2 3 5 6" xfId="13491" xr:uid="{00000000-0005-0000-0000-00006A500000}"/>
    <cellStyle name="Normal 7 5 2 3 5 7" xfId="11179" xr:uid="{00000000-0005-0000-0000-00006B500000}"/>
    <cellStyle name="Normal 7 5 2 3 5 8" xfId="15038" xr:uid="{00000000-0005-0000-0000-00006C500000}"/>
    <cellStyle name="Normal 7 5 2 3 6" xfId="6840" xr:uid="{00000000-0005-0000-0000-00006D500000}"/>
    <cellStyle name="Normal 7 5 2 3 6 2" xfId="6841" xr:uid="{00000000-0005-0000-0000-00006E500000}"/>
    <cellStyle name="Normal 7 5 2 3 6 3" xfId="6842" xr:uid="{00000000-0005-0000-0000-00006F500000}"/>
    <cellStyle name="Normal 7 5 2 3 6 4" xfId="16021" xr:uid="{00000000-0005-0000-0000-000070500000}"/>
    <cellStyle name="Normal 7 5 2 3 7" xfId="6843" xr:uid="{00000000-0005-0000-0000-000071500000}"/>
    <cellStyle name="Normal 7 5 2 3 7 2" xfId="16258" xr:uid="{00000000-0005-0000-0000-000072500000}"/>
    <cellStyle name="Normal 7 5 2 3 8" xfId="6844" xr:uid="{00000000-0005-0000-0000-000073500000}"/>
    <cellStyle name="Normal 7 5 2 3 8 2" xfId="17781" xr:uid="{00000000-0005-0000-0000-000074500000}"/>
    <cellStyle name="Normal 7 5 2 3 9" xfId="6845" xr:uid="{00000000-0005-0000-0000-000075500000}"/>
    <cellStyle name="Normal 7 5 2 3 9 2" xfId="19160" xr:uid="{00000000-0005-0000-0000-000076500000}"/>
    <cellStyle name="Normal 7 5 2 4" xfId="734" xr:uid="{00000000-0005-0000-0000-000077500000}"/>
    <cellStyle name="Normal 7 5 2 4 2" xfId="6846" xr:uid="{00000000-0005-0000-0000-000078500000}"/>
    <cellStyle name="Normal 7 5 2 4 2 2" xfId="6847" xr:uid="{00000000-0005-0000-0000-000079500000}"/>
    <cellStyle name="Normal 7 5 2 4 2 2 2" xfId="17447" xr:uid="{00000000-0005-0000-0000-00007A500000}"/>
    <cellStyle name="Normal 7 5 2 4 2 3" xfId="6848" xr:uid="{00000000-0005-0000-0000-00007B500000}"/>
    <cellStyle name="Normal 7 5 2 4 2 3 2" xfId="18970" xr:uid="{00000000-0005-0000-0000-00007C500000}"/>
    <cellStyle name="Normal 7 5 2 4 2 4" xfId="6849" xr:uid="{00000000-0005-0000-0000-00007D500000}"/>
    <cellStyle name="Normal 7 5 2 4 2 4 2" xfId="20271" xr:uid="{00000000-0005-0000-0000-00007E500000}"/>
    <cellStyle name="Normal 7 5 2 4 2 5" xfId="6850" xr:uid="{00000000-0005-0000-0000-00007F500000}"/>
    <cellStyle name="Normal 7 5 2 4 2 6" xfId="13919" xr:uid="{00000000-0005-0000-0000-000080500000}"/>
    <cellStyle name="Normal 7 5 2 4 2 7" xfId="11592" xr:uid="{00000000-0005-0000-0000-000081500000}"/>
    <cellStyle name="Normal 7 5 2 4 2 8" xfId="15466" xr:uid="{00000000-0005-0000-0000-000082500000}"/>
    <cellStyle name="Normal 7 5 2 4 3" xfId="6851" xr:uid="{00000000-0005-0000-0000-000083500000}"/>
    <cellStyle name="Normal 7 5 2 4 3 2" xfId="6852" xr:uid="{00000000-0005-0000-0000-000084500000}"/>
    <cellStyle name="Normal 7 5 2 4 3 3" xfId="6853" xr:uid="{00000000-0005-0000-0000-000085500000}"/>
    <cellStyle name="Normal 7 5 2 4 3 4" xfId="16643" xr:uid="{00000000-0005-0000-0000-000086500000}"/>
    <cellStyle name="Normal 7 5 2 4 4" xfId="6854" xr:uid="{00000000-0005-0000-0000-000087500000}"/>
    <cellStyle name="Normal 7 5 2 4 4 2" xfId="18166" xr:uid="{00000000-0005-0000-0000-000088500000}"/>
    <cellStyle name="Normal 7 5 2 4 5" xfId="6855" xr:uid="{00000000-0005-0000-0000-000089500000}"/>
    <cellStyle name="Normal 7 5 2 4 5 2" xfId="19510" xr:uid="{00000000-0005-0000-0000-00008A500000}"/>
    <cellStyle name="Normal 7 5 2 4 6" xfId="6856" xr:uid="{00000000-0005-0000-0000-00008B500000}"/>
    <cellStyle name="Normal 7 5 2 4 6 2" xfId="20754" xr:uid="{00000000-0005-0000-0000-00008C500000}"/>
    <cellStyle name="Normal 7 5 2 4 7" xfId="13115" xr:uid="{00000000-0005-0000-0000-00008D500000}"/>
    <cellStyle name="Normal 7 5 2 4 8" xfId="10474" xr:uid="{00000000-0005-0000-0000-00008E500000}"/>
    <cellStyle name="Normal 7 5 2 4 9" xfId="14661" xr:uid="{00000000-0005-0000-0000-00008F500000}"/>
    <cellStyle name="Normal 7 5 2 5" xfId="735" xr:uid="{00000000-0005-0000-0000-000090500000}"/>
    <cellStyle name="Normal 7 5 2 5 2" xfId="6857" xr:uid="{00000000-0005-0000-0000-000091500000}"/>
    <cellStyle name="Normal 7 5 2 5 2 2" xfId="6858" xr:uid="{00000000-0005-0000-0000-000092500000}"/>
    <cellStyle name="Normal 7 5 2 5 2 2 2" xfId="17448" xr:uid="{00000000-0005-0000-0000-000093500000}"/>
    <cellStyle name="Normal 7 5 2 5 2 3" xfId="6859" xr:uid="{00000000-0005-0000-0000-000094500000}"/>
    <cellStyle name="Normal 7 5 2 5 2 3 2" xfId="18971" xr:uid="{00000000-0005-0000-0000-000095500000}"/>
    <cellStyle name="Normal 7 5 2 5 2 4" xfId="6860" xr:uid="{00000000-0005-0000-0000-000096500000}"/>
    <cellStyle name="Normal 7 5 2 5 2 4 2" xfId="20272" xr:uid="{00000000-0005-0000-0000-000097500000}"/>
    <cellStyle name="Normal 7 5 2 5 2 5" xfId="6861" xr:uid="{00000000-0005-0000-0000-000098500000}"/>
    <cellStyle name="Normal 7 5 2 5 2 6" xfId="13920" xr:uid="{00000000-0005-0000-0000-000099500000}"/>
    <cellStyle name="Normal 7 5 2 5 2 7" xfId="11593" xr:uid="{00000000-0005-0000-0000-00009A500000}"/>
    <cellStyle name="Normal 7 5 2 5 2 8" xfId="15467" xr:uid="{00000000-0005-0000-0000-00009B500000}"/>
    <cellStyle name="Normal 7 5 2 5 3" xfId="6862" xr:uid="{00000000-0005-0000-0000-00009C500000}"/>
    <cellStyle name="Normal 7 5 2 5 3 2" xfId="6863" xr:uid="{00000000-0005-0000-0000-00009D500000}"/>
    <cellStyle name="Normal 7 5 2 5 3 3" xfId="6864" xr:uid="{00000000-0005-0000-0000-00009E500000}"/>
    <cellStyle name="Normal 7 5 2 5 3 4" xfId="16862" xr:uid="{00000000-0005-0000-0000-00009F500000}"/>
    <cellStyle name="Normal 7 5 2 5 4" xfId="6865" xr:uid="{00000000-0005-0000-0000-0000A0500000}"/>
    <cellStyle name="Normal 7 5 2 5 4 2" xfId="18385" xr:uid="{00000000-0005-0000-0000-0000A1500000}"/>
    <cellStyle name="Normal 7 5 2 5 5" xfId="6866" xr:uid="{00000000-0005-0000-0000-0000A2500000}"/>
    <cellStyle name="Normal 7 5 2 5 5 2" xfId="19511" xr:uid="{00000000-0005-0000-0000-0000A3500000}"/>
    <cellStyle name="Normal 7 5 2 5 6" xfId="6867" xr:uid="{00000000-0005-0000-0000-0000A4500000}"/>
    <cellStyle name="Normal 7 5 2 5 6 2" xfId="20973" xr:uid="{00000000-0005-0000-0000-0000A5500000}"/>
    <cellStyle name="Normal 7 5 2 5 7" xfId="13334" xr:uid="{00000000-0005-0000-0000-0000A6500000}"/>
    <cellStyle name="Normal 7 5 2 5 8" xfId="10712" xr:uid="{00000000-0005-0000-0000-0000A7500000}"/>
    <cellStyle name="Normal 7 5 2 5 9" xfId="14881" xr:uid="{00000000-0005-0000-0000-0000A8500000}"/>
    <cellStyle name="Normal 7 5 2 6" xfId="6868" xr:uid="{00000000-0005-0000-0000-0000A9500000}"/>
    <cellStyle name="Normal 7 5 2 6 2" xfId="6869" xr:uid="{00000000-0005-0000-0000-0000AA500000}"/>
    <cellStyle name="Normal 7 5 2 6 2 2" xfId="6870" xr:uid="{00000000-0005-0000-0000-0000AB500000}"/>
    <cellStyle name="Normal 7 5 2 6 2 2 2" xfId="17449" xr:uid="{00000000-0005-0000-0000-0000AC500000}"/>
    <cellStyle name="Normal 7 5 2 6 2 3" xfId="6871" xr:uid="{00000000-0005-0000-0000-0000AD500000}"/>
    <cellStyle name="Normal 7 5 2 6 2 3 2" xfId="18972" xr:uid="{00000000-0005-0000-0000-0000AE500000}"/>
    <cellStyle name="Normal 7 5 2 6 2 4" xfId="6872" xr:uid="{00000000-0005-0000-0000-0000AF500000}"/>
    <cellStyle name="Normal 7 5 2 6 2 4 2" xfId="20273" xr:uid="{00000000-0005-0000-0000-0000B0500000}"/>
    <cellStyle name="Normal 7 5 2 6 2 5" xfId="6873" xr:uid="{00000000-0005-0000-0000-0000B1500000}"/>
    <cellStyle name="Normal 7 5 2 6 2 6" xfId="13921" xr:uid="{00000000-0005-0000-0000-0000B2500000}"/>
    <cellStyle name="Normal 7 5 2 6 2 7" xfId="11594" xr:uid="{00000000-0005-0000-0000-0000B3500000}"/>
    <cellStyle name="Normal 7 5 2 6 2 8" xfId="15468" xr:uid="{00000000-0005-0000-0000-0000B4500000}"/>
    <cellStyle name="Normal 7 5 2 6 3" xfId="6874" xr:uid="{00000000-0005-0000-0000-0000B5500000}"/>
    <cellStyle name="Normal 7 5 2 6 3 2" xfId="6875" xr:uid="{00000000-0005-0000-0000-0000B6500000}"/>
    <cellStyle name="Normal 7 5 2 6 3 3" xfId="6876" xr:uid="{00000000-0005-0000-0000-0000B7500000}"/>
    <cellStyle name="Normal 7 5 2 6 3 4" xfId="16418" xr:uid="{00000000-0005-0000-0000-0000B8500000}"/>
    <cellStyle name="Normal 7 5 2 6 4" xfId="6877" xr:uid="{00000000-0005-0000-0000-0000B9500000}"/>
    <cellStyle name="Normal 7 5 2 6 4 2" xfId="17941" xr:uid="{00000000-0005-0000-0000-0000BA500000}"/>
    <cellStyle name="Normal 7 5 2 6 5" xfId="6878" xr:uid="{00000000-0005-0000-0000-0000BB500000}"/>
    <cellStyle name="Normal 7 5 2 6 5 2" xfId="19512" xr:uid="{00000000-0005-0000-0000-0000BC500000}"/>
    <cellStyle name="Normal 7 5 2 6 6" xfId="6879" xr:uid="{00000000-0005-0000-0000-0000BD500000}"/>
    <cellStyle name="Normal 7 5 2 6 6 2" xfId="20529" xr:uid="{00000000-0005-0000-0000-0000BE500000}"/>
    <cellStyle name="Normal 7 5 2 6 7" xfId="12890" xr:uid="{00000000-0005-0000-0000-0000BF500000}"/>
    <cellStyle name="Normal 7 5 2 6 8" xfId="11063" xr:uid="{00000000-0005-0000-0000-0000C0500000}"/>
    <cellStyle name="Normal 7 5 2 6 9" xfId="14427" xr:uid="{00000000-0005-0000-0000-0000C1500000}"/>
    <cellStyle name="Normal 7 5 2 7" xfId="6880" xr:uid="{00000000-0005-0000-0000-0000C2500000}"/>
    <cellStyle name="Normal 7 5 2 7 2" xfId="6881" xr:uid="{00000000-0005-0000-0000-0000C3500000}"/>
    <cellStyle name="Normal 7 5 2 7 2 2" xfId="17016" xr:uid="{00000000-0005-0000-0000-0000C4500000}"/>
    <cellStyle name="Normal 7 5 2 7 3" xfId="6882" xr:uid="{00000000-0005-0000-0000-0000C5500000}"/>
    <cellStyle name="Normal 7 5 2 7 3 2" xfId="18539" xr:uid="{00000000-0005-0000-0000-0000C6500000}"/>
    <cellStyle name="Normal 7 5 2 7 4" xfId="6883" xr:uid="{00000000-0005-0000-0000-0000C7500000}"/>
    <cellStyle name="Normal 7 5 2 7 4 2" xfId="19840" xr:uid="{00000000-0005-0000-0000-0000C8500000}"/>
    <cellStyle name="Normal 7 5 2 7 5" xfId="6884" xr:uid="{00000000-0005-0000-0000-0000C9500000}"/>
    <cellStyle name="Normal 7 5 2 7 6" xfId="13488" xr:uid="{00000000-0005-0000-0000-0000CA500000}"/>
    <cellStyle name="Normal 7 5 2 7 7" xfId="11159" xr:uid="{00000000-0005-0000-0000-0000CB500000}"/>
    <cellStyle name="Normal 7 5 2 7 8" xfId="15035" xr:uid="{00000000-0005-0000-0000-0000CC500000}"/>
    <cellStyle name="Normal 7 5 2 8" xfId="6885" xr:uid="{00000000-0005-0000-0000-0000CD500000}"/>
    <cellStyle name="Normal 7 5 2 8 2" xfId="6886" xr:uid="{00000000-0005-0000-0000-0000CE500000}"/>
    <cellStyle name="Normal 7 5 2 8 3" xfId="6887" xr:uid="{00000000-0005-0000-0000-0000CF500000}"/>
    <cellStyle name="Normal 7 5 2 8 4" xfId="16018" xr:uid="{00000000-0005-0000-0000-0000D0500000}"/>
    <cellStyle name="Normal 7 5 2 9" xfId="6888" xr:uid="{00000000-0005-0000-0000-0000D1500000}"/>
    <cellStyle name="Normal 7 5 2 9 2" xfId="16255" xr:uid="{00000000-0005-0000-0000-0000D2500000}"/>
    <cellStyle name="Normal 7 5 3" xfId="736" xr:uid="{00000000-0005-0000-0000-0000D3500000}"/>
    <cellStyle name="Normal 7 5 3 10" xfId="6889" xr:uid="{00000000-0005-0000-0000-0000D4500000}"/>
    <cellStyle name="Normal 7 5 3 11" xfId="6890" xr:uid="{00000000-0005-0000-0000-0000D5500000}"/>
    <cellStyle name="Normal 7 5 3 12" xfId="12731" xr:uid="{00000000-0005-0000-0000-0000D6500000}"/>
    <cellStyle name="Normal 7 5 3 13" xfId="10353" xr:uid="{00000000-0005-0000-0000-0000D7500000}"/>
    <cellStyle name="Normal 7 5 3 14" xfId="14268" xr:uid="{00000000-0005-0000-0000-0000D8500000}"/>
    <cellStyle name="Normal 7 5 3 2" xfId="737" xr:uid="{00000000-0005-0000-0000-0000D9500000}"/>
    <cellStyle name="Normal 7 5 3 2 10" xfId="6891" xr:uid="{00000000-0005-0000-0000-0000DA500000}"/>
    <cellStyle name="Normal 7 5 3 2 11" xfId="12732" xr:uid="{00000000-0005-0000-0000-0000DB500000}"/>
    <cellStyle name="Normal 7 5 3 2 12" xfId="10354" xr:uid="{00000000-0005-0000-0000-0000DC500000}"/>
    <cellStyle name="Normal 7 5 3 2 13" xfId="14269" xr:uid="{00000000-0005-0000-0000-0000DD500000}"/>
    <cellStyle name="Normal 7 5 3 2 2" xfId="738" xr:uid="{00000000-0005-0000-0000-0000DE500000}"/>
    <cellStyle name="Normal 7 5 3 2 2 2" xfId="6892" xr:uid="{00000000-0005-0000-0000-0000DF500000}"/>
    <cellStyle name="Normal 7 5 3 2 2 2 2" xfId="6893" xr:uid="{00000000-0005-0000-0000-0000E0500000}"/>
    <cellStyle name="Normal 7 5 3 2 2 2 2 2" xfId="17450" xr:uid="{00000000-0005-0000-0000-0000E1500000}"/>
    <cellStyle name="Normal 7 5 3 2 2 2 3" xfId="6894" xr:uid="{00000000-0005-0000-0000-0000E2500000}"/>
    <cellStyle name="Normal 7 5 3 2 2 2 3 2" xfId="18973" xr:uid="{00000000-0005-0000-0000-0000E3500000}"/>
    <cellStyle name="Normal 7 5 3 2 2 2 4" xfId="6895" xr:uid="{00000000-0005-0000-0000-0000E4500000}"/>
    <cellStyle name="Normal 7 5 3 2 2 2 4 2" xfId="20274" xr:uid="{00000000-0005-0000-0000-0000E5500000}"/>
    <cellStyle name="Normal 7 5 3 2 2 2 5" xfId="6896" xr:uid="{00000000-0005-0000-0000-0000E6500000}"/>
    <cellStyle name="Normal 7 5 3 2 2 2 6" xfId="13922" xr:uid="{00000000-0005-0000-0000-0000E7500000}"/>
    <cellStyle name="Normal 7 5 3 2 2 2 7" xfId="11595" xr:uid="{00000000-0005-0000-0000-0000E8500000}"/>
    <cellStyle name="Normal 7 5 3 2 2 2 8" xfId="15469" xr:uid="{00000000-0005-0000-0000-0000E9500000}"/>
    <cellStyle name="Normal 7 5 3 2 2 3" xfId="6897" xr:uid="{00000000-0005-0000-0000-0000EA500000}"/>
    <cellStyle name="Normal 7 5 3 2 2 3 2" xfId="6898" xr:uid="{00000000-0005-0000-0000-0000EB500000}"/>
    <cellStyle name="Normal 7 5 3 2 2 3 3" xfId="6899" xr:uid="{00000000-0005-0000-0000-0000EC500000}"/>
    <cellStyle name="Normal 7 5 3 2 2 3 4" xfId="16796" xr:uid="{00000000-0005-0000-0000-0000ED500000}"/>
    <cellStyle name="Normal 7 5 3 2 2 4" xfId="6900" xr:uid="{00000000-0005-0000-0000-0000EE500000}"/>
    <cellStyle name="Normal 7 5 3 2 2 4 2" xfId="18319" xr:uid="{00000000-0005-0000-0000-0000EF500000}"/>
    <cellStyle name="Normal 7 5 3 2 2 5" xfId="6901" xr:uid="{00000000-0005-0000-0000-0000F0500000}"/>
    <cellStyle name="Normal 7 5 3 2 2 5 2" xfId="19513" xr:uid="{00000000-0005-0000-0000-0000F1500000}"/>
    <cellStyle name="Normal 7 5 3 2 2 6" xfId="6902" xr:uid="{00000000-0005-0000-0000-0000F2500000}"/>
    <cellStyle name="Normal 7 5 3 2 2 6 2" xfId="20907" xr:uid="{00000000-0005-0000-0000-0000F3500000}"/>
    <cellStyle name="Normal 7 5 3 2 2 7" xfId="13268" xr:uid="{00000000-0005-0000-0000-0000F4500000}"/>
    <cellStyle name="Normal 7 5 3 2 2 8" xfId="10622" xr:uid="{00000000-0005-0000-0000-0000F5500000}"/>
    <cellStyle name="Normal 7 5 3 2 2 9" xfId="14814" xr:uid="{00000000-0005-0000-0000-0000F6500000}"/>
    <cellStyle name="Normal 7 5 3 2 3" xfId="6903" xr:uid="{00000000-0005-0000-0000-0000F7500000}"/>
    <cellStyle name="Normal 7 5 3 2 3 2" xfId="6904" xr:uid="{00000000-0005-0000-0000-0000F8500000}"/>
    <cellStyle name="Normal 7 5 3 2 3 2 2" xfId="6905" xr:uid="{00000000-0005-0000-0000-0000F9500000}"/>
    <cellStyle name="Normal 7 5 3 2 3 2 2 2" xfId="17451" xr:uid="{00000000-0005-0000-0000-0000FA500000}"/>
    <cellStyle name="Normal 7 5 3 2 3 2 3" xfId="6906" xr:uid="{00000000-0005-0000-0000-0000FB500000}"/>
    <cellStyle name="Normal 7 5 3 2 3 2 3 2" xfId="18974" xr:uid="{00000000-0005-0000-0000-0000FC500000}"/>
    <cellStyle name="Normal 7 5 3 2 3 2 4" xfId="6907" xr:uid="{00000000-0005-0000-0000-0000FD500000}"/>
    <cellStyle name="Normal 7 5 3 2 3 2 4 2" xfId="20275" xr:uid="{00000000-0005-0000-0000-0000FE500000}"/>
    <cellStyle name="Normal 7 5 3 2 3 2 5" xfId="6908" xr:uid="{00000000-0005-0000-0000-0000FF500000}"/>
    <cellStyle name="Normal 7 5 3 2 3 2 6" xfId="13923" xr:uid="{00000000-0005-0000-0000-000000510000}"/>
    <cellStyle name="Normal 7 5 3 2 3 2 7" xfId="11596" xr:uid="{00000000-0005-0000-0000-000001510000}"/>
    <cellStyle name="Normal 7 5 3 2 3 2 8" xfId="15470" xr:uid="{00000000-0005-0000-0000-000002510000}"/>
    <cellStyle name="Normal 7 5 3 2 3 3" xfId="6909" xr:uid="{00000000-0005-0000-0000-000003510000}"/>
    <cellStyle name="Normal 7 5 3 2 3 3 2" xfId="6910" xr:uid="{00000000-0005-0000-0000-000004510000}"/>
    <cellStyle name="Normal 7 5 3 2 3 3 3" xfId="6911" xr:uid="{00000000-0005-0000-0000-000005510000}"/>
    <cellStyle name="Normal 7 5 3 2 3 3 4" xfId="16548" xr:uid="{00000000-0005-0000-0000-000006510000}"/>
    <cellStyle name="Normal 7 5 3 2 3 4" xfId="6912" xr:uid="{00000000-0005-0000-0000-000007510000}"/>
    <cellStyle name="Normal 7 5 3 2 3 4 2" xfId="18071" xr:uid="{00000000-0005-0000-0000-000008510000}"/>
    <cellStyle name="Normal 7 5 3 2 3 5" xfId="6913" xr:uid="{00000000-0005-0000-0000-000009510000}"/>
    <cellStyle name="Normal 7 5 3 2 3 5 2" xfId="19514" xr:uid="{00000000-0005-0000-0000-00000A510000}"/>
    <cellStyle name="Normal 7 5 3 2 3 6" xfId="6914" xr:uid="{00000000-0005-0000-0000-00000B510000}"/>
    <cellStyle name="Normal 7 5 3 2 3 6 2" xfId="20659" xr:uid="{00000000-0005-0000-0000-00000C510000}"/>
    <cellStyle name="Normal 7 5 3 2 3 7" xfId="13020" xr:uid="{00000000-0005-0000-0000-00000D510000}"/>
    <cellStyle name="Normal 7 5 3 2 3 8" xfId="10860" xr:uid="{00000000-0005-0000-0000-00000E510000}"/>
    <cellStyle name="Normal 7 5 3 2 3 9" xfId="14565" xr:uid="{00000000-0005-0000-0000-00000F510000}"/>
    <cellStyle name="Normal 7 5 3 2 4" xfId="6915" xr:uid="{00000000-0005-0000-0000-000010510000}"/>
    <cellStyle name="Normal 7 5 3 2 4 2" xfId="6916" xr:uid="{00000000-0005-0000-0000-000011510000}"/>
    <cellStyle name="Normal 7 5 3 2 4 2 2" xfId="17021" xr:uid="{00000000-0005-0000-0000-000012510000}"/>
    <cellStyle name="Normal 7 5 3 2 4 3" xfId="6917" xr:uid="{00000000-0005-0000-0000-000013510000}"/>
    <cellStyle name="Normal 7 5 3 2 4 3 2" xfId="18544" xr:uid="{00000000-0005-0000-0000-000014510000}"/>
    <cellStyle name="Normal 7 5 3 2 4 4" xfId="6918" xr:uid="{00000000-0005-0000-0000-000015510000}"/>
    <cellStyle name="Normal 7 5 3 2 4 4 2" xfId="19845" xr:uid="{00000000-0005-0000-0000-000016510000}"/>
    <cellStyle name="Normal 7 5 3 2 4 5" xfId="6919" xr:uid="{00000000-0005-0000-0000-000017510000}"/>
    <cellStyle name="Normal 7 5 3 2 4 6" xfId="13493" xr:uid="{00000000-0005-0000-0000-000018510000}"/>
    <cellStyle name="Normal 7 5 3 2 4 7" xfId="11068" xr:uid="{00000000-0005-0000-0000-000019510000}"/>
    <cellStyle name="Normal 7 5 3 2 4 8" xfId="15040" xr:uid="{00000000-0005-0000-0000-00001A510000}"/>
    <cellStyle name="Normal 7 5 3 2 5" xfId="6920" xr:uid="{00000000-0005-0000-0000-00001B510000}"/>
    <cellStyle name="Normal 7 5 3 2 5 2" xfId="6921" xr:uid="{00000000-0005-0000-0000-00001C510000}"/>
    <cellStyle name="Normal 7 5 3 2 5 3" xfId="6922" xr:uid="{00000000-0005-0000-0000-00001D510000}"/>
    <cellStyle name="Normal 7 5 3 2 5 4" xfId="15819" xr:uid="{00000000-0005-0000-0000-00001E510000}"/>
    <cellStyle name="Normal 7 5 3 2 6" xfId="6923" xr:uid="{00000000-0005-0000-0000-00001F510000}"/>
    <cellStyle name="Normal 7 5 3 2 6 2" xfId="16023" xr:uid="{00000000-0005-0000-0000-000020510000}"/>
    <cellStyle name="Normal 7 5 3 2 7" xfId="6924" xr:uid="{00000000-0005-0000-0000-000021510000}"/>
    <cellStyle name="Normal 7 5 3 2 7 2" xfId="16260" xr:uid="{00000000-0005-0000-0000-000022510000}"/>
    <cellStyle name="Normal 7 5 3 2 8" xfId="6925" xr:uid="{00000000-0005-0000-0000-000023510000}"/>
    <cellStyle name="Normal 7 5 3 2 8 2" xfId="17783" xr:uid="{00000000-0005-0000-0000-000024510000}"/>
    <cellStyle name="Normal 7 5 3 2 9" xfId="6926" xr:uid="{00000000-0005-0000-0000-000025510000}"/>
    <cellStyle name="Normal 7 5 3 3" xfId="739" xr:uid="{00000000-0005-0000-0000-000026510000}"/>
    <cellStyle name="Normal 7 5 3 3 2" xfId="6927" xr:uid="{00000000-0005-0000-0000-000027510000}"/>
    <cellStyle name="Normal 7 5 3 3 2 2" xfId="6928" xr:uid="{00000000-0005-0000-0000-000028510000}"/>
    <cellStyle name="Normal 7 5 3 3 2 2 2" xfId="17452" xr:uid="{00000000-0005-0000-0000-000029510000}"/>
    <cellStyle name="Normal 7 5 3 3 2 3" xfId="6929" xr:uid="{00000000-0005-0000-0000-00002A510000}"/>
    <cellStyle name="Normal 7 5 3 3 2 3 2" xfId="18975" xr:uid="{00000000-0005-0000-0000-00002B510000}"/>
    <cellStyle name="Normal 7 5 3 3 2 4" xfId="6930" xr:uid="{00000000-0005-0000-0000-00002C510000}"/>
    <cellStyle name="Normal 7 5 3 3 2 4 2" xfId="20276" xr:uid="{00000000-0005-0000-0000-00002D510000}"/>
    <cellStyle name="Normal 7 5 3 3 2 5" xfId="6931" xr:uid="{00000000-0005-0000-0000-00002E510000}"/>
    <cellStyle name="Normal 7 5 3 3 2 6" xfId="13924" xr:uid="{00000000-0005-0000-0000-00002F510000}"/>
    <cellStyle name="Normal 7 5 3 3 2 7" xfId="11597" xr:uid="{00000000-0005-0000-0000-000030510000}"/>
    <cellStyle name="Normal 7 5 3 3 2 8" xfId="15471" xr:uid="{00000000-0005-0000-0000-000031510000}"/>
    <cellStyle name="Normal 7 5 3 3 3" xfId="6932" xr:uid="{00000000-0005-0000-0000-000032510000}"/>
    <cellStyle name="Normal 7 5 3 3 3 2" xfId="6933" xr:uid="{00000000-0005-0000-0000-000033510000}"/>
    <cellStyle name="Normal 7 5 3 3 3 3" xfId="6934" xr:uid="{00000000-0005-0000-0000-000034510000}"/>
    <cellStyle name="Normal 7 5 3 3 3 4" xfId="16672" xr:uid="{00000000-0005-0000-0000-000035510000}"/>
    <cellStyle name="Normal 7 5 3 3 4" xfId="6935" xr:uid="{00000000-0005-0000-0000-000036510000}"/>
    <cellStyle name="Normal 7 5 3 3 4 2" xfId="18195" xr:uid="{00000000-0005-0000-0000-000037510000}"/>
    <cellStyle name="Normal 7 5 3 3 5" xfId="6936" xr:uid="{00000000-0005-0000-0000-000038510000}"/>
    <cellStyle name="Normal 7 5 3 3 5 2" xfId="19515" xr:uid="{00000000-0005-0000-0000-000039510000}"/>
    <cellStyle name="Normal 7 5 3 3 6" xfId="6937" xr:uid="{00000000-0005-0000-0000-00003A510000}"/>
    <cellStyle name="Normal 7 5 3 3 6 2" xfId="20783" xr:uid="{00000000-0005-0000-0000-00003B510000}"/>
    <cellStyle name="Normal 7 5 3 3 7" xfId="13144" xr:uid="{00000000-0005-0000-0000-00003C510000}"/>
    <cellStyle name="Normal 7 5 3 3 8" xfId="10503" xr:uid="{00000000-0005-0000-0000-00003D510000}"/>
    <cellStyle name="Normal 7 5 3 3 9" xfId="14690" xr:uid="{00000000-0005-0000-0000-00003E510000}"/>
    <cellStyle name="Normal 7 5 3 4" xfId="6938" xr:uid="{00000000-0005-0000-0000-00003F510000}"/>
    <cellStyle name="Normal 7 5 3 4 2" xfId="6939" xr:uid="{00000000-0005-0000-0000-000040510000}"/>
    <cellStyle name="Normal 7 5 3 4 2 2" xfId="6940" xr:uid="{00000000-0005-0000-0000-000041510000}"/>
    <cellStyle name="Normal 7 5 3 4 2 2 2" xfId="17453" xr:uid="{00000000-0005-0000-0000-000042510000}"/>
    <cellStyle name="Normal 7 5 3 4 2 3" xfId="6941" xr:uid="{00000000-0005-0000-0000-000043510000}"/>
    <cellStyle name="Normal 7 5 3 4 2 3 2" xfId="18976" xr:uid="{00000000-0005-0000-0000-000044510000}"/>
    <cellStyle name="Normal 7 5 3 4 2 4" xfId="6942" xr:uid="{00000000-0005-0000-0000-000045510000}"/>
    <cellStyle name="Normal 7 5 3 4 2 4 2" xfId="20277" xr:uid="{00000000-0005-0000-0000-000046510000}"/>
    <cellStyle name="Normal 7 5 3 4 2 5" xfId="6943" xr:uid="{00000000-0005-0000-0000-000047510000}"/>
    <cellStyle name="Normal 7 5 3 4 2 6" xfId="13925" xr:uid="{00000000-0005-0000-0000-000048510000}"/>
    <cellStyle name="Normal 7 5 3 4 2 7" xfId="11598" xr:uid="{00000000-0005-0000-0000-000049510000}"/>
    <cellStyle name="Normal 7 5 3 4 2 8" xfId="15472" xr:uid="{00000000-0005-0000-0000-00004A510000}"/>
    <cellStyle name="Normal 7 5 3 4 3" xfId="6944" xr:uid="{00000000-0005-0000-0000-00004B510000}"/>
    <cellStyle name="Normal 7 5 3 4 3 2" xfId="6945" xr:uid="{00000000-0005-0000-0000-00004C510000}"/>
    <cellStyle name="Normal 7 5 3 4 3 3" xfId="6946" xr:uid="{00000000-0005-0000-0000-00004D510000}"/>
    <cellStyle name="Normal 7 5 3 4 3 4" xfId="16420" xr:uid="{00000000-0005-0000-0000-00004E510000}"/>
    <cellStyle name="Normal 7 5 3 4 4" xfId="6947" xr:uid="{00000000-0005-0000-0000-00004F510000}"/>
    <cellStyle name="Normal 7 5 3 4 4 2" xfId="17943" xr:uid="{00000000-0005-0000-0000-000050510000}"/>
    <cellStyle name="Normal 7 5 3 4 5" xfId="6948" xr:uid="{00000000-0005-0000-0000-000051510000}"/>
    <cellStyle name="Normal 7 5 3 4 5 2" xfId="19516" xr:uid="{00000000-0005-0000-0000-000052510000}"/>
    <cellStyle name="Normal 7 5 3 4 6" xfId="6949" xr:uid="{00000000-0005-0000-0000-000053510000}"/>
    <cellStyle name="Normal 7 5 3 4 6 2" xfId="20531" xr:uid="{00000000-0005-0000-0000-000054510000}"/>
    <cellStyle name="Normal 7 5 3 4 7" xfId="12892" xr:uid="{00000000-0005-0000-0000-000055510000}"/>
    <cellStyle name="Normal 7 5 3 4 8" xfId="10741" xr:uid="{00000000-0005-0000-0000-000056510000}"/>
    <cellStyle name="Normal 7 5 3 4 9" xfId="14429" xr:uid="{00000000-0005-0000-0000-000057510000}"/>
    <cellStyle name="Normal 7 5 3 5" xfId="6950" xr:uid="{00000000-0005-0000-0000-000058510000}"/>
    <cellStyle name="Normal 7 5 3 5 2" xfId="6951" xr:uid="{00000000-0005-0000-0000-000059510000}"/>
    <cellStyle name="Normal 7 5 3 5 2 2" xfId="17020" xr:uid="{00000000-0005-0000-0000-00005A510000}"/>
    <cellStyle name="Normal 7 5 3 5 3" xfId="6952" xr:uid="{00000000-0005-0000-0000-00005B510000}"/>
    <cellStyle name="Normal 7 5 3 5 3 2" xfId="18543" xr:uid="{00000000-0005-0000-0000-00005C510000}"/>
    <cellStyle name="Normal 7 5 3 5 4" xfId="6953" xr:uid="{00000000-0005-0000-0000-00005D510000}"/>
    <cellStyle name="Normal 7 5 3 5 4 2" xfId="19844" xr:uid="{00000000-0005-0000-0000-00005E510000}"/>
    <cellStyle name="Normal 7 5 3 5 5" xfId="6954" xr:uid="{00000000-0005-0000-0000-00005F510000}"/>
    <cellStyle name="Normal 7 5 3 5 6" xfId="13492" xr:uid="{00000000-0005-0000-0000-000060510000}"/>
    <cellStyle name="Normal 7 5 3 5 7" xfId="11067" xr:uid="{00000000-0005-0000-0000-000061510000}"/>
    <cellStyle name="Normal 7 5 3 5 8" xfId="15039" xr:uid="{00000000-0005-0000-0000-000062510000}"/>
    <cellStyle name="Normal 7 5 3 6" xfId="6955" xr:uid="{00000000-0005-0000-0000-000063510000}"/>
    <cellStyle name="Normal 7 5 3 6 2" xfId="6956" xr:uid="{00000000-0005-0000-0000-000064510000}"/>
    <cellStyle name="Normal 7 5 3 6 3" xfId="6957" xr:uid="{00000000-0005-0000-0000-000065510000}"/>
    <cellStyle name="Normal 7 5 3 6 4" xfId="15707" xr:uid="{00000000-0005-0000-0000-000066510000}"/>
    <cellStyle name="Normal 7 5 3 7" xfId="6958" xr:uid="{00000000-0005-0000-0000-000067510000}"/>
    <cellStyle name="Normal 7 5 3 7 2" xfId="16022" xr:uid="{00000000-0005-0000-0000-000068510000}"/>
    <cellStyle name="Normal 7 5 3 8" xfId="6959" xr:uid="{00000000-0005-0000-0000-000069510000}"/>
    <cellStyle name="Normal 7 5 3 8 2" xfId="16259" xr:uid="{00000000-0005-0000-0000-00006A510000}"/>
    <cellStyle name="Normal 7 5 3 9" xfId="6960" xr:uid="{00000000-0005-0000-0000-00006B510000}"/>
    <cellStyle name="Normal 7 5 3 9 2" xfId="17782" xr:uid="{00000000-0005-0000-0000-00006C510000}"/>
    <cellStyle name="Normal 7 5 4" xfId="740" xr:uid="{00000000-0005-0000-0000-00006D510000}"/>
    <cellStyle name="Normal 7 5 4 10" xfId="6961" xr:uid="{00000000-0005-0000-0000-00006E510000}"/>
    <cellStyle name="Normal 7 5 4 11" xfId="12733" xr:uid="{00000000-0005-0000-0000-00006F510000}"/>
    <cellStyle name="Normal 7 5 4 12" xfId="10355" xr:uid="{00000000-0005-0000-0000-000070510000}"/>
    <cellStyle name="Normal 7 5 4 13" xfId="14270" xr:uid="{00000000-0005-0000-0000-000071510000}"/>
    <cellStyle name="Normal 7 5 4 2" xfId="741" xr:uid="{00000000-0005-0000-0000-000072510000}"/>
    <cellStyle name="Normal 7 5 4 2 2" xfId="6962" xr:uid="{00000000-0005-0000-0000-000073510000}"/>
    <cellStyle name="Normal 7 5 4 2 2 2" xfId="6963" xr:uid="{00000000-0005-0000-0000-000074510000}"/>
    <cellStyle name="Normal 7 5 4 2 2 2 2" xfId="17454" xr:uid="{00000000-0005-0000-0000-000075510000}"/>
    <cellStyle name="Normal 7 5 4 2 2 3" xfId="6964" xr:uid="{00000000-0005-0000-0000-000076510000}"/>
    <cellStyle name="Normal 7 5 4 2 2 3 2" xfId="18977" xr:uid="{00000000-0005-0000-0000-000077510000}"/>
    <cellStyle name="Normal 7 5 4 2 2 4" xfId="6965" xr:uid="{00000000-0005-0000-0000-000078510000}"/>
    <cellStyle name="Normal 7 5 4 2 2 4 2" xfId="20278" xr:uid="{00000000-0005-0000-0000-000079510000}"/>
    <cellStyle name="Normal 7 5 4 2 2 5" xfId="6966" xr:uid="{00000000-0005-0000-0000-00007A510000}"/>
    <cellStyle name="Normal 7 5 4 2 2 6" xfId="13926" xr:uid="{00000000-0005-0000-0000-00007B510000}"/>
    <cellStyle name="Normal 7 5 4 2 2 7" xfId="11599" xr:uid="{00000000-0005-0000-0000-00007C510000}"/>
    <cellStyle name="Normal 7 5 4 2 2 8" xfId="15473" xr:uid="{00000000-0005-0000-0000-00007D510000}"/>
    <cellStyle name="Normal 7 5 4 2 3" xfId="6967" xr:uid="{00000000-0005-0000-0000-00007E510000}"/>
    <cellStyle name="Normal 7 5 4 2 3 2" xfId="6968" xr:uid="{00000000-0005-0000-0000-00007F510000}"/>
    <cellStyle name="Normal 7 5 4 2 3 3" xfId="6969" xr:uid="{00000000-0005-0000-0000-000080510000}"/>
    <cellStyle name="Normal 7 5 4 2 3 4" xfId="16766" xr:uid="{00000000-0005-0000-0000-000081510000}"/>
    <cellStyle name="Normal 7 5 4 2 4" xfId="6970" xr:uid="{00000000-0005-0000-0000-000082510000}"/>
    <cellStyle name="Normal 7 5 4 2 4 2" xfId="18289" xr:uid="{00000000-0005-0000-0000-000083510000}"/>
    <cellStyle name="Normal 7 5 4 2 5" xfId="6971" xr:uid="{00000000-0005-0000-0000-000084510000}"/>
    <cellStyle name="Normal 7 5 4 2 5 2" xfId="19517" xr:uid="{00000000-0005-0000-0000-000085510000}"/>
    <cellStyle name="Normal 7 5 4 2 6" xfId="6972" xr:uid="{00000000-0005-0000-0000-000086510000}"/>
    <cellStyle name="Normal 7 5 4 2 6 2" xfId="20877" xr:uid="{00000000-0005-0000-0000-000087510000}"/>
    <cellStyle name="Normal 7 5 4 2 7" xfId="13238" xr:uid="{00000000-0005-0000-0000-000088510000}"/>
    <cellStyle name="Normal 7 5 4 2 8" xfId="10592" xr:uid="{00000000-0005-0000-0000-000089510000}"/>
    <cellStyle name="Normal 7 5 4 2 9" xfId="14784" xr:uid="{00000000-0005-0000-0000-00008A510000}"/>
    <cellStyle name="Normal 7 5 4 3" xfId="6973" xr:uid="{00000000-0005-0000-0000-00008B510000}"/>
    <cellStyle name="Normal 7 5 4 3 2" xfId="6974" xr:uid="{00000000-0005-0000-0000-00008C510000}"/>
    <cellStyle name="Normal 7 5 4 3 2 2" xfId="6975" xr:uid="{00000000-0005-0000-0000-00008D510000}"/>
    <cellStyle name="Normal 7 5 4 3 2 2 2" xfId="17455" xr:uid="{00000000-0005-0000-0000-00008E510000}"/>
    <cellStyle name="Normal 7 5 4 3 2 3" xfId="6976" xr:uid="{00000000-0005-0000-0000-00008F510000}"/>
    <cellStyle name="Normal 7 5 4 3 2 3 2" xfId="18978" xr:uid="{00000000-0005-0000-0000-000090510000}"/>
    <cellStyle name="Normal 7 5 4 3 2 4" xfId="6977" xr:uid="{00000000-0005-0000-0000-000091510000}"/>
    <cellStyle name="Normal 7 5 4 3 2 4 2" xfId="20279" xr:uid="{00000000-0005-0000-0000-000092510000}"/>
    <cellStyle name="Normal 7 5 4 3 2 5" xfId="6978" xr:uid="{00000000-0005-0000-0000-000093510000}"/>
    <cellStyle name="Normal 7 5 4 3 2 6" xfId="13927" xr:uid="{00000000-0005-0000-0000-000094510000}"/>
    <cellStyle name="Normal 7 5 4 3 2 7" xfId="11600" xr:uid="{00000000-0005-0000-0000-000095510000}"/>
    <cellStyle name="Normal 7 5 4 3 2 8" xfId="15474" xr:uid="{00000000-0005-0000-0000-000096510000}"/>
    <cellStyle name="Normal 7 5 4 3 3" xfId="6979" xr:uid="{00000000-0005-0000-0000-000097510000}"/>
    <cellStyle name="Normal 7 5 4 3 3 2" xfId="6980" xr:uid="{00000000-0005-0000-0000-000098510000}"/>
    <cellStyle name="Normal 7 5 4 3 3 3" xfId="6981" xr:uid="{00000000-0005-0000-0000-000099510000}"/>
    <cellStyle name="Normal 7 5 4 3 3 4" xfId="16518" xr:uid="{00000000-0005-0000-0000-00009A510000}"/>
    <cellStyle name="Normal 7 5 4 3 4" xfId="6982" xr:uid="{00000000-0005-0000-0000-00009B510000}"/>
    <cellStyle name="Normal 7 5 4 3 4 2" xfId="18041" xr:uid="{00000000-0005-0000-0000-00009C510000}"/>
    <cellStyle name="Normal 7 5 4 3 5" xfId="6983" xr:uid="{00000000-0005-0000-0000-00009D510000}"/>
    <cellStyle name="Normal 7 5 4 3 5 2" xfId="19518" xr:uid="{00000000-0005-0000-0000-00009E510000}"/>
    <cellStyle name="Normal 7 5 4 3 6" xfId="6984" xr:uid="{00000000-0005-0000-0000-00009F510000}"/>
    <cellStyle name="Normal 7 5 4 3 6 2" xfId="20629" xr:uid="{00000000-0005-0000-0000-0000A0510000}"/>
    <cellStyle name="Normal 7 5 4 3 7" xfId="12990" xr:uid="{00000000-0005-0000-0000-0000A1510000}"/>
    <cellStyle name="Normal 7 5 4 3 8" xfId="10830" xr:uid="{00000000-0005-0000-0000-0000A2510000}"/>
    <cellStyle name="Normal 7 5 4 3 9" xfId="14535" xr:uid="{00000000-0005-0000-0000-0000A3510000}"/>
    <cellStyle name="Normal 7 5 4 4" xfId="6985" xr:uid="{00000000-0005-0000-0000-0000A4510000}"/>
    <cellStyle name="Normal 7 5 4 4 2" xfId="6986" xr:uid="{00000000-0005-0000-0000-0000A5510000}"/>
    <cellStyle name="Normal 7 5 4 4 2 2" xfId="17022" xr:uid="{00000000-0005-0000-0000-0000A6510000}"/>
    <cellStyle name="Normal 7 5 4 4 3" xfId="6987" xr:uid="{00000000-0005-0000-0000-0000A7510000}"/>
    <cellStyle name="Normal 7 5 4 4 3 2" xfId="18545" xr:uid="{00000000-0005-0000-0000-0000A8510000}"/>
    <cellStyle name="Normal 7 5 4 4 4" xfId="6988" xr:uid="{00000000-0005-0000-0000-0000A9510000}"/>
    <cellStyle name="Normal 7 5 4 4 4 2" xfId="19846" xr:uid="{00000000-0005-0000-0000-0000AA510000}"/>
    <cellStyle name="Normal 7 5 4 4 5" xfId="6989" xr:uid="{00000000-0005-0000-0000-0000AB510000}"/>
    <cellStyle name="Normal 7 5 4 4 6" xfId="13494" xr:uid="{00000000-0005-0000-0000-0000AC510000}"/>
    <cellStyle name="Normal 7 5 4 4 7" xfId="11069" xr:uid="{00000000-0005-0000-0000-0000AD510000}"/>
    <cellStyle name="Normal 7 5 4 4 8" xfId="15041" xr:uid="{00000000-0005-0000-0000-0000AE510000}"/>
    <cellStyle name="Normal 7 5 4 5" xfId="6990" xr:uid="{00000000-0005-0000-0000-0000AF510000}"/>
    <cellStyle name="Normal 7 5 4 5 2" xfId="6991" xr:uid="{00000000-0005-0000-0000-0000B0510000}"/>
    <cellStyle name="Normal 7 5 4 5 3" xfId="6992" xr:uid="{00000000-0005-0000-0000-0000B1510000}"/>
    <cellStyle name="Normal 7 5 4 5 4" xfId="15791" xr:uid="{00000000-0005-0000-0000-0000B2510000}"/>
    <cellStyle name="Normal 7 5 4 6" xfId="6993" xr:uid="{00000000-0005-0000-0000-0000B3510000}"/>
    <cellStyle name="Normal 7 5 4 6 2" xfId="16024" xr:uid="{00000000-0005-0000-0000-0000B4510000}"/>
    <cellStyle name="Normal 7 5 4 7" xfId="6994" xr:uid="{00000000-0005-0000-0000-0000B5510000}"/>
    <cellStyle name="Normal 7 5 4 7 2" xfId="16261" xr:uid="{00000000-0005-0000-0000-0000B6510000}"/>
    <cellStyle name="Normal 7 5 4 8" xfId="6995" xr:uid="{00000000-0005-0000-0000-0000B7510000}"/>
    <cellStyle name="Normal 7 5 4 8 2" xfId="17784" xr:uid="{00000000-0005-0000-0000-0000B8510000}"/>
    <cellStyle name="Normal 7 5 4 9" xfId="6996" xr:uid="{00000000-0005-0000-0000-0000B9510000}"/>
    <cellStyle name="Normal 7 5 5" xfId="742" xr:uid="{00000000-0005-0000-0000-0000BA510000}"/>
    <cellStyle name="Normal 7 5 5 2" xfId="6997" xr:uid="{00000000-0005-0000-0000-0000BB510000}"/>
    <cellStyle name="Normal 7 5 5 2 2" xfId="6998" xr:uid="{00000000-0005-0000-0000-0000BC510000}"/>
    <cellStyle name="Normal 7 5 5 2 2 2" xfId="17456" xr:uid="{00000000-0005-0000-0000-0000BD510000}"/>
    <cellStyle name="Normal 7 5 5 2 3" xfId="6999" xr:uid="{00000000-0005-0000-0000-0000BE510000}"/>
    <cellStyle name="Normal 7 5 5 2 3 2" xfId="18979" xr:uid="{00000000-0005-0000-0000-0000BF510000}"/>
    <cellStyle name="Normal 7 5 5 2 4" xfId="7000" xr:uid="{00000000-0005-0000-0000-0000C0510000}"/>
    <cellStyle name="Normal 7 5 5 2 4 2" xfId="20280" xr:uid="{00000000-0005-0000-0000-0000C1510000}"/>
    <cellStyle name="Normal 7 5 5 2 5" xfId="7001" xr:uid="{00000000-0005-0000-0000-0000C2510000}"/>
    <cellStyle name="Normal 7 5 5 2 6" xfId="13928" xr:uid="{00000000-0005-0000-0000-0000C3510000}"/>
    <cellStyle name="Normal 7 5 5 2 7" xfId="11601" xr:uid="{00000000-0005-0000-0000-0000C4510000}"/>
    <cellStyle name="Normal 7 5 5 2 8" xfId="15475" xr:uid="{00000000-0005-0000-0000-0000C5510000}"/>
    <cellStyle name="Normal 7 5 5 3" xfId="7002" xr:uid="{00000000-0005-0000-0000-0000C6510000}"/>
    <cellStyle name="Normal 7 5 5 3 2" xfId="7003" xr:uid="{00000000-0005-0000-0000-0000C7510000}"/>
    <cellStyle name="Normal 7 5 5 3 3" xfId="7004" xr:uid="{00000000-0005-0000-0000-0000C8510000}"/>
    <cellStyle name="Normal 7 5 5 3 4" xfId="16642" xr:uid="{00000000-0005-0000-0000-0000C9510000}"/>
    <cellStyle name="Normal 7 5 5 4" xfId="7005" xr:uid="{00000000-0005-0000-0000-0000CA510000}"/>
    <cellStyle name="Normal 7 5 5 4 2" xfId="18165" xr:uid="{00000000-0005-0000-0000-0000CB510000}"/>
    <cellStyle name="Normal 7 5 5 5" xfId="7006" xr:uid="{00000000-0005-0000-0000-0000CC510000}"/>
    <cellStyle name="Normal 7 5 5 5 2" xfId="19519" xr:uid="{00000000-0005-0000-0000-0000CD510000}"/>
    <cellStyle name="Normal 7 5 5 6" xfId="7007" xr:uid="{00000000-0005-0000-0000-0000CE510000}"/>
    <cellStyle name="Normal 7 5 5 6 2" xfId="20753" xr:uid="{00000000-0005-0000-0000-0000CF510000}"/>
    <cellStyle name="Normal 7 5 5 7" xfId="13114" xr:uid="{00000000-0005-0000-0000-0000D0510000}"/>
    <cellStyle name="Normal 7 5 5 8" xfId="10473" xr:uid="{00000000-0005-0000-0000-0000D1510000}"/>
    <cellStyle name="Normal 7 5 5 9" xfId="14660" xr:uid="{00000000-0005-0000-0000-0000D2510000}"/>
    <cellStyle name="Normal 7 5 6" xfId="743" xr:uid="{00000000-0005-0000-0000-0000D3510000}"/>
    <cellStyle name="Normal 7 5 6 2" xfId="7008" xr:uid="{00000000-0005-0000-0000-0000D4510000}"/>
    <cellStyle name="Normal 7 5 6 2 2" xfId="7009" xr:uid="{00000000-0005-0000-0000-0000D5510000}"/>
    <cellStyle name="Normal 7 5 6 2 2 2" xfId="17457" xr:uid="{00000000-0005-0000-0000-0000D6510000}"/>
    <cellStyle name="Normal 7 5 6 2 3" xfId="7010" xr:uid="{00000000-0005-0000-0000-0000D7510000}"/>
    <cellStyle name="Normal 7 5 6 2 3 2" xfId="18980" xr:uid="{00000000-0005-0000-0000-0000D8510000}"/>
    <cellStyle name="Normal 7 5 6 2 4" xfId="7011" xr:uid="{00000000-0005-0000-0000-0000D9510000}"/>
    <cellStyle name="Normal 7 5 6 2 4 2" xfId="20281" xr:uid="{00000000-0005-0000-0000-0000DA510000}"/>
    <cellStyle name="Normal 7 5 6 2 5" xfId="7012" xr:uid="{00000000-0005-0000-0000-0000DB510000}"/>
    <cellStyle name="Normal 7 5 6 2 6" xfId="13929" xr:uid="{00000000-0005-0000-0000-0000DC510000}"/>
    <cellStyle name="Normal 7 5 6 2 7" xfId="11602" xr:uid="{00000000-0005-0000-0000-0000DD510000}"/>
    <cellStyle name="Normal 7 5 6 2 8" xfId="15476" xr:uid="{00000000-0005-0000-0000-0000DE510000}"/>
    <cellStyle name="Normal 7 5 6 3" xfId="7013" xr:uid="{00000000-0005-0000-0000-0000DF510000}"/>
    <cellStyle name="Normal 7 5 6 3 2" xfId="7014" xr:uid="{00000000-0005-0000-0000-0000E0510000}"/>
    <cellStyle name="Normal 7 5 6 3 3" xfId="7015" xr:uid="{00000000-0005-0000-0000-0000E1510000}"/>
    <cellStyle name="Normal 7 5 6 3 4" xfId="16417" xr:uid="{00000000-0005-0000-0000-0000E2510000}"/>
    <cellStyle name="Normal 7 5 6 4" xfId="7016" xr:uid="{00000000-0005-0000-0000-0000E3510000}"/>
    <cellStyle name="Normal 7 5 6 4 2" xfId="17940" xr:uid="{00000000-0005-0000-0000-0000E4510000}"/>
    <cellStyle name="Normal 7 5 6 5" xfId="7017" xr:uid="{00000000-0005-0000-0000-0000E5510000}"/>
    <cellStyle name="Normal 7 5 6 5 2" xfId="19520" xr:uid="{00000000-0005-0000-0000-0000E6510000}"/>
    <cellStyle name="Normal 7 5 6 6" xfId="7018" xr:uid="{00000000-0005-0000-0000-0000E7510000}"/>
    <cellStyle name="Normal 7 5 6 6 2" xfId="20528" xr:uid="{00000000-0005-0000-0000-0000E8510000}"/>
    <cellStyle name="Normal 7 5 6 7" xfId="12889" xr:uid="{00000000-0005-0000-0000-0000E9510000}"/>
    <cellStyle name="Normal 7 5 6 8" xfId="10711" xr:uid="{00000000-0005-0000-0000-0000EA510000}"/>
    <cellStyle name="Normal 7 5 6 9" xfId="14426" xr:uid="{00000000-0005-0000-0000-0000EB510000}"/>
    <cellStyle name="Normal 7 5 7" xfId="7019" xr:uid="{00000000-0005-0000-0000-0000EC510000}"/>
    <cellStyle name="Normal 7 5 7 2" xfId="7020" xr:uid="{00000000-0005-0000-0000-0000ED510000}"/>
    <cellStyle name="Normal 7 5 7 2 2" xfId="17015" xr:uid="{00000000-0005-0000-0000-0000EE510000}"/>
    <cellStyle name="Normal 7 5 7 3" xfId="7021" xr:uid="{00000000-0005-0000-0000-0000EF510000}"/>
    <cellStyle name="Normal 7 5 7 3 2" xfId="18538" xr:uid="{00000000-0005-0000-0000-0000F0510000}"/>
    <cellStyle name="Normal 7 5 7 4" xfId="7022" xr:uid="{00000000-0005-0000-0000-0000F1510000}"/>
    <cellStyle name="Normal 7 5 7 4 2" xfId="19839" xr:uid="{00000000-0005-0000-0000-0000F2510000}"/>
    <cellStyle name="Normal 7 5 7 5" xfId="7023" xr:uid="{00000000-0005-0000-0000-0000F3510000}"/>
    <cellStyle name="Normal 7 5 7 6" xfId="13487" xr:uid="{00000000-0005-0000-0000-0000F4510000}"/>
    <cellStyle name="Normal 7 5 7 7" xfId="11062" xr:uid="{00000000-0005-0000-0000-0000F5510000}"/>
    <cellStyle name="Normal 7 5 7 8" xfId="15034" xr:uid="{00000000-0005-0000-0000-0000F6510000}"/>
    <cellStyle name="Normal 7 5 8" xfId="7024" xr:uid="{00000000-0005-0000-0000-0000F7510000}"/>
    <cellStyle name="Normal 7 5 8 2" xfId="7025" xr:uid="{00000000-0005-0000-0000-0000F8510000}"/>
    <cellStyle name="Normal 7 5 8 3" xfId="7026" xr:uid="{00000000-0005-0000-0000-0000F9510000}"/>
    <cellStyle name="Normal 7 5 8 4" xfId="15680" xr:uid="{00000000-0005-0000-0000-0000FA510000}"/>
    <cellStyle name="Normal 7 5 9" xfId="7027" xr:uid="{00000000-0005-0000-0000-0000FB510000}"/>
    <cellStyle name="Normal 7 5 9 2" xfId="16017" xr:uid="{00000000-0005-0000-0000-0000FC510000}"/>
    <cellStyle name="Normal 7 6" xfId="744" xr:uid="{00000000-0005-0000-0000-0000FD510000}"/>
    <cellStyle name="Normal 7 6 10" xfId="7028" xr:uid="{00000000-0005-0000-0000-0000FE510000}"/>
    <cellStyle name="Normal 7 6 10 2" xfId="17785" xr:uid="{00000000-0005-0000-0000-0000FF510000}"/>
    <cellStyle name="Normal 7 6 11" xfId="7029" xr:uid="{00000000-0005-0000-0000-000000520000}"/>
    <cellStyle name="Normal 7 6 12" xfId="7030" xr:uid="{00000000-0005-0000-0000-000001520000}"/>
    <cellStyle name="Normal 7 6 13" xfId="12734" xr:uid="{00000000-0005-0000-0000-000002520000}"/>
    <cellStyle name="Normal 7 6 14" xfId="10356" xr:uid="{00000000-0005-0000-0000-000003520000}"/>
    <cellStyle name="Normal 7 6 15" xfId="14271" xr:uid="{00000000-0005-0000-0000-000004520000}"/>
    <cellStyle name="Normal 7 6 2" xfId="745" xr:uid="{00000000-0005-0000-0000-000005520000}"/>
    <cellStyle name="Normal 7 6 2 10" xfId="7031" xr:uid="{00000000-0005-0000-0000-000006520000}"/>
    <cellStyle name="Normal 7 6 2 11" xfId="7032" xr:uid="{00000000-0005-0000-0000-000007520000}"/>
    <cellStyle name="Normal 7 6 2 12" xfId="12735" xr:uid="{00000000-0005-0000-0000-000008520000}"/>
    <cellStyle name="Normal 7 6 2 13" xfId="10357" xr:uid="{00000000-0005-0000-0000-000009520000}"/>
    <cellStyle name="Normal 7 6 2 14" xfId="14272" xr:uid="{00000000-0005-0000-0000-00000A520000}"/>
    <cellStyle name="Normal 7 6 2 2" xfId="746" xr:uid="{00000000-0005-0000-0000-00000B520000}"/>
    <cellStyle name="Normal 7 6 2 2 10" xfId="7033" xr:uid="{00000000-0005-0000-0000-00000C520000}"/>
    <cellStyle name="Normal 7 6 2 2 11" xfId="12736" xr:uid="{00000000-0005-0000-0000-00000D520000}"/>
    <cellStyle name="Normal 7 6 2 2 12" xfId="10358" xr:uid="{00000000-0005-0000-0000-00000E520000}"/>
    <cellStyle name="Normal 7 6 2 2 13" xfId="14273" xr:uid="{00000000-0005-0000-0000-00000F520000}"/>
    <cellStyle name="Normal 7 6 2 2 2" xfId="747" xr:uid="{00000000-0005-0000-0000-000010520000}"/>
    <cellStyle name="Normal 7 6 2 2 2 2" xfId="7034" xr:uid="{00000000-0005-0000-0000-000011520000}"/>
    <cellStyle name="Normal 7 6 2 2 2 2 2" xfId="7035" xr:uid="{00000000-0005-0000-0000-000012520000}"/>
    <cellStyle name="Normal 7 6 2 2 2 2 2 2" xfId="17458" xr:uid="{00000000-0005-0000-0000-000013520000}"/>
    <cellStyle name="Normal 7 6 2 2 2 2 3" xfId="7036" xr:uid="{00000000-0005-0000-0000-000014520000}"/>
    <cellStyle name="Normal 7 6 2 2 2 2 3 2" xfId="18981" xr:uid="{00000000-0005-0000-0000-000015520000}"/>
    <cellStyle name="Normal 7 6 2 2 2 2 4" xfId="7037" xr:uid="{00000000-0005-0000-0000-000016520000}"/>
    <cellStyle name="Normal 7 6 2 2 2 2 4 2" xfId="20282" xr:uid="{00000000-0005-0000-0000-000017520000}"/>
    <cellStyle name="Normal 7 6 2 2 2 2 5" xfId="7038" xr:uid="{00000000-0005-0000-0000-000018520000}"/>
    <cellStyle name="Normal 7 6 2 2 2 2 6" xfId="13930" xr:uid="{00000000-0005-0000-0000-000019520000}"/>
    <cellStyle name="Normal 7 6 2 2 2 2 7" xfId="11603" xr:uid="{00000000-0005-0000-0000-00001A520000}"/>
    <cellStyle name="Normal 7 6 2 2 2 2 8" xfId="15477" xr:uid="{00000000-0005-0000-0000-00001B520000}"/>
    <cellStyle name="Normal 7 6 2 2 2 3" xfId="7039" xr:uid="{00000000-0005-0000-0000-00001C520000}"/>
    <cellStyle name="Normal 7 6 2 2 2 3 2" xfId="7040" xr:uid="{00000000-0005-0000-0000-00001D520000}"/>
    <cellStyle name="Normal 7 6 2 2 2 3 3" xfId="7041" xr:uid="{00000000-0005-0000-0000-00001E520000}"/>
    <cellStyle name="Normal 7 6 2 2 2 3 4" xfId="16817" xr:uid="{00000000-0005-0000-0000-00001F520000}"/>
    <cellStyle name="Normal 7 6 2 2 2 4" xfId="7042" xr:uid="{00000000-0005-0000-0000-000020520000}"/>
    <cellStyle name="Normal 7 6 2 2 2 4 2" xfId="18340" xr:uid="{00000000-0005-0000-0000-000021520000}"/>
    <cellStyle name="Normal 7 6 2 2 2 5" xfId="7043" xr:uid="{00000000-0005-0000-0000-000022520000}"/>
    <cellStyle name="Normal 7 6 2 2 2 5 2" xfId="19521" xr:uid="{00000000-0005-0000-0000-000023520000}"/>
    <cellStyle name="Normal 7 6 2 2 2 6" xfId="7044" xr:uid="{00000000-0005-0000-0000-000024520000}"/>
    <cellStyle name="Normal 7 6 2 2 2 6 2" xfId="20928" xr:uid="{00000000-0005-0000-0000-000025520000}"/>
    <cellStyle name="Normal 7 6 2 2 2 7" xfId="13289" xr:uid="{00000000-0005-0000-0000-000026520000}"/>
    <cellStyle name="Normal 7 6 2 2 2 8" xfId="10643" xr:uid="{00000000-0005-0000-0000-000027520000}"/>
    <cellStyle name="Normal 7 6 2 2 2 9" xfId="14835" xr:uid="{00000000-0005-0000-0000-000028520000}"/>
    <cellStyle name="Normal 7 6 2 2 3" xfId="7045" xr:uid="{00000000-0005-0000-0000-000029520000}"/>
    <cellStyle name="Normal 7 6 2 2 3 2" xfId="7046" xr:uid="{00000000-0005-0000-0000-00002A520000}"/>
    <cellStyle name="Normal 7 6 2 2 3 2 2" xfId="7047" xr:uid="{00000000-0005-0000-0000-00002B520000}"/>
    <cellStyle name="Normal 7 6 2 2 3 2 2 2" xfId="17459" xr:uid="{00000000-0005-0000-0000-00002C520000}"/>
    <cellStyle name="Normal 7 6 2 2 3 2 3" xfId="7048" xr:uid="{00000000-0005-0000-0000-00002D520000}"/>
    <cellStyle name="Normal 7 6 2 2 3 2 3 2" xfId="18982" xr:uid="{00000000-0005-0000-0000-00002E520000}"/>
    <cellStyle name="Normal 7 6 2 2 3 2 4" xfId="7049" xr:uid="{00000000-0005-0000-0000-00002F520000}"/>
    <cellStyle name="Normal 7 6 2 2 3 2 4 2" xfId="20283" xr:uid="{00000000-0005-0000-0000-000030520000}"/>
    <cellStyle name="Normal 7 6 2 2 3 2 5" xfId="7050" xr:uid="{00000000-0005-0000-0000-000031520000}"/>
    <cellStyle name="Normal 7 6 2 2 3 2 6" xfId="13931" xr:uid="{00000000-0005-0000-0000-000032520000}"/>
    <cellStyle name="Normal 7 6 2 2 3 2 7" xfId="11604" xr:uid="{00000000-0005-0000-0000-000033520000}"/>
    <cellStyle name="Normal 7 6 2 2 3 2 8" xfId="15478" xr:uid="{00000000-0005-0000-0000-000034520000}"/>
    <cellStyle name="Normal 7 6 2 2 3 3" xfId="7051" xr:uid="{00000000-0005-0000-0000-000035520000}"/>
    <cellStyle name="Normal 7 6 2 2 3 3 2" xfId="7052" xr:uid="{00000000-0005-0000-0000-000036520000}"/>
    <cellStyle name="Normal 7 6 2 2 3 3 3" xfId="7053" xr:uid="{00000000-0005-0000-0000-000037520000}"/>
    <cellStyle name="Normal 7 6 2 2 3 3 4" xfId="16569" xr:uid="{00000000-0005-0000-0000-000038520000}"/>
    <cellStyle name="Normal 7 6 2 2 3 4" xfId="7054" xr:uid="{00000000-0005-0000-0000-000039520000}"/>
    <cellStyle name="Normal 7 6 2 2 3 4 2" xfId="18092" xr:uid="{00000000-0005-0000-0000-00003A520000}"/>
    <cellStyle name="Normal 7 6 2 2 3 5" xfId="7055" xr:uid="{00000000-0005-0000-0000-00003B520000}"/>
    <cellStyle name="Normal 7 6 2 2 3 5 2" xfId="19522" xr:uid="{00000000-0005-0000-0000-00003C520000}"/>
    <cellStyle name="Normal 7 6 2 2 3 6" xfId="7056" xr:uid="{00000000-0005-0000-0000-00003D520000}"/>
    <cellStyle name="Normal 7 6 2 2 3 6 2" xfId="20680" xr:uid="{00000000-0005-0000-0000-00003E520000}"/>
    <cellStyle name="Normal 7 6 2 2 3 7" xfId="13041" xr:uid="{00000000-0005-0000-0000-00003F520000}"/>
    <cellStyle name="Normal 7 6 2 2 3 8" xfId="10881" xr:uid="{00000000-0005-0000-0000-000040520000}"/>
    <cellStyle name="Normal 7 6 2 2 3 9" xfId="14586" xr:uid="{00000000-0005-0000-0000-000041520000}"/>
    <cellStyle name="Normal 7 6 2 2 4" xfId="7057" xr:uid="{00000000-0005-0000-0000-000042520000}"/>
    <cellStyle name="Normal 7 6 2 2 4 2" xfId="7058" xr:uid="{00000000-0005-0000-0000-000043520000}"/>
    <cellStyle name="Normal 7 6 2 2 4 2 2" xfId="17025" xr:uid="{00000000-0005-0000-0000-000044520000}"/>
    <cellStyle name="Normal 7 6 2 2 4 3" xfId="7059" xr:uid="{00000000-0005-0000-0000-000045520000}"/>
    <cellStyle name="Normal 7 6 2 2 4 3 2" xfId="18548" xr:uid="{00000000-0005-0000-0000-000046520000}"/>
    <cellStyle name="Normal 7 6 2 2 4 4" xfId="7060" xr:uid="{00000000-0005-0000-0000-000047520000}"/>
    <cellStyle name="Normal 7 6 2 2 4 4 2" xfId="19849" xr:uid="{00000000-0005-0000-0000-000048520000}"/>
    <cellStyle name="Normal 7 6 2 2 4 5" xfId="7061" xr:uid="{00000000-0005-0000-0000-000049520000}"/>
    <cellStyle name="Normal 7 6 2 2 4 6" xfId="13497" xr:uid="{00000000-0005-0000-0000-00004A520000}"/>
    <cellStyle name="Normal 7 6 2 2 4 7" xfId="11072" xr:uid="{00000000-0005-0000-0000-00004B520000}"/>
    <cellStyle name="Normal 7 6 2 2 4 8" xfId="15044" xr:uid="{00000000-0005-0000-0000-00004C520000}"/>
    <cellStyle name="Normal 7 6 2 2 5" xfId="7062" xr:uid="{00000000-0005-0000-0000-00004D520000}"/>
    <cellStyle name="Normal 7 6 2 2 5 2" xfId="7063" xr:uid="{00000000-0005-0000-0000-00004E520000}"/>
    <cellStyle name="Normal 7 6 2 2 5 3" xfId="7064" xr:uid="{00000000-0005-0000-0000-00004F520000}"/>
    <cellStyle name="Normal 7 6 2 2 5 4" xfId="15840" xr:uid="{00000000-0005-0000-0000-000050520000}"/>
    <cellStyle name="Normal 7 6 2 2 6" xfId="7065" xr:uid="{00000000-0005-0000-0000-000051520000}"/>
    <cellStyle name="Normal 7 6 2 2 6 2" xfId="16027" xr:uid="{00000000-0005-0000-0000-000052520000}"/>
    <cellStyle name="Normal 7 6 2 2 7" xfId="7066" xr:uid="{00000000-0005-0000-0000-000053520000}"/>
    <cellStyle name="Normal 7 6 2 2 7 2" xfId="16264" xr:uid="{00000000-0005-0000-0000-000054520000}"/>
    <cellStyle name="Normal 7 6 2 2 8" xfId="7067" xr:uid="{00000000-0005-0000-0000-000055520000}"/>
    <cellStyle name="Normal 7 6 2 2 8 2" xfId="17787" xr:uid="{00000000-0005-0000-0000-000056520000}"/>
    <cellStyle name="Normal 7 6 2 2 9" xfId="7068" xr:uid="{00000000-0005-0000-0000-000057520000}"/>
    <cellStyle name="Normal 7 6 2 3" xfId="748" xr:uid="{00000000-0005-0000-0000-000058520000}"/>
    <cellStyle name="Normal 7 6 2 3 2" xfId="7069" xr:uid="{00000000-0005-0000-0000-000059520000}"/>
    <cellStyle name="Normal 7 6 2 3 2 2" xfId="7070" xr:uid="{00000000-0005-0000-0000-00005A520000}"/>
    <cellStyle name="Normal 7 6 2 3 2 2 2" xfId="17460" xr:uid="{00000000-0005-0000-0000-00005B520000}"/>
    <cellStyle name="Normal 7 6 2 3 2 3" xfId="7071" xr:uid="{00000000-0005-0000-0000-00005C520000}"/>
    <cellStyle name="Normal 7 6 2 3 2 3 2" xfId="18983" xr:uid="{00000000-0005-0000-0000-00005D520000}"/>
    <cellStyle name="Normal 7 6 2 3 2 4" xfId="7072" xr:uid="{00000000-0005-0000-0000-00005E520000}"/>
    <cellStyle name="Normal 7 6 2 3 2 4 2" xfId="20284" xr:uid="{00000000-0005-0000-0000-00005F520000}"/>
    <cellStyle name="Normal 7 6 2 3 2 5" xfId="7073" xr:uid="{00000000-0005-0000-0000-000060520000}"/>
    <cellStyle name="Normal 7 6 2 3 2 6" xfId="13932" xr:uid="{00000000-0005-0000-0000-000061520000}"/>
    <cellStyle name="Normal 7 6 2 3 2 7" xfId="11605" xr:uid="{00000000-0005-0000-0000-000062520000}"/>
    <cellStyle name="Normal 7 6 2 3 2 8" xfId="15479" xr:uid="{00000000-0005-0000-0000-000063520000}"/>
    <cellStyle name="Normal 7 6 2 3 3" xfId="7074" xr:uid="{00000000-0005-0000-0000-000064520000}"/>
    <cellStyle name="Normal 7 6 2 3 3 2" xfId="7075" xr:uid="{00000000-0005-0000-0000-000065520000}"/>
    <cellStyle name="Normal 7 6 2 3 3 3" xfId="7076" xr:uid="{00000000-0005-0000-0000-000066520000}"/>
    <cellStyle name="Normal 7 6 2 3 3 4" xfId="16693" xr:uid="{00000000-0005-0000-0000-000067520000}"/>
    <cellStyle name="Normal 7 6 2 3 4" xfId="7077" xr:uid="{00000000-0005-0000-0000-000068520000}"/>
    <cellStyle name="Normal 7 6 2 3 4 2" xfId="18216" xr:uid="{00000000-0005-0000-0000-000069520000}"/>
    <cellStyle name="Normal 7 6 2 3 5" xfId="7078" xr:uid="{00000000-0005-0000-0000-00006A520000}"/>
    <cellStyle name="Normal 7 6 2 3 5 2" xfId="19523" xr:uid="{00000000-0005-0000-0000-00006B520000}"/>
    <cellStyle name="Normal 7 6 2 3 6" xfId="7079" xr:uid="{00000000-0005-0000-0000-00006C520000}"/>
    <cellStyle name="Normal 7 6 2 3 6 2" xfId="20804" xr:uid="{00000000-0005-0000-0000-00006D520000}"/>
    <cellStyle name="Normal 7 6 2 3 7" xfId="13165" xr:uid="{00000000-0005-0000-0000-00006E520000}"/>
    <cellStyle name="Normal 7 6 2 3 8" xfId="10524" xr:uid="{00000000-0005-0000-0000-00006F520000}"/>
    <cellStyle name="Normal 7 6 2 3 9" xfId="14711" xr:uid="{00000000-0005-0000-0000-000070520000}"/>
    <cellStyle name="Normal 7 6 2 4" xfId="7080" xr:uid="{00000000-0005-0000-0000-000071520000}"/>
    <cellStyle name="Normal 7 6 2 4 2" xfId="7081" xr:uid="{00000000-0005-0000-0000-000072520000}"/>
    <cellStyle name="Normal 7 6 2 4 2 2" xfId="7082" xr:uid="{00000000-0005-0000-0000-000073520000}"/>
    <cellStyle name="Normal 7 6 2 4 2 2 2" xfId="17461" xr:uid="{00000000-0005-0000-0000-000074520000}"/>
    <cellStyle name="Normal 7 6 2 4 2 3" xfId="7083" xr:uid="{00000000-0005-0000-0000-000075520000}"/>
    <cellStyle name="Normal 7 6 2 4 2 3 2" xfId="18984" xr:uid="{00000000-0005-0000-0000-000076520000}"/>
    <cellStyle name="Normal 7 6 2 4 2 4" xfId="7084" xr:uid="{00000000-0005-0000-0000-000077520000}"/>
    <cellStyle name="Normal 7 6 2 4 2 4 2" xfId="20285" xr:uid="{00000000-0005-0000-0000-000078520000}"/>
    <cellStyle name="Normal 7 6 2 4 2 5" xfId="7085" xr:uid="{00000000-0005-0000-0000-000079520000}"/>
    <cellStyle name="Normal 7 6 2 4 2 6" xfId="13933" xr:uid="{00000000-0005-0000-0000-00007A520000}"/>
    <cellStyle name="Normal 7 6 2 4 2 7" xfId="11606" xr:uid="{00000000-0005-0000-0000-00007B520000}"/>
    <cellStyle name="Normal 7 6 2 4 2 8" xfId="15480" xr:uid="{00000000-0005-0000-0000-00007C520000}"/>
    <cellStyle name="Normal 7 6 2 4 3" xfId="7086" xr:uid="{00000000-0005-0000-0000-00007D520000}"/>
    <cellStyle name="Normal 7 6 2 4 3 2" xfId="7087" xr:uid="{00000000-0005-0000-0000-00007E520000}"/>
    <cellStyle name="Normal 7 6 2 4 3 3" xfId="7088" xr:uid="{00000000-0005-0000-0000-00007F520000}"/>
    <cellStyle name="Normal 7 6 2 4 3 4" xfId="16422" xr:uid="{00000000-0005-0000-0000-000080520000}"/>
    <cellStyle name="Normal 7 6 2 4 4" xfId="7089" xr:uid="{00000000-0005-0000-0000-000081520000}"/>
    <cellStyle name="Normal 7 6 2 4 4 2" xfId="17945" xr:uid="{00000000-0005-0000-0000-000082520000}"/>
    <cellStyle name="Normal 7 6 2 4 5" xfId="7090" xr:uid="{00000000-0005-0000-0000-000083520000}"/>
    <cellStyle name="Normal 7 6 2 4 5 2" xfId="19524" xr:uid="{00000000-0005-0000-0000-000084520000}"/>
    <cellStyle name="Normal 7 6 2 4 6" xfId="7091" xr:uid="{00000000-0005-0000-0000-000085520000}"/>
    <cellStyle name="Normal 7 6 2 4 6 2" xfId="20533" xr:uid="{00000000-0005-0000-0000-000086520000}"/>
    <cellStyle name="Normal 7 6 2 4 7" xfId="12894" xr:uid="{00000000-0005-0000-0000-000087520000}"/>
    <cellStyle name="Normal 7 6 2 4 8" xfId="10762" xr:uid="{00000000-0005-0000-0000-000088520000}"/>
    <cellStyle name="Normal 7 6 2 4 9" xfId="14431" xr:uid="{00000000-0005-0000-0000-000089520000}"/>
    <cellStyle name="Normal 7 6 2 5" xfId="7092" xr:uid="{00000000-0005-0000-0000-00008A520000}"/>
    <cellStyle name="Normal 7 6 2 5 2" xfId="7093" xr:uid="{00000000-0005-0000-0000-00008B520000}"/>
    <cellStyle name="Normal 7 6 2 5 2 2" xfId="17024" xr:uid="{00000000-0005-0000-0000-00008C520000}"/>
    <cellStyle name="Normal 7 6 2 5 3" xfId="7094" xr:uid="{00000000-0005-0000-0000-00008D520000}"/>
    <cellStyle name="Normal 7 6 2 5 3 2" xfId="18547" xr:uid="{00000000-0005-0000-0000-00008E520000}"/>
    <cellStyle name="Normal 7 6 2 5 4" xfId="7095" xr:uid="{00000000-0005-0000-0000-00008F520000}"/>
    <cellStyle name="Normal 7 6 2 5 4 2" xfId="19848" xr:uid="{00000000-0005-0000-0000-000090520000}"/>
    <cellStyle name="Normal 7 6 2 5 5" xfId="7096" xr:uid="{00000000-0005-0000-0000-000091520000}"/>
    <cellStyle name="Normal 7 6 2 5 6" xfId="13496" xr:uid="{00000000-0005-0000-0000-000092520000}"/>
    <cellStyle name="Normal 7 6 2 5 7" xfId="11071" xr:uid="{00000000-0005-0000-0000-000093520000}"/>
    <cellStyle name="Normal 7 6 2 5 8" xfId="15043" xr:uid="{00000000-0005-0000-0000-000094520000}"/>
    <cellStyle name="Normal 7 6 2 6" xfId="7097" xr:uid="{00000000-0005-0000-0000-000095520000}"/>
    <cellStyle name="Normal 7 6 2 6 2" xfId="7098" xr:uid="{00000000-0005-0000-0000-000096520000}"/>
    <cellStyle name="Normal 7 6 2 6 3" xfId="7099" xr:uid="{00000000-0005-0000-0000-000097520000}"/>
    <cellStyle name="Normal 7 6 2 6 4" xfId="15728" xr:uid="{00000000-0005-0000-0000-000098520000}"/>
    <cellStyle name="Normal 7 6 2 7" xfId="7100" xr:uid="{00000000-0005-0000-0000-000099520000}"/>
    <cellStyle name="Normal 7 6 2 7 2" xfId="16026" xr:uid="{00000000-0005-0000-0000-00009A520000}"/>
    <cellStyle name="Normal 7 6 2 8" xfId="7101" xr:uid="{00000000-0005-0000-0000-00009B520000}"/>
    <cellStyle name="Normal 7 6 2 8 2" xfId="16263" xr:uid="{00000000-0005-0000-0000-00009C520000}"/>
    <cellStyle name="Normal 7 6 2 9" xfId="7102" xr:uid="{00000000-0005-0000-0000-00009D520000}"/>
    <cellStyle name="Normal 7 6 2 9 2" xfId="17786" xr:uid="{00000000-0005-0000-0000-00009E520000}"/>
    <cellStyle name="Normal 7 6 3" xfId="749" xr:uid="{00000000-0005-0000-0000-00009F520000}"/>
    <cellStyle name="Normal 7 6 3 10" xfId="7103" xr:uid="{00000000-0005-0000-0000-0000A0520000}"/>
    <cellStyle name="Normal 7 6 3 11" xfId="12737" xr:uid="{00000000-0005-0000-0000-0000A1520000}"/>
    <cellStyle name="Normal 7 6 3 12" xfId="10359" xr:uid="{00000000-0005-0000-0000-0000A2520000}"/>
    <cellStyle name="Normal 7 6 3 13" xfId="14274" xr:uid="{00000000-0005-0000-0000-0000A3520000}"/>
    <cellStyle name="Normal 7 6 3 2" xfId="750" xr:uid="{00000000-0005-0000-0000-0000A4520000}"/>
    <cellStyle name="Normal 7 6 3 2 2" xfId="7104" xr:uid="{00000000-0005-0000-0000-0000A5520000}"/>
    <cellStyle name="Normal 7 6 3 2 2 2" xfId="7105" xr:uid="{00000000-0005-0000-0000-0000A6520000}"/>
    <cellStyle name="Normal 7 6 3 2 2 2 2" xfId="17462" xr:uid="{00000000-0005-0000-0000-0000A7520000}"/>
    <cellStyle name="Normal 7 6 3 2 2 3" xfId="7106" xr:uid="{00000000-0005-0000-0000-0000A8520000}"/>
    <cellStyle name="Normal 7 6 3 2 2 3 2" xfId="18985" xr:uid="{00000000-0005-0000-0000-0000A9520000}"/>
    <cellStyle name="Normal 7 6 3 2 2 4" xfId="7107" xr:uid="{00000000-0005-0000-0000-0000AA520000}"/>
    <cellStyle name="Normal 7 6 3 2 2 4 2" xfId="20286" xr:uid="{00000000-0005-0000-0000-0000AB520000}"/>
    <cellStyle name="Normal 7 6 3 2 2 5" xfId="7108" xr:uid="{00000000-0005-0000-0000-0000AC520000}"/>
    <cellStyle name="Normal 7 6 3 2 2 6" xfId="13934" xr:uid="{00000000-0005-0000-0000-0000AD520000}"/>
    <cellStyle name="Normal 7 6 3 2 2 7" xfId="11607" xr:uid="{00000000-0005-0000-0000-0000AE520000}"/>
    <cellStyle name="Normal 7 6 3 2 2 8" xfId="15481" xr:uid="{00000000-0005-0000-0000-0000AF520000}"/>
    <cellStyle name="Normal 7 6 3 2 3" xfId="7109" xr:uid="{00000000-0005-0000-0000-0000B0520000}"/>
    <cellStyle name="Normal 7 6 3 2 3 2" xfId="7110" xr:uid="{00000000-0005-0000-0000-0000B1520000}"/>
    <cellStyle name="Normal 7 6 3 2 3 3" xfId="7111" xr:uid="{00000000-0005-0000-0000-0000B2520000}"/>
    <cellStyle name="Normal 7 6 3 2 3 4" xfId="16768" xr:uid="{00000000-0005-0000-0000-0000B3520000}"/>
    <cellStyle name="Normal 7 6 3 2 4" xfId="7112" xr:uid="{00000000-0005-0000-0000-0000B4520000}"/>
    <cellStyle name="Normal 7 6 3 2 4 2" xfId="18291" xr:uid="{00000000-0005-0000-0000-0000B5520000}"/>
    <cellStyle name="Normal 7 6 3 2 5" xfId="7113" xr:uid="{00000000-0005-0000-0000-0000B6520000}"/>
    <cellStyle name="Normal 7 6 3 2 5 2" xfId="19525" xr:uid="{00000000-0005-0000-0000-0000B7520000}"/>
    <cellStyle name="Normal 7 6 3 2 6" xfId="7114" xr:uid="{00000000-0005-0000-0000-0000B8520000}"/>
    <cellStyle name="Normal 7 6 3 2 6 2" xfId="20879" xr:uid="{00000000-0005-0000-0000-0000B9520000}"/>
    <cellStyle name="Normal 7 6 3 2 7" xfId="13240" xr:uid="{00000000-0005-0000-0000-0000BA520000}"/>
    <cellStyle name="Normal 7 6 3 2 8" xfId="10594" xr:uid="{00000000-0005-0000-0000-0000BB520000}"/>
    <cellStyle name="Normal 7 6 3 2 9" xfId="14786" xr:uid="{00000000-0005-0000-0000-0000BC520000}"/>
    <cellStyle name="Normal 7 6 3 3" xfId="7115" xr:uid="{00000000-0005-0000-0000-0000BD520000}"/>
    <cellStyle name="Normal 7 6 3 3 2" xfId="7116" xr:uid="{00000000-0005-0000-0000-0000BE520000}"/>
    <cellStyle name="Normal 7 6 3 3 2 2" xfId="7117" xr:uid="{00000000-0005-0000-0000-0000BF520000}"/>
    <cellStyle name="Normal 7 6 3 3 2 2 2" xfId="17463" xr:uid="{00000000-0005-0000-0000-0000C0520000}"/>
    <cellStyle name="Normal 7 6 3 3 2 3" xfId="7118" xr:uid="{00000000-0005-0000-0000-0000C1520000}"/>
    <cellStyle name="Normal 7 6 3 3 2 3 2" xfId="18986" xr:uid="{00000000-0005-0000-0000-0000C2520000}"/>
    <cellStyle name="Normal 7 6 3 3 2 4" xfId="7119" xr:uid="{00000000-0005-0000-0000-0000C3520000}"/>
    <cellStyle name="Normal 7 6 3 3 2 4 2" xfId="20287" xr:uid="{00000000-0005-0000-0000-0000C4520000}"/>
    <cellStyle name="Normal 7 6 3 3 2 5" xfId="7120" xr:uid="{00000000-0005-0000-0000-0000C5520000}"/>
    <cellStyle name="Normal 7 6 3 3 2 6" xfId="13935" xr:uid="{00000000-0005-0000-0000-0000C6520000}"/>
    <cellStyle name="Normal 7 6 3 3 2 7" xfId="11608" xr:uid="{00000000-0005-0000-0000-0000C7520000}"/>
    <cellStyle name="Normal 7 6 3 3 2 8" xfId="15482" xr:uid="{00000000-0005-0000-0000-0000C8520000}"/>
    <cellStyle name="Normal 7 6 3 3 3" xfId="7121" xr:uid="{00000000-0005-0000-0000-0000C9520000}"/>
    <cellStyle name="Normal 7 6 3 3 3 2" xfId="7122" xr:uid="{00000000-0005-0000-0000-0000CA520000}"/>
    <cellStyle name="Normal 7 6 3 3 3 3" xfId="7123" xr:uid="{00000000-0005-0000-0000-0000CB520000}"/>
    <cellStyle name="Normal 7 6 3 3 3 4" xfId="16520" xr:uid="{00000000-0005-0000-0000-0000CC520000}"/>
    <cellStyle name="Normal 7 6 3 3 4" xfId="7124" xr:uid="{00000000-0005-0000-0000-0000CD520000}"/>
    <cellStyle name="Normal 7 6 3 3 4 2" xfId="18043" xr:uid="{00000000-0005-0000-0000-0000CE520000}"/>
    <cellStyle name="Normal 7 6 3 3 5" xfId="7125" xr:uid="{00000000-0005-0000-0000-0000CF520000}"/>
    <cellStyle name="Normal 7 6 3 3 5 2" xfId="19526" xr:uid="{00000000-0005-0000-0000-0000D0520000}"/>
    <cellStyle name="Normal 7 6 3 3 6" xfId="7126" xr:uid="{00000000-0005-0000-0000-0000D1520000}"/>
    <cellStyle name="Normal 7 6 3 3 6 2" xfId="20631" xr:uid="{00000000-0005-0000-0000-0000D2520000}"/>
    <cellStyle name="Normal 7 6 3 3 7" xfId="12992" xr:uid="{00000000-0005-0000-0000-0000D3520000}"/>
    <cellStyle name="Normal 7 6 3 3 8" xfId="10832" xr:uid="{00000000-0005-0000-0000-0000D4520000}"/>
    <cellStyle name="Normal 7 6 3 3 9" xfId="14537" xr:uid="{00000000-0005-0000-0000-0000D5520000}"/>
    <cellStyle name="Normal 7 6 3 4" xfId="7127" xr:uid="{00000000-0005-0000-0000-0000D6520000}"/>
    <cellStyle name="Normal 7 6 3 4 2" xfId="7128" xr:uid="{00000000-0005-0000-0000-0000D7520000}"/>
    <cellStyle name="Normal 7 6 3 4 2 2" xfId="17026" xr:uid="{00000000-0005-0000-0000-0000D8520000}"/>
    <cellStyle name="Normal 7 6 3 4 3" xfId="7129" xr:uid="{00000000-0005-0000-0000-0000D9520000}"/>
    <cellStyle name="Normal 7 6 3 4 3 2" xfId="18549" xr:uid="{00000000-0005-0000-0000-0000DA520000}"/>
    <cellStyle name="Normal 7 6 3 4 4" xfId="7130" xr:uid="{00000000-0005-0000-0000-0000DB520000}"/>
    <cellStyle name="Normal 7 6 3 4 4 2" xfId="19850" xr:uid="{00000000-0005-0000-0000-0000DC520000}"/>
    <cellStyle name="Normal 7 6 3 4 5" xfId="7131" xr:uid="{00000000-0005-0000-0000-0000DD520000}"/>
    <cellStyle name="Normal 7 6 3 4 6" xfId="13498" xr:uid="{00000000-0005-0000-0000-0000DE520000}"/>
    <cellStyle name="Normal 7 6 3 4 7" xfId="11073" xr:uid="{00000000-0005-0000-0000-0000DF520000}"/>
    <cellStyle name="Normal 7 6 3 4 8" xfId="15045" xr:uid="{00000000-0005-0000-0000-0000E0520000}"/>
    <cellStyle name="Normal 7 6 3 5" xfId="7132" xr:uid="{00000000-0005-0000-0000-0000E1520000}"/>
    <cellStyle name="Normal 7 6 3 5 2" xfId="7133" xr:uid="{00000000-0005-0000-0000-0000E2520000}"/>
    <cellStyle name="Normal 7 6 3 5 3" xfId="7134" xr:uid="{00000000-0005-0000-0000-0000E3520000}"/>
    <cellStyle name="Normal 7 6 3 5 4" xfId="15792" xr:uid="{00000000-0005-0000-0000-0000E4520000}"/>
    <cellStyle name="Normal 7 6 3 6" xfId="7135" xr:uid="{00000000-0005-0000-0000-0000E5520000}"/>
    <cellStyle name="Normal 7 6 3 6 2" xfId="16028" xr:uid="{00000000-0005-0000-0000-0000E6520000}"/>
    <cellStyle name="Normal 7 6 3 7" xfId="7136" xr:uid="{00000000-0005-0000-0000-0000E7520000}"/>
    <cellStyle name="Normal 7 6 3 7 2" xfId="16265" xr:uid="{00000000-0005-0000-0000-0000E8520000}"/>
    <cellStyle name="Normal 7 6 3 8" xfId="7137" xr:uid="{00000000-0005-0000-0000-0000E9520000}"/>
    <cellStyle name="Normal 7 6 3 8 2" xfId="17788" xr:uid="{00000000-0005-0000-0000-0000EA520000}"/>
    <cellStyle name="Normal 7 6 3 9" xfId="7138" xr:uid="{00000000-0005-0000-0000-0000EB520000}"/>
    <cellStyle name="Normal 7 6 4" xfId="751" xr:uid="{00000000-0005-0000-0000-0000EC520000}"/>
    <cellStyle name="Normal 7 6 4 2" xfId="7139" xr:uid="{00000000-0005-0000-0000-0000ED520000}"/>
    <cellStyle name="Normal 7 6 4 2 2" xfId="7140" xr:uid="{00000000-0005-0000-0000-0000EE520000}"/>
    <cellStyle name="Normal 7 6 4 2 2 2" xfId="17464" xr:uid="{00000000-0005-0000-0000-0000EF520000}"/>
    <cellStyle name="Normal 7 6 4 2 3" xfId="7141" xr:uid="{00000000-0005-0000-0000-0000F0520000}"/>
    <cellStyle name="Normal 7 6 4 2 3 2" xfId="18987" xr:uid="{00000000-0005-0000-0000-0000F1520000}"/>
    <cellStyle name="Normal 7 6 4 2 4" xfId="7142" xr:uid="{00000000-0005-0000-0000-0000F2520000}"/>
    <cellStyle name="Normal 7 6 4 2 4 2" xfId="20288" xr:uid="{00000000-0005-0000-0000-0000F3520000}"/>
    <cellStyle name="Normal 7 6 4 2 5" xfId="7143" xr:uid="{00000000-0005-0000-0000-0000F4520000}"/>
    <cellStyle name="Normal 7 6 4 2 6" xfId="13936" xr:uid="{00000000-0005-0000-0000-0000F5520000}"/>
    <cellStyle name="Normal 7 6 4 2 7" xfId="11609" xr:uid="{00000000-0005-0000-0000-0000F6520000}"/>
    <cellStyle name="Normal 7 6 4 2 8" xfId="15483" xr:uid="{00000000-0005-0000-0000-0000F7520000}"/>
    <cellStyle name="Normal 7 6 4 3" xfId="7144" xr:uid="{00000000-0005-0000-0000-0000F8520000}"/>
    <cellStyle name="Normal 7 6 4 3 2" xfId="7145" xr:uid="{00000000-0005-0000-0000-0000F9520000}"/>
    <cellStyle name="Normal 7 6 4 3 3" xfId="7146" xr:uid="{00000000-0005-0000-0000-0000FA520000}"/>
    <cellStyle name="Normal 7 6 4 3 4" xfId="16644" xr:uid="{00000000-0005-0000-0000-0000FB520000}"/>
    <cellStyle name="Normal 7 6 4 4" xfId="7147" xr:uid="{00000000-0005-0000-0000-0000FC520000}"/>
    <cellStyle name="Normal 7 6 4 4 2" xfId="18167" xr:uid="{00000000-0005-0000-0000-0000FD520000}"/>
    <cellStyle name="Normal 7 6 4 5" xfId="7148" xr:uid="{00000000-0005-0000-0000-0000FE520000}"/>
    <cellStyle name="Normal 7 6 4 5 2" xfId="19527" xr:uid="{00000000-0005-0000-0000-0000FF520000}"/>
    <cellStyle name="Normal 7 6 4 6" xfId="7149" xr:uid="{00000000-0005-0000-0000-000000530000}"/>
    <cellStyle name="Normal 7 6 4 6 2" xfId="20755" xr:uid="{00000000-0005-0000-0000-000001530000}"/>
    <cellStyle name="Normal 7 6 4 7" xfId="13116" xr:uid="{00000000-0005-0000-0000-000002530000}"/>
    <cellStyle name="Normal 7 6 4 8" xfId="10475" xr:uid="{00000000-0005-0000-0000-000003530000}"/>
    <cellStyle name="Normal 7 6 4 9" xfId="14662" xr:uid="{00000000-0005-0000-0000-000004530000}"/>
    <cellStyle name="Normal 7 6 5" xfId="7150" xr:uid="{00000000-0005-0000-0000-000005530000}"/>
    <cellStyle name="Normal 7 6 5 2" xfId="7151" xr:uid="{00000000-0005-0000-0000-000006530000}"/>
    <cellStyle name="Normal 7 6 5 2 2" xfId="7152" xr:uid="{00000000-0005-0000-0000-000007530000}"/>
    <cellStyle name="Normal 7 6 5 2 2 2" xfId="17465" xr:uid="{00000000-0005-0000-0000-000008530000}"/>
    <cellStyle name="Normal 7 6 5 2 3" xfId="7153" xr:uid="{00000000-0005-0000-0000-000009530000}"/>
    <cellStyle name="Normal 7 6 5 2 3 2" xfId="18988" xr:uid="{00000000-0005-0000-0000-00000A530000}"/>
    <cellStyle name="Normal 7 6 5 2 4" xfId="7154" xr:uid="{00000000-0005-0000-0000-00000B530000}"/>
    <cellStyle name="Normal 7 6 5 2 4 2" xfId="20289" xr:uid="{00000000-0005-0000-0000-00000C530000}"/>
    <cellStyle name="Normal 7 6 5 2 5" xfId="7155" xr:uid="{00000000-0005-0000-0000-00000D530000}"/>
    <cellStyle name="Normal 7 6 5 2 6" xfId="13937" xr:uid="{00000000-0005-0000-0000-00000E530000}"/>
    <cellStyle name="Normal 7 6 5 2 7" xfId="11610" xr:uid="{00000000-0005-0000-0000-00000F530000}"/>
    <cellStyle name="Normal 7 6 5 2 8" xfId="15484" xr:uid="{00000000-0005-0000-0000-000010530000}"/>
    <cellStyle name="Normal 7 6 5 3" xfId="7156" xr:uid="{00000000-0005-0000-0000-000011530000}"/>
    <cellStyle name="Normal 7 6 5 3 2" xfId="7157" xr:uid="{00000000-0005-0000-0000-000012530000}"/>
    <cellStyle name="Normal 7 6 5 3 3" xfId="7158" xr:uid="{00000000-0005-0000-0000-000013530000}"/>
    <cellStyle name="Normal 7 6 5 3 4" xfId="16421" xr:uid="{00000000-0005-0000-0000-000014530000}"/>
    <cellStyle name="Normal 7 6 5 4" xfId="7159" xr:uid="{00000000-0005-0000-0000-000015530000}"/>
    <cellStyle name="Normal 7 6 5 4 2" xfId="17944" xr:uid="{00000000-0005-0000-0000-000016530000}"/>
    <cellStyle name="Normal 7 6 5 5" xfId="7160" xr:uid="{00000000-0005-0000-0000-000017530000}"/>
    <cellStyle name="Normal 7 6 5 5 2" xfId="19528" xr:uid="{00000000-0005-0000-0000-000018530000}"/>
    <cellStyle name="Normal 7 6 5 6" xfId="7161" xr:uid="{00000000-0005-0000-0000-000019530000}"/>
    <cellStyle name="Normal 7 6 5 6 2" xfId="20532" xr:uid="{00000000-0005-0000-0000-00001A530000}"/>
    <cellStyle name="Normal 7 6 5 7" xfId="12893" xr:uid="{00000000-0005-0000-0000-00001B530000}"/>
    <cellStyle name="Normal 7 6 5 8" xfId="10713" xr:uid="{00000000-0005-0000-0000-00001C530000}"/>
    <cellStyle name="Normal 7 6 5 9" xfId="14430" xr:uid="{00000000-0005-0000-0000-00001D530000}"/>
    <cellStyle name="Normal 7 6 6" xfId="7162" xr:uid="{00000000-0005-0000-0000-00001E530000}"/>
    <cellStyle name="Normal 7 6 6 2" xfId="7163" xr:uid="{00000000-0005-0000-0000-00001F530000}"/>
    <cellStyle name="Normal 7 6 6 2 2" xfId="17023" xr:uid="{00000000-0005-0000-0000-000020530000}"/>
    <cellStyle name="Normal 7 6 6 3" xfId="7164" xr:uid="{00000000-0005-0000-0000-000021530000}"/>
    <cellStyle name="Normal 7 6 6 3 2" xfId="18546" xr:uid="{00000000-0005-0000-0000-000022530000}"/>
    <cellStyle name="Normal 7 6 6 4" xfId="7165" xr:uid="{00000000-0005-0000-0000-000023530000}"/>
    <cellStyle name="Normal 7 6 6 4 2" xfId="19847" xr:uid="{00000000-0005-0000-0000-000024530000}"/>
    <cellStyle name="Normal 7 6 6 5" xfId="7166" xr:uid="{00000000-0005-0000-0000-000025530000}"/>
    <cellStyle name="Normal 7 6 6 6" xfId="13495" xr:uid="{00000000-0005-0000-0000-000026530000}"/>
    <cellStyle name="Normal 7 6 6 7" xfId="11070" xr:uid="{00000000-0005-0000-0000-000027530000}"/>
    <cellStyle name="Normal 7 6 6 8" xfId="15042" xr:uid="{00000000-0005-0000-0000-000028530000}"/>
    <cellStyle name="Normal 7 6 7" xfId="7167" xr:uid="{00000000-0005-0000-0000-000029530000}"/>
    <cellStyle name="Normal 7 6 7 2" xfId="7168" xr:uid="{00000000-0005-0000-0000-00002A530000}"/>
    <cellStyle name="Normal 7 6 7 3" xfId="7169" xr:uid="{00000000-0005-0000-0000-00002B530000}"/>
    <cellStyle name="Normal 7 6 7 4" xfId="15681" xr:uid="{00000000-0005-0000-0000-00002C530000}"/>
    <cellStyle name="Normal 7 6 8" xfId="7170" xr:uid="{00000000-0005-0000-0000-00002D530000}"/>
    <cellStyle name="Normal 7 6 8 2" xfId="16025" xr:uid="{00000000-0005-0000-0000-00002E530000}"/>
    <cellStyle name="Normal 7 6 9" xfId="7171" xr:uid="{00000000-0005-0000-0000-00002F530000}"/>
    <cellStyle name="Normal 7 6 9 2" xfId="16262" xr:uid="{00000000-0005-0000-0000-000030530000}"/>
    <cellStyle name="Normal 7 7" xfId="752" xr:uid="{00000000-0005-0000-0000-000031530000}"/>
    <cellStyle name="Normal 7 7 10" xfId="7172" xr:uid="{00000000-0005-0000-0000-000032530000}"/>
    <cellStyle name="Normal 7 7 11" xfId="7173" xr:uid="{00000000-0005-0000-0000-000033530000}"/>
    <cellStyle name="Normal 7 7 12" xfId="12738" xr:uid="{00000000-0005-0000-0000-000034530000}"/>
    <cellStyle name="Normal 7 7 13" xfId="10360" xr:uid="{00000000-0005-0000-0000-000035530000}"/>
    <cellStyle name="Normal 7 7 14" xfId="14275" xr:uid="{00000000-0005-0000-0000-000036530000}"/>
    <cellStyle name="Normal 7 7 2" xfId="753" xr:uid="{00000000-0005-0000-0000-000037530000}"/>
    <cellStyle name="Normal 7 7 2 10" xfId="7174" xr:uid="{00000000-0005-0000-0000-000038530000}"/>
    <cellStyle name="Normal 7 7 2 11" xfId="12739" xr:uid="{00000000-0005-0000-0000-000039530000}"/>
    <cellStyle name="Normal 7 7 2 12" xfId="10361" xr:uid="{00000000-0005-0000-0000-00003A530000}"/>
    <cellStyle name="Normal 7 7 2 13" xfId="14276" xr:uid="{00000000-0005-0000-0000-00003B530000}"/>
    <cellStyle name="Normal 7 7 2 2" xfId="754" xr:uid="{00000000-0005-0000-0000-00003C530000}"/>
    <cellStyle name="Normal 7 7 2 2 2" xfId="7175" xr:uid="{00000000-0005-0000-0000-00003D530000}"/>
    <cellStyle name="Normal 7 7 2 2 2 2" xfId="7176" xr:uid="{00000000-0005-0000-0000-00003E530000}"/>
    <cellStyle name="Normal 7 7 2 2 2 2 2" xfId="17466" xr:uid="{00000000-0005-0000-0000-00003F530000}"/>
    <cellStyle name="Normal 7 7 2 2 2 3" xfId="7177" xr:uid="{00000000-0005-0000-0000-000040530000}"/>
    <cellStyle name="Normal 7 7 2 2 2 3 2" xfId="18989" xr:uid="{00000000-0005-0000-0000-000041530000}"/>
    <cellStyle name="Normal 7 7 2 2 2 4" xfId="7178" xr:uid="{00000000-0005-0000-0000-000042530000}"/>
    <cellStyle name="Normal 7 7 2 2 2 4 2" xfId="20290" xr:uid="{00000000-0005-0000-0000-000043530000}"/>
    <cellStyle name="Normal 7 7 2 2 2 5" xfId="7179" xr:uid="{00000000-0005-0000-0000-000044530000}"/>
    <cellStyle name="Normal 7 7 2 2 2 6" xfId="13938" xr:uid="{00000000-0005-0000-0000-000045530000}"/>
    <cellStyle name="Normal 7 7 2 2 2 7" xfId="11611" xr:uid="{00000000-0005-0000-0000-000046530000}"/>
    <cellStyle name="Normal 7 7 2 2 2 8" xfId="15485" xr:uid="{00000000-0005-0000-0000-000047530000}"/>
    <cellStyle name="Normal 7 7 2 2 3" xfId="7180" xr:uid="{00000000-0005-0000-0000-000048530000}"/>
    <cellStyle name="Normal 7 7 2 2 3 2" xfId="7181" xr:uid="{00000000-0005-0000-0000-000049530000}"/>
    <cellStyle name="Normal 7 7 2 2 3 3" xfId="7182" xr:uid="{00000000-0005-0000-0000-00004A530000}"/>
    <cellStyle name="Normal 7 7 2 2 3 4" xfId="16787" xr:uid="{00000000-0005-0000-0000-00004B530000}"/>
    <cellStyle name="Normal 7 7 2 2 4" xfId="7183" xr:uid="{00000000-0005-0000-0000-00004C530000}"/>
    <cellStyle name="Normal 7 7 2 2 4 2" xfId="18310" xr:uid="{00000000-0005-0000-0000-00004D530000}"/>
    <cellStyle name="Normal 7 7 2 2 5" xfId="7184" xr:uid="{00000000-0005-0000-0000-00004E530000}"/>
    <cellStyle name="Normal 7 7 2 2 5 2" xfId="19529" xr:uid="{00000000-0005-0000-0000-00004F530000}"/>
    <cellStyle name="Normal 7 7 2 2 6" xfId="7185" xr:uid="{00000000-0005-0000-0000-000050530000}"/>
    <cellStyle name="Normal 7 7 2 2 6 2" xfId="20898" xr:uid="{00000000-0005-0000-0000-000051530000}"/>
    <cellStyle name="Normal 7 7 2 2 7" xfId="13259" xr:uid="{00000000-0005-0000-0000-000052530000}"/>
    <cellStyle name="Normal 7 7 2 2 8" xfId="10613" xr:uid="{00000000-0005-0000-0000-000053530000}"/>
    <cellStyle name="Normal 7 7 2 2 9" xfId="14805" xr:uid="{00000000-0005-0000-0000-000054530000}"/>
    <cellStyle name="Normal 7 7 2 3" xfId="7186" xr:uid="{00000000-0005-0000-0000-000055530000}"/>
    <cellStyle name="Normal 7 7 2 3 2" xfId="7187" xr:uid="{00000000-0005-0000-0000-000056530000}"/>
    <cellStyle name="Normal 7 7 2 3 2 2" xfId="7188" xr:uid="{00000000-0005-0000-0000-000057530000}"/>
    <cellStyle name="Normal 7 7 2 3 2 2 2" xfId="17467" xr:uid="{00000000-0005-0000-0000-000058530000}"/>
    <cellStyle name="Normal 7 7 2 3 2 3" xfId="7189" xr:uid="{00000000-0005-0000-0000-000059530000}"/>
    <cellStyle name="Normal 7 7 2 3 2 3 2" xfId="18990" xr:uid="{00000000-0005-0000-0000-00005A530000}"/>
    <cellStyle name="Normal 7 7 2 3 2 4" xfId="7190" xr:uid="{00000000-0005-0000-0000-00005B530000}"/>
    <cellStyle name="Normal 7 7 2 3 2 4 2" xfId="20291" xr:uid="{00000000-0005-0000-0000-00005C530000}"/>
    <cellStyle name="Normal 7 7 2 3 2 5" xfId="7191" xr:uid="{00000000-0005-0000-0000-00005D530000}"/>
    <cellStyle name="Normal 7 7 2 3 2 6" xfId="13939" xr:uid="{00000000-0005-0000-0000-00005E530000}"/>
    <cellStyle name="Normal 7 7 2 3 2 7" xfId="11612" xr:uid="{00000000-0005-0000-0000-00005F530000}"/>
    <cellStyle name="Normal 7 7 2 3 2 8" xfId="15486" xr:uid="{00000000-0005-0000-0000-000060530000}"/>
    <cellStyle name="Normal 7 7 2 3 3" xfId="7192" xr:uid="{00000000-0005-0000-0000-000061530000}"/>
    <cellStyle name="Normal 7 7 2 3 3 2" xfId="7193" xr:uid="{00000000-0005-0000-0000-000062530000}"/>
    <cellStyle name="Normal 7 7 2 3 3 3" xfId="7194" xr:uid="{00000000-0005-0000-0000-000063530000}"/>
    <cellStyle name="Normal 7 7 2 3 3 4" xfId="16539" xr:uid="{00000000-0005-0000-0000-000064530000}"/>
    <cellStyle name="Normal 7 7 2 3 4" xfId="7195" xr:uid="{00000000-0005-0000-0000-000065530000}"/>
    <cellStyle name="Normal 7 7 2 3 4 2" xfId="18062" xr:uid="{00000000-0005-0000-0000-000066530000}"/>
    <cellStyle name="Normal 7 7 2 3 5" xfId="7196" xr:uid="{00000000-0005-0000-0000-000067530000}"/>
    <cellStyle name="Normal 7 7 2 3 5 2" xfId="19530" xr:uid="{00000000-0005-0000-0000-000068530000}"/>
    <cellStyle name="Normal 7 7 2 3 6" xfId="7197" xr:uid="{00000000-0005-0000-0000-000069530000}"/>
    <cellStyle name="Normal 7 7 2 3 6 2" xfId="20650" xr:uid="{00000000-0005-0000-0000-00006A530000}"/>
    <cellStyle name="Normal 7 7 2 3 7" xfId="13011" xr:uid="{00000000-0005-0000-0000-00006B530000}"/>
    <cellStyle name="Normal 7 7 2 3 8" xfId="10851" xr:uid="{00000000-0005-0000-0000-00006C530000}"/>
    <cellStyle name="Normal 7 7 2 3 9" xfId="14556" xr:uid="{00000000-0005-0000-0000-00006D530000}"/>
    <cellStyle name="Normal 7 7 2 4" xfId="7198" xr:uid="{00000000-0005-0000-0000-00006E530000}"/>
    <cellStyle name="Normal 7 7 2 4 2" xfId="7199" xr:uid="{00000000-0005-0000-0000-00006F530000}"/>
    <cellStyle name="Normal 7 7 2 4 2 2" xfId="17028" xr:uid="{00000000-0005-0000-0000-000070530000}"/>
    <cellStyle name="Normal 7 7 2 4 3" xfId="7200" xr:uid="{00000000-0005-0000-0000-000071530000}"/>
    <cellStyle name="Normal 7 7 2 4 3 2" xfId="18551" xr:uid="{00000000-0005-0000-0000-000072530000}"/>
    <cellStyle name="Normal 7 7 2 4 4" xfId="7201" xr:uid="{00000000-0005-0000-0000-000073530000}"/>
    <cellStyle name="Normal 7 7 2 4 4 2" xfId="19852" xr:uid="{00000000-0005-0000-0000-000074530000}"/>
    <cellStyle name="Normal 7 7 2 4 5" xfId="7202" xr:uid="{00000000-0005-0000-0000-000075530000}"/>
    <cellStyle name="Normal 7 7 2 4 6" xfId="13500" xr:uid="{00000000-0005-0000-0000-000076530000}"/>
    <cellStyle name="Normal 7 7 2 4 7" xfId="11075" xr:uid="{00000000-0005-0000-0000-000077530000}"/>
    <cellStyle name="Normal 7 7 2 4 8" xfId="15047" xr:uid="{00000000-0005-0000-0000-000078530000}"/>
    <cellStyle name="Normal 7 7 2 5" xfId="7203" xr:uid="{00000000-0005-0000-0000-000079530000}"/>
    <cellStyle name="Normal 7 7 2 5 2" xfId="7204" xr:uid="{00000000-0005-0000-0000-00007A530000}"/>
    <cellStyle name="Normal 7 7 2 5 3" xfId="7205" xr:uid="{00000000-0005-0000-0000-00007B530000}"/>
    <cellStyle name="Normal 7 7 2 5 4" xfId="15810" xr:uid="{00000000-0005-0000-0000-00007C530000}"/>
    <cellStyle name="Normal 7 7 2 6" xfId="7206" xr:uid="{00000000-0005-0000-0000-00007D530000}"/>
    <cellStyle name="Normal 7 7 2 6 2" xfId="16030" xr:uid="{00000000-0005-0000-0000-00007E530000}"/>
    <cellStyle name="Normal 7 7 2 7" xfId="7207" xr:uid="{00000000-0005-0000-0000-00007F530000}"/>
    <cellStyle name="Normal 7 7 2 7 2" xfId="16267" xr:uid="{00000000-0005-0000-0000-000080530000}"/>
    <cellStyle name="Normal 7 7 2 8" xfId="7208" xr:uid="{00000000-0005-0000-0000-000081530000}"/>
    <cellStyle name="Normal 7 7 2 8 2" xfId="17790" xr:uid="{00000000-0005-0000-0000-000082530000}"/>
    <cellStyle name="Normal 7 7 2 9" xfId="7209" xr:uid="{00000000-0005-0000-0000-000083530000}"/>
    <cellStyle name="Normal 7 7 3" xfId="755" xr:uid="{00000000-0005-0000-0000-000084530000}"/>
    <cellStyle name="Normal 7 7 3 2" xfId="7210" xr:uid="{00000000-0005-0000-0000-000085530000}"/>
    <cellStyle name="Normal 7 7 3 2 2" xfId="7211" xr:uid="{00000000-0005-0000-0000-000086530000}"/>
    <cellStyle name="Normal 7 7 3 2 2 2" xfId="17468" xr:uid="{00000000-0005-0000-0000-000087530000}"/>
    <cellStyle name="Normal 7 7 3 2 3" xfId="7212" xr:uid="{00000000-0005-0000-0000-000088530000}"/>
    <cellStyle name="Normal 7 7 3 2 3 2" xfId="18991" xr:uid="{00000000-0005-0000-0000-000089530000}"/>
    <cellStyle name="Normal 7 7 3 2 4" xfId="7213" xr:uid="{00000000-0005-0000-0000-00008A530000}"/>
    <cellStyle name="Normal 7 7 3 2 4 2" xfId="20292" xr:uid="{00000000-0005-0000-0000-00008B530000}"/>
    <cellStyle name="Normal 7 7 3 2 5" xfId="7214" xr:uid="{00000000-0005-0000-0000-00008C530000}"/>
    <cellStyle name="Normal 7 7 3 2 6" xfId="13940" xr:uid="{00000000-0005-0000-0000-00008D530000}"/>
    <cellStyle name="Normal 7 7 3 2 7" xfId="11613" xr:uid="{00000000-0005-0000-0000-00008E530000}"/>
    <cellStyle name="Normal 7 7 3 2 8" xfId="15487" xr:uid="{00000000-0005-0000-0000-00008F530000}"/>
    <cellStyle name="Normal 7 7 3 3" xfId="7215" xr:uid="{00000000-0005-0000-0000-000090530000}"/>
    <cellStyle name="Normal 7 7 3 3 2" xfId="7216" xr:uid="{00000000-0005-0000-0000-000091530000}"/>
    <cellStyle name="Normal 7 7 3 3 3" xfId="7217" xr:uid="{00000000-0005-0000-0000-000092530000}"/>
    <cellStyle name="Normal 7 7 3 3 4" xfId="16663" xr:uid="{00000000-0005-0000-0000-000093530000}"/>
    <cellStyle name="Normal 7 7 3 4" xfId="7218" xr:uid="{00000000-0005-0000-0000-000094530000}"/>
    <cellStyle name="Normal 7 7 3 4 2" xfId="18186" xr:uid="{00000000-0005-0000-0000-000095530000}"/>
    <cellStyle name="Normal 7 7 3 5" xfId="7219" xr:uid="{00000000-0005-0000-0000-000096530000}"/>
    <cellStyle name="Normal 7 7 3 5 2" xfId="19531" xr:uid="{00000000-0005-0000-0000-000097530000}"/>
    <cellStyle name="Normal 7 7 3 6" xfId="7220" xr:uid="{00000000-0005-0000-0000-000098530000}"/>
    <cellStyle name="Normal 7 7 3 6 2" xfId="20774" xr:uid="{00000000-0005-0000-0000-000099530000}"/>
    <cellStyle name="Normal 7 7 3 7" xfId="13135" xr:uid="{00000000-0005-0000-0000-00009A530000}"/>
    <cellStyle name="Normal 7 7 3 8" xfId="10494" xr:uid="{00000000-0005-0000-0000-00009B530000}"/>
    <cellStyle name="Normal 7 7 3 9" xfId="14681" xr:uid="{00000000-0005-0000-0000-00009C530000}"/>
    <cellStyle name="Normal 7 7 4" xfId="7221" xr:uid="{00000000-0005-0000-0000-00009D530000}"/>
    <cellStyle name="Normal 7 7 4 2" xfId="7222" xr:uid="{00000000-0005-0000-0000-00009E530000}"/>
    <cellStyle name="Normal 7 7 4 2 2" xfId="7223" xr:uid="{00000000-0005-0000-0000-00009F530000}"/>
    <cellStyle name="Normal 7 7 4 2 2 2" xfId="17469" xr:uid="{00000000-0005-0000-0000-0000A0530000}"/>
    <cellStyle name="Normal 7 7 4 2 3" xfId="7224" xr:uid="{00000000-0005-0000-0000-0000A1530000}"/>
    <cellStyle name="Normal 7 7 4 2 3 2" xfId="18992" xr:uid="{00000000-0005-0000-0000-0000A2530000}"/>
    <cellStyle name="Normal 7 7 4 2 4" xfId="7225" xr:uid="{00000000-0005-0000-0000-0000A3530000}"/>
    <cellStyle name="Normal 7 7 4 2 4 2" xfId="20293" xr:uid="{00000000-0005-0000-0000-0000A4530000}"/>
    <cellStyle name="Normal 7 7 4 2 5" xfId="7226" xr:uid="{00000000-0005-0000-0000-0000A5530000}"/>
    <cellStyle name="Normal 7 7 4 2 6" xfId="13941" xr:uid="{00000000-0005-0000-0000-0000A6530000}"/>
    <cellStyle name="Normal 7 7 4 2 7" xfId="11614" xr:uid="{00000000-0005-0000-0000-0000A7530000}"/>
    <cellStyle name="Normal 7 7 4 2 8" xfId="15488" xr:uid="{00000000-0005-0000-0000-0000A8530000}"/>
    <cellStyle name="Normal 7 7 4 3" xfId="7227" xr:uid="{00000000-0005-0000-0000-0000A9530000}"/>
    <cellStyle name="Normal 7 7 4 3 2" xfId="7228" xr:uid="{00000000-0005-0000-0000-0000AA530000}"/>
    <cellStyle name="Normal 7 7 4 3 3" xfId="7229" xr:uid="{00000000-0005-0000-0000-0000AB530000}"/>
    <cellStyle name="Normal 7 7 4 3 4" xfId="16423" xr:uid="{00000000-0005-0000-0000-0000AC530000}"/>
    <cellStyle name="Normal 7 7 4 4" xfId="7230" xr:uid="{00000000-0005-0000-0000-0000AD530000}"/>
    <cellStyle name="Normal 7 7 4 4 2" xfId="17946" xr:uid="{00000000-0005-0000-0000-0000AE530000}"/>
    <cellStyle name="Normal 7 7 4 5" xfId="7231" xr:uid="{00000000-0005-0000-0000-0000AF530000}"/>
    <cellStyle name="Normal 7 7 4 5 2" xfId="19532" xr:uid="{00000000-0005-0000-0000-0000B0530000}"/>
    <cellStyle name="Normal 7 7 4 6" xfId="7232" xr:uid="{00000000-0005-0000-0000-0000B1530000}"/>
    <cellStyle name="Normal 7 7 4 6 2" xfId="20534" xr:uid="{00000000-0005-0000-0000-0000B2530000}"/>
    <cellStyle name="Normal 7 7 4 7" xfId="12895" xr:uid="{00000000-0005-0000-0000-0000B3530000}"/>
    <cellStyle name="Normal 7 7 4 8" xfId="10732" xr:uid="{00000000-0005-0000-0000-0000B4530000}"/>
    <cellStyle name="Normal 7 7 4 9" xfId="14432" xr:uid="{00000000-0005-0000-0000-0000B5530000}"/>
    <cellStyle name="Normal 7 7 5" xfId="7233" xr:uid="{00000000-0005-0000-0000-0000B6530000}"/>
    <cellStyle name="Normal 7 7 5 2" xfId="7234" xr:uid="{00000000-0005-0000-0000-0000B7530000}"/>
    <cellStyle name="Normal 7 7 5 2 2" xfId="17027" xr:uid="{00000000-0005-0000-0000-0000B8530000}"/>
    <cellStyle name="Normal 7 7 5 3" xfId="7235" xr:uid="{00000000-0005-0000-0000-0000B9530000}"/>
    <cellStyle name="Normal 7 7 5 3 2" xfId="18550" xr:uid="{00000000-0005-0000-0000-0000BA530000}"/>
    <cellStyle name="Normal 7 7 5 4" xfId="7236" xr:uid="{00000000-0005-0000-0000-0000BB530000}"/>
    <cellStyle name="Normal 7 7 5 4 2" xfId="19851" xr:uid="{00000000-0005-0000-0000-0000BC530000}"/>
    <cellStyle name="Normal 7 7 5 5" xfId="7237" xr:uid="{00000000-0005-0000-0000-0000BD530000}"/>
    <cellStyle name="Normal 7 7 5 6" xfId="13499" xr:uid="{00000000-0005-0000-0000-0000BE530000}"/>
    <cellStyle name="Normal 7 7 5 7" xfId="11074" xr:uid="{00000000-0005-0000-0000-0000BF530000}"/>
    <cellStyle name="Normal 7 7 5 8" xfId="15046" xr:uid="{00000000-0005-0000-0000-0000C0530000}"/>
    <cellStyle name="Normal 7 7 6" xfId="7238" xr:uid="{00000000-0005-0000-0000-0000C1530000}"/>
    <cellStyle name="Normal 7 7 6 2" xfId="7239" xr:uid="{00000000-0005-0000-0000-0000C2530000}"/>
    <cellStyle name="Normal 7 7 6 3" xfId="7240" xr:uid="{00000000-0005-0000-0000-0000C3530000}"/>
    <cellStyle name="Normal 7 7 6 4" xfId="15698" xr:uid="{00000000-0005-0000-0000-0000C4530000}"/>
    <cellStyle name="Normal 7 7 7" xfId="7241" xr:uid="{00000000-0005-0000-0000-0000C5530000}"/>
    <cellStyle name="Normal 7 7 7 2" xfId="16029" xr:uid="{00000000-0005-0000-0000-0000C6530000}"/>
    <cellStyle name="Normal 7 7 8" xfId="7242" xr:uid="{00000000-0005-0000-0000-0000C7530000}"/>
    <cellStyle name="Normal 7 7 8 2" xfId="16266" xr:uid="{00000000-0005-0000-0000-0000C8530000}"/>
    <cellStyle name="Normal 7 7 9" xfId="7243" xr:uid="{00000000-0005-0000-0000-0000C9530000}"/>
    <cellStyle name="Normal 7 7 9 2" xfId="17789" xr:uid="{00000000-0005-0000-0000-0000CA530000}"/>
    <cellStyle name="Normal 7 8" xfId="756" xr:uid="{00000000-0005-0000-0000-0000CB530000}"/>
    <cellStyle name="Normal 7 8 10" xfId="7244" xr:uid="{00000000-0005-0000-0000-0000CC530000}"/>
    <cellStyle name="Normal 7 8 10 2" xfId="20451" xr:uid="{00000000-0005-0000-0000-0000CD530000}"/>
    <cellStyle name="Normal 7 8 11" xfId="12740" xr:uid="{00000000-0005-0000-0000-0000CE530000}"/>
    <cellStyle name="Normal 7 8 12" xfId="10362" xr:uid="{00000000-0005-0000-0000-0000CF530000}"/>
    <cellStyle name="Normal 7 8 13" xfId="14277" xr:uid="{00000000-0005-0000-0000-0000D0530000}"/>
    <cellStyle name="Normal 7 8 2" xfId="757" xr:uid="{00000000-0005-0000-0000-0000D1530000}"/>
    <cellStyle name="Normal 7 8 2 10" xfId="14618" xr:uid="{00000000-0005-0000-0000-0000D2530000}"/>
    <cellStyle name="Normal 7 8 2 2" xfId="758" xr:uid="{00000000-0005-0000-0000-0000D3530000}"/>
    <cellStyle name="Normal 7 8 2 2 2" xfId="7245" xr:uid="{00000000-0005-0000-0000-0000D4530000}"/>
    <cellStyle name="Normal 7 8 2 2 2 2" xfId="7246" xr:uid="{00000000-0005-0000-0000-0000D5530000}"/>
    <cellStyle name="Normal 7 8 2 2 2 2 2" xfId="17471" xr:uid="{00000000-0005-0000-0000-0000D6530000}"/>
    <cellStyle name="Normal 7 8 2 2 2 3" xfId="7247" xr:uid="{00000000-0005-0000-0000-0000D7530000}"/>
    <cellStyle name="Normal 7 8 2 2 2 3 2" xfId="18994" xr:uid="{00000000-0005-0000-0000-0000D8530000}"/>
    <cellStyle name="Normal 7 8 2 2 2 4" xfId="7248" xr:uid="{00000000-0005-0000-0000-0000D9530000}"/>
    <cellStyle name="Normal 7 8 2 2 2 4 2" xfId="20295" xr:uid="{00000000-0005-0000-0000-0000DA530000}"/>
    <cellStyle name="Normal 7 8 2 2 2 5" xfId="7249" xr:uid="{00000000-0005-0000-0000-0000DB530000}"/>
    <cellStyle name="Normal 7 8 2 2 2 6" xfId="13943" xr:uid="{00000000-0005-0000-0000-0000DC530000}"/>
    <cellStyle name="Normal 7 8 2 2 2 7" xfId="11616" xr:uid="{00000000-0005-0000-0000-0000DD530000}"/>
    <cellStyle name="Normal 7 8 2 2 2 8" xfId="15490" xr:uid="{00000000-0005-0000-0000-0000DE530000}"/>
    <cellStyle name="Normal 7 8 2 2 3" xfId="7250" xr:uid="{00000000-0005-0000-0000-0000DF530000}"/>
    <cellStyle name="Normal 7 8 2 2 3 2" xfId="7251" xr:uid="{00000000-0005-0000-0000-0000E0530000}"/>
    <cellStyle name="Normal 7 8 2 2 3 3" xfId="7252" xr:uid="{00000000-0005-0000-0000-0000E1530000}"/>
    <cellStyle name="Normal 7 8 2 2 3 4" xfId="16849" xr:uid="{00000000-0005-0000-0000-0000E2530000}"/>
    <cellStyle name="Normal 7 8 2 2 4" xfId="7253" xr:uid="{00000000-0005-0000-0000-0000E3530000}"/>
    <cellStyle name="Normal 7 8 2 2 4 2" xfId="18372" xr:uid="{00000000-0005-0000-0000-0000E4530000}"/>
    <cellStyle name="Normal 7 8 2 2 5" xfId="7254" xr:uid="{00000000-0005-0000-0000-0000E5530000}"/>
    <cellStyle name="Normal 7 8 2 2 5 2" xfId="19534" xr:uid="{00000000-0005-0000-0000-0000E6530000}"/>
    <cellStyle name="Normal 7 8 2 2 6" xfId="7255" xr:uid="{00000000-0005-0000-0000-0000E7530000}"/>
    <cellStyle name="Normal 7 8 2 2 6 2" xfId="20960" xr:uid="{00000000-0005-0000-0000-0000E8530000}"/>
    <cellStyle name="Normal 7 8 2 2 7" xfId="13321" xr:uid="{00000000-0005-0000-0000-0000E9530000}"/>
    <cellStyle name="Normal 7 8 2 2 8" xfId="11615" xr:uid="{00000000-0005-0000-0000-0000EA530000}"/>
    <cellStyle name="Normal 7 8 2 2 9" xfId="14867" xr:uid="{00000000-0005-0000-0000-0000EB530000}"/>
    <cellStyle name="Normal 7 8 2 3" xfId="7256" xr:uid="{00000000-0005-0000-0000-0000EC530000}"/>
    <cellStyle name="Normal 7 8 2 3 2" xfId="7257" xr:uid="{00000000-0005-0000-0000-0000ED530000}"/>
    <cellStyle name="Normal 7 8 2 3 2 2" xfId="17470" xr:uid="{00000000-0005-0000-0000-0000EE530000}"/>
    <cellStyle name="Normal 7 8 2 3 3" xfId="7258" xr:uid="{00000000-0005-0000-0000-0000EF530000}"/>
    <cellStyle name="Normal 7 8 2 3 3 2" xfId="18993" xr:uid="{00000000-0005-0000-0000-0000F0530000}"/>
    <cellStyle name="Normal 7 8 2 3 4" xfId="7259" xr:uid="{00000000-0005-0000-0000-0000F1530000}"/>
    <cellStyle name="Normal 7 8 2 3 4 2" xfId="20294" xr:uid="{00000000-0005-0000-0000-0000F2530000}"/>
    <cellStyle name="Normal 7 8 2 3 5" xfId="7260" xr:uid="{00000000-0005-0000-0000-0000F3530000}"/>
    <cellStyle name="Normal 7 8 2 3 6" xfId="13942" xr:uid="{00000000-0005-0000-0000-0000F4530000}"/>
    <cellStyle name="Normal 7 8 2 3 7" xfId="11617" xr:uid="{00000000-0005-0000-0000-0000F5530000}"/>
    <cellStyle name="Normal 7 8 2 3 8" xfId="15489" xr:uid="{00000000-0005-0000-0000-0000F6530000}"/>
    <cellStyle name="Normal 7 8 2 4" xfId="7261" xr:uid="{00000000-0005-0000-0000-0000F7530000}"/>
    <cellStyle name="Normal 7 8 2 4 2" xfId="7262" xr:uid="{00000000-0005-0000-0000-0000F8530000}"/>
    <cellStyle name="Normal 7 8 2 4 3" xfId="7263" xr:uid="{00000000-0005-0000-0000-0000F9530000}"/>
    <cellStyle name="Normal 7 8 2 4 4" xfId="16601" xr:uid="{00000000-0005-0000-0000-0000FA530000}"/>
    <cellStyle name="Normal 7 8 2 5" xfId="7264" xr:uid="{00000000-0005-0000-0000-0000FB530000}"/>
    <cellStyle name="Normal 7 8 2 5 2" xfId="18124" xr:uid="{00000000-0005-0000-0000-0000FC530000}"/>
    <cellStyle name="Normal 7 8 2 6" xfId="7265" xr:uid="{00000000-0005-0000-0000-0000FD530000}"/>
    <cellStyle name="Normal 7 8 2 6 2" xfId="19533" xr:uid="{00000000-0005-0000-0000-0000FE530000}"/>
    <cellStyle name="Normal 7 8 2 7" xfId="7266" xr:uid="{00000000-0005-0000-0000-0000FF530000}"/>
    <cellStyle name="Normal 7 8 2 7 2" xfId="20712" xr:uid="{00000000-0005-0000-0000-000000540000}"/>
    <cellStyle name="Normal 7 8 2 8" xfId="13073" xr:uid="{00000000-0005-0000-0000-000001540000}"/>
    <cellStyle name="Normal 7 8 2 9" xfId="10554" xr:uid="{00000000-0005-0000-0000-000002540000}"/>
    <cellStyle name="Normal 7 8 3" xfId="759" xr:uid="{00000000-0005-0000-0000-000003540000}"/>
    <cellStyle name="Normal 7 8 3 2" xfId="7267" xr:uid="{00000000-0005-0000-0000-000004540000}"/>
    <cellStyle name="Normal 7 8 3 2 2" xfId="7268" xr:uid="{00000000-0005-0000-0000-000005540000}"/>
    <cellStyle name="Normal 7 8 3 2 2 2" xfId="17472" xr:uid="{00000000-0005-0000-0000-000006540000}"/>
    <cellStyle name="Normal 7 8 3 2 3" xfId="7269" xr:uid="{00000000-0005-0000-0000-000007540000}"/>
    <cellStyle name="Normal 7 8 3 2 3 2" xfId="18995" xr:uid="{00000000-0005-0000-0000-000008540000}"/>
    <cellStyle name="Normal 7 8 3 2 4" xfId="7270" xr:uid="{00000000-0005-0000-0000-000009540000}"/>
    <cellStyle name="Normal 7 8 3 2 4 2" xfId="20296" xr:uid="{00000000-0005-0000-0000-00000A540000}"/>
    <cellStyle name="Normal 7 8 3 2 5" xfId="7271" xr:uid="{00000000-0005-0000-0000-00000B540000}"/>
    <cellStyle name="Normal 7 8 3 2 6" xfId="13944" xr:uid="{00000000-0005-0000-0000-00000C540000}"/>
    <cellStyle name="Normal 7 8 3 2 7" xfId="11618" xr:uid="{00000000-0005-0000-0000-00000D540000}"/>
    <cellStyle name="Normal 7 8 3 2 8" xfId="15491" xr:uid="{00000000-0005-0000-0000-00000E540000}"/>
    <cellStyle name="Normal 7 8 3 3" xfId="7272" xr:uid="{00000000-0005-0000-0000-00000F540000}"/>
    <cellStyle name="Normal 7 8 3 3 2" xfId="7273" xr:uid="{00000000-0005-0000-0000-000010540000}"/>
    <cellStyle name="Normal 7 8 3 3 3" xfId="7274" xr:uid="{00000000-0005-0000-0000-000011540000}"/>
    <cellStyle name="Normal 7 8 3 3 4" xfId="16725" xr:uid="{00000000-0005-0000-0000-000012540000}"/>
    <cellStyle name="Normal 7 8 3 4" xfId="7275" xr:uid="{00000000-0005-0000-0000-000013540000}"/>
    <cellStyle name="Normal 7 8 3 4 2" xfId="18248" xr:uid="{00000000-0005-0000-0000-000014540000}"/>
    <cellStyle name="Normal 7 8 3 5" xfId="7276" xr:uid="{00000000-0005-0000-0000-000015540000}"/>
    <cellStyle name="Normal 7 8 3 5 2" xfId="19535" xr:uid="{00000000-0005-0000-0000-000016540000}"/>
    <cellStyle name="Normal 7 8 3 6" xfId="7277" xr:uid="{00000000-0005-0000-0000-000017540000}"/>
    <cellStyle name="Normal 7 8 3 6 2" xfId="20836" xr:uid="{00000000-0005-0000-0000-000018540000}"/>
    <cellStyle name="Normal 7 8 3 7" xfId="13197" xr:uid="{00000000-0005-0000-0000-000019540000}"/>
    <cellStyle name="Normal 7 8 3 8" xfId="10792" xr:uid="{00000000-0005-0000-0000-00001A540000}"/>
    <cellStyle name="Normal 7 8 3 9" xfId="14743" xr:uid="{00000000-0005-0000-0000-00001B540000}"/>
    <cellStyle name="Normal 7 8 4" xfId="760" xr:uid="{00000000-0005-0000-0000-00001C540000}"/>
    <cellStyle name="Normal 7 8 4 2" xfId="7278" xr:uid="{00000000-0005-0000-0000-00001D540000}"/>
    <cellStyle name="Normal 7 8 4 2 2" xfId="7279" xr:uid="{00000000-0005-0000-0000-00001E540000}"/>
    <cellStyle name="Normal 7 8 4 2 2 2" xfId="17473" xr:uid="{00000000-0005-0000-0000-00001F540000}"/>
    <cellStyle name="Normal 7 8 4 2 3" xfId="7280" xr:uid="{00000000-0005-0000-0000-000020540000}"/>
    <cellStyle name="Normal 7 8 4 2 3 2" xfId="18996" xr:uid="{00000000-0005-0000-0000-000021540000}"/>
    <cellStyle name="Normal 7 8 4 2 4" xfId="7281" xr:uid="{00000000-0005-0000-0000-000022540000}"/>
    <cellStyle name="Normal 7 8 4 2 4 2" xfId="20297" xr:uid="{00000000-0005-0000-0000-000023540000}"/>
    <cellStyle name="Normal 7 8 4 2 5" xfId="7282" xr:uid="{00000000-0005-0000-0000-000024540000}"/>
    <cellStyle name="Normal 7 8 4 2 6" xfId="13945" xr:uid="{00000000-0005-0000-0000-000025540000}"/>
    <cellStyle name="Normal 7 8 4 2 7" xfId="11619" xr:uid="{00000000-0005-0000-0000-000026540000}"/>
    <cellStyle name="Normal 7 8 4 2 8" xfId="15492" xr:uid="{00000000-0005-0000-0000-000027540000}"/>
    <cellStyle name="Normal 7 8 4 3" xfId="7283" xr:uid="{00000000-0005-0000-0000-000028540000}"/>
    <cellStyle name="Normal 7 8 4 3 2" xfId="7284" xr:uid="{00000000-0005-0000-0000-000029540000}"/>
    <cellStyle name="Normal 7 8 4 3 3" xfId="7285" xr:uid="{00000000-0005-0000-0000-00002A540000}"/>
    <cellStyle name="Normal 7 8 4 3 4" xfId="16477" xr:uid="{00000000-0005-0000-0000-00002B540000}"/>
    <cellStyle name="Normal 7 8 4 4" xfId="7286" xr:uid="{00000000-0005-0000-0000-00002C540000}"/>
    <cellStyle name="Normal 7 8 4 4 2" xfId="18000" xr:uid="{00000000-0005-0000-0000-00002D540000}"/>
    <cellStyle name="Normal 7 8 4 5" xfId="7287" xr:uid="{00000000-0005-0000-0000-00002E540000}"/>
    <cellStyle name="Normal 7 8 4 5 2" xfId="19536" xr:uid="{00000000-0005-0000-0000-00002F540000}"/>
    <cellStyle name="Normal 7 8 4 6" xfId="7288" xr:uid="{00000000-0005-0000-0000-000030540000}"/>
    <cellStyle name="Normal 7 8 4 6 2" xfId="20588" xr:uid="{00000000-0005-0000-0000-000031540000}"/>
    <cellStyle name="Normal 7 8 4 7" xfId="12949" xr:uid="{00000000-0005-0000-0000-000032540000}"/>
    <cellStyle name="Normal 7 8 4 8" xfId="11076" xr:uid="{00000000-0005-0000-0000-000033540000}"/>
    <cellStyle name="Normal 7 8 4 9" xfId="14494" xr:uid="{00000000-0005-0000-0000-000034540000}"/>
    <cellStyle name="Normal 7 8 5" xfId="7289" xr:uid="{00000000-0005-0000-0000-000035540000}"/>
    <cellStyle name="Normal 7 8 5 2" xfId="7290" xr:uid="{00000000-0005-0000-0000-000036540000}"/>
    <cellStyle name="Normal 7 8 5 3" xfId="11169" xr:uid="{00000000-0005-0000-0000-000037540000}"/>
    <cellStyle name="Normal 7 8 6" xfId="7291" xr:uid="{00000000-0005-0000-0000-000038540000}"/>
    <cellStyle name="Normal 7 8 6 2" xfId="7292" xr:uid="{00000000-0005-0000-0000-000039540000}"/>
    <cellStyle name="Normal 7 8 6 2 2" xfId="17029" xr:uid="{00000000-0005-0000-0000-00003A540000}"/>
    <cellStyle name="Normal 7 8 6 3" xfId="7293" xr:uid="{00000000-0005-0000-0000-00003B540000}"/>
    <cellStyle name="Normal 7 8 6 3 2" xfId="18552" xr:uid="{00000000-0005-0000-0000-00003C540000}"/>
    <cellStyle name="Normal 7 8 6 4" xfId="7294" xr:uid="{00000000-0005-0000-0000-00003D540000}"/>
    <cellStyle name="Normal 7 8 6 4 2" xfId="19853" xr:uid="{00000000-0005-0000-0000-00003E540000}"/>
    <cellStyle name="Normal 7 8 6 5" xfId="7295" xr:uid="{00000000-0005-0000-0000-00003F540000}"/>
    <cellStyle name="Normal 7 8 6 6" xfId="13501" xr:uid="{00000000-0005-0000-0000-000040540000}"/>
    <cellStyle name="Normal 7 8 6 7" xfId="11215" xr:uid="{00000000-0005-0000-0000-000041540000}"/>
    <cellStyle name="Normal 7 8 6 8" xfId="15048" xr:uid="{00000000-0005-0000-0000-000042540000}"/>
    <cellStyle name="Normal 7 8 7" xfId="7296" xr:uid="{00000000-0005-0000-0000-000043540000}"/>
    <cellStyle name="Normal 7 8 7 2" xfId="7297" xr:uid="{00000000-0005-0000-0000-000044540000}"/>
    <cellStyle name="Normal 7 8 7 3" xfId="7298" xr:uid="{00000000-0005-0000-0000-000045540000}"/>
    <cellStyle name="Normal 7 8 7 4" xfId="16268" xr:uid="{00000000-0005-0000-0000-000046540000}"/>
    <cellStyle name="Normal 7 8 8" xfId="7299" xr:uid="{00000000-0005-0000-0000-000047540000}"/>
    <cellStyle name="Normal 7 8 8 2" xfId="17791" xr:uid="{00000000-0005-0000-0000-000048540000}"/>
    <cellStyle name="Normal 7 8 9" xfId="7300" xr:uid="{00000000-0005-0000-0000-000049540000}"/>
    <cellStyle name="Normal 7 8 9 2" xfId="19161" xr:uid="{00000000-0005-0000-0000-00004A540000}"/>
    <cellStyle name="Normal 7 9" xfId="761" xr:uid="{00000000-0005-0000-0000-00004B540000}"/>
    <cellStyle name="Normal 7 9 10" xfId="14497" xr:uid="{00000000-0005-0000-0000-00004C540000}"/>
    <cellStyle name="Normal 7 9 2" xfId="762" xr:uid="{00000000-0005-0000-0000-00004D540000}"/>
    <cellStyle name="Normal 7 9 2 2" xfId="7301" xr:uid="{00000000-0005-0000-0000-00004E540000}"/>
    <cellStyle name="Normal 7 9 2 2 2" xfId="7302" xr:uid="{00000000-0005-0000-0000-00004F540000}"/>
    <cellStyle name="Normal 7 9 2 2 2 2" xfId="17475" xr:uid="{00000000-0005-0000-0000-000050540000}"/>
    <cellStyle name="Normal 7 9 2 2 3" xfId="7303" xr:uid="{00000000-0005-0000-0000-000051540000}"/>
    <cellStyle name="Normal 7 9 2 2 3 2" xfId="18998" xr:uid="{00000000-0005-0000-0000-000052540000}"/>
    <cellStyle name="Normal 7 9 2 2 4" xfId="7304" xr:uid="{00000000-0005-0000-0000-000053540000}"/>
    <cellStyle name="Normal 7 9 2 2 4 2" xfId="20299" xr:uid="{00000000-0005-0000-0000-000054540000}"/>
    <cellStyle name="Normal 7 9 2 2 5" xfId="7305" xr:uid="{00000000-0005-0000-0000-000055540000}"/>
    <cellStyle name="Normal 7 9 2 2 6" xfId="13947" xr:uid="{00000000-0005-0000-0000-000056540000}"/>
    <cellStyle name="Normal 7 9 2 2 7" xfId="11621" xr:uid="{00000000-0005-0000-0000-000057540000}"/>
    <cellStyle name="Normal 7 9 2 2 8" xfId="15494" xr:uid="{00000000-0005-0000-0000-000058540000}"/>
    <cellStyle name="Normal 7 9 2 3" xfId="7306" xr:uid="{00000000-0005-0000-0000-000059540000}"/>
    <cellStyle name="Normal 7 9 2 3 2" xfId="7307" xr:uid="{00000000-0005-0000-0000-00005A540000}"/>
    <cellStyle name="Normal 7 9 2 3 3" xfId="7308" xr:uid="{00000000-0005-0000-0000-00005B540000}"/>
    <cellStyle name="Normal 7 9 2 3 4" xfId="16728" xr:uid="{00000000-0005-0000-0000-00005C540000}"/>
    <cellStyle name="Normal 7 9 2 4" xfId="7309" xr:uid="{00000000-0005-0000-0000-00005D540000}"/>
    <cellStyle name="Normal 7 9 2 4 2" xfId="18251" xr:uid="{00000000-0005-0000-0000-00005E540000}"/>
    <cellStyle name="Normal 7 9 2 5" xfId="7310" xr:uid="{00000000-0005-0000-0000-00005F540000}"/>
    <cellStyle name="Normal 7 9 2 5 2" xfId="19538" xr:uid="{00000000-0005-0000-0000-000060540000}"/>
    <cellStyle name="Normal 7 9 2 6" xfId="7311" xr:uid="{00000000-0005-0000-0000-000061540000}"/>
    <cellStyle name="Normal 7 9 2 6 2" xfId="20839" xr:uid="{00000000-0005-0000-0000-000062540000}"/>
    <cellStyle name="Normal 7 9 2 7" xfId="13200" xr:uid="{00000000-0005-0000-0000-000063540000}"/>
    <cellStyle name="Normal 7 9 2 8" xfId="11620" xr:uid="{00000000-0005-0000-0000-000064540000}"/>
    <cellStyle name="Normal 7 9 2 9" xfId="14746" xr:uid="{00000000-0005-0000-0000-000065540000}"/>
    <cellStyle name="Normal 7 9 3" xfId="7312" xr:uid="{00000000-0005-0000-0000-000066540000}"/>
    <cellStyle name="Normal 7 9 3 2" xfId="7313" xr:uid="{00000000-0005-0000-0000-000067540000}"/>
    <cellStyle name="Normal 7 9 3 2 2" xfId="17474" xr:uid="{00000000-0005-0000-0000-000068540000}"/>
    <cellStyle name="Normal 7 9 3 3" xfId="7314" xr:uid="{00000000-0005-0000-0000-000069540000}"/>
    <cellStyle name="Normal 7 9 3 3 2" xfId="18997" xr:uid="{00000000-0005-0000-0000-00006A540000}"/>
    <cellStyle name="Normal 7 9 3 4" xfId="7315" xr:uid="{00000000-0005-0000-0000-00006B540000}"/>
    <cellStyle name="Normal 7 9 3 4 2" xfId="20298" xr:uid="{00000000-0005-0000-0000-00006C540000}"/>
    <cellStyle name="Normal 7 9 3 5" xfId="7316" xr:uid="{00000000-0005-0000-0000-00006D540000}"/>
    <cellStyle name="Normal 7 9 3 6" xfId="13946" xr:uid="{00000000-0005-0000-0000-00006E540000}"/>
    <cellStyle name="Normal 7 9 3 7" xfId="11622" xr:uid="{00000000-0005-0000-0000-00006F540000}"/>
    <cellStyle name="Normal 7 9 3 8" xfId="15493" xr:uid="{00000000-0005-0000-0000-000070540000}"/>
    <cellStyle name="Normal 7 9 4" xfId="7317" xr:uid="{00000000-0005-0000-0000-000071540000}"/>
    <cellStyle name="Normal 7 9 4 2" xfId="7318" xr:uid="{00000000-0005-0000-0000-000072540000}"/>
    <cellStyle name="Normal 7 9 4 3" xfId="7319" xr:uid="{00000000-0005-0000-0000-000073540000}"/>
    <cellStyle name="Normal 7 9 4 4" xfId="16480" xr:uid="{00000000-0005-0000-0000-000074540000}"/>
    <cellStyle name="Normal 7 9 5" xfId="7320" xr:uid="{00000000-0005-0000-0000-000075540000}"/>
    <cellStyle name="Normal 7 9 5 2" xfId="18003" xr:uid="{00000000-0005-0000-0000-000076540000}"/>
    <cellStyle name="Normal 7 9 6" xfId="7321" xr:uid="{00000000-0005-0000-0000-000077540000}"/>
    <cellStyle name="Normal 7 9 6 2" xfId="19537" xr:uid="{00000000-0005-0000-0000-000078540000}"/>
    <cellStyle name="Normal 7 9 7" xfId="7322" xr:uid="{00000000-0005-0000-0000-000079540000}"/>
    <cellStyle name="Normal 7 9 7 2" xfId="20591" xr:uid="{00000000-0005-0000-0000-00007A540000}"/>
    <cellStyle name="Normal 7 9 8" xfId="12952" xr:uid="{00000000-0005-0000-0000-00007B540000}"/>
    <cellStyle name="Normal 7 9 9" xfId="10435" xr:uid="{00000000-0005-0000-0000-00007C540000}"/>
    <cellStyle name="Normal 8" xfId="763" xr:uid="{00000000-0005-0000-0000-00007D540000}"/>
    <cellStyle name="Normal 8 2" xfId="764" xr:uid="{00000000-0005-0000-0000-00007E540000}"/>
    <cellStyle name="Normal 8 2 2" xfId="765" xr:uid="{00000000-0005-0000-0000-00007F540000}"/>
    <cellStyle name="Normal 8 2 3" xfId="766" xr:uid="{00000000-0005-0000-0000-000080540000}"/>
    <cellStyle name="Normal 8 2 4" xfId="767" xr:uid="{00000000-0005-0000-0000-000081540000}"/>
    <cellStyle name="Normal 8 3" xfId="768" xr:uid="{00000000-0005-0000-0000-000082540000}"/>
    <cellStyle name="Normal 8 3 10" xfId="7323" xr:uid="{00000000-0005-0000-0000-000083540000}"/>
    <cellStyle name="Normal 8 3 10 2" xfId="16269" xr:uid="{00000000-0005-0000-0000-000084540000}"/>
    <cellStyle name="Normal 8 3 11" xfId="7324" xr:uid="{00000000-0005-0000-0000-000085540000}"/>
    <cellStyle name="Normal 8 3 11 2" xfId="17792" xr:uid="{00000000-0005-0000-0000-000086540000}"/>
    <cellStyle name="Normal 8 3 12" xfId="7325" xr:uid="{00000000-0005-0000-0000-000087540000}"/>
    <cellStyle name="Normal 8 3 13" xfId="7326" xr:uid="{00000000-0005-0000-0000-000088540000}"/>
    <cellStyle name="Normal 8 3 14" xfId="12741" xr:uid="{00000000-0005-0000-0000-000089540000}"/>
    <cellStyle name="Normal 8 3 15" xfId="10363" xr:uid="{00000000-0005-0000-0000-00008A540000}"/>
    <cellStyle name="Normal 8 3 16" xfId="14278" xr:uid="{00000000-0005-0000-0000-00008B540000}"/>
    <cellStyle name="Normal 8 3 2" xfId="769" xr:uid="{00000000-0005-0000-0000-00008C540000}"/>
    <cellStyle name="Normal 8 3 2 10" xfId="7327" xr:uid="{00000000-0005-0000-0000-00008D540000}"/>
    <cellStyle name="Normal 8 3 2 10 2" xfId="17793" xr:uid="{00000000-0005-0000-0000-00008E540000}"/>
    <cellStyle name="Normal 8 3 2 11" xfId="7328" xr:uid="{00000000-0005-0000-0000-00008F540000}"/>
    <cellStyle name="Normal 8 3 2 12" xfId="7329" xr:uid="{00000000-0005-0000-0000-000090540000}"/>
    <cellStyle name="Normal 8 3 2 13" xfId="12742" xr:uid="{00000000-0005-0000-0000-000091540000}"/>
    <cellStyle name="Normal 8 3 2 14" xfId="10364" xr:uid="{00000000-0005-0000-0000-000092540000}"/>
    <cellStyle name="Normal 8 3 2 15" xfId="14279" xr:uid="{00000000-0005-0000-0000-000093540000}"/>
    <cellStyle name="Normal 8 3 2 2" xfId="770" xr:uid="{00000000-0005-0000-0000-000094540000}"/>
    <cellStyle name="Normal 8 3 2 2 10" xfId="7330" xr:uid="{00000000-0005-0000-0000-000095540000}"/>
    <cellStyle name="Normal 8 3 2 2 11" xfId="7331" xr:uid="{00000000-0005-0000-0000-000096540000}"/>
    <cellStyle name="Normal 8 3 2 2 12" xfId="12743" xr:uid="{00000000-0005-0000-0000-000097540000}"/>
    <cellStyle name="Normal 8 3 2 2 13" xfId="10365" xr:uid="{00000000-0005-0000-0000-000098540000}"/>
    <cellStyle name="Normal 8 3 2 2 14" xfId="14280" xr:uid="{00000000-0005-0000-0000-000099540000}"/>
    <cellStyle name="Normal 8 3 2 2 2" xfId="771" xr:uid="{00000000-0005-0000-0000-00009A540000}"/>
    <cellStyle name="Normal 8 3 2 2 2 10" xfId="7332" xr:uid="{00000000-0005-0000-0000-00009B540000}"/>
    <cellStyle name="Normal 8 3 2 2 2 11" xfId="12744" xr:uid="{00000000-0005-0000-0000-00009C540000}"/>
    <cellStyle name="Normal 8 3 2 2 2 12" xfId="10366" xr:uid="{00000000-0005-0000-0000-00009D540000}"/>
    <cellStyle name="Normal 8 3 2 2 2 13" xfId="14281" xr:uid="{00000000-0005-0000-0000-00009E540000}"/>
    <cellStyle name="Normal 8 3 2 2 2 2" xfId="772" xr:uid="{00000000-0005-0000-0000-00009F540000}"/>
    <cellStyle name="Normal 8 3 2 2 2 2 2" xfId="7333" xr:uid="{00000000-0005-0000-0000-0000A0540000}"/>
    <cellStyle name="Normal 8 3 2 2 2 2 2 2" xfId="7334" xr:uid="{00000000-0005-0000-0000-0000A1540000}"/>
    <cellStyle name="Normal 8 3 2 2 2 2 2 2 2" xfId="17476" xr:uid="{00000000-0005-0000-0000-0000A2540000}"/>
    <cellStyle name="Normal 8 3 2 2 2 2 2 3" xfId="7335" xr:uid="{00000000-0005-0000-0000-0000A3540000}"/>
    <cellStyle name="Normal 8 3 2 2 2 2 2 3 2" xfId="18999" xr:uid="{00000000-0005-0000-0000-0000A4540000}"/>
    <cellStyle name="Normal 8 3 2 2 2 2 2 4" xfId="7336" xr:uid="{00000000-0005-0000-0000-0000A5540000}"/>
    <cellStyle name="Normal 8 3 2 2 2 2 2 4 2" xfId="20300" xr:uid="{00000000-0005-0000-0000-0000A6540000}"/>
    <cellStyle name="Normal 8 3 2 2 2 2 2 5" xfId="7337" xr:uid="{00000000-0005-0000-0000-0000A7540000}"/>
    <cellStyle name="Normal 8 3 2 2 2 2 2 6" xfId="13948" xr:uid="{00000000-0005-0000-0000-0000A8540000}"/>
    <cellStyle name="Normal 8 3 2 2 2 2 2 7" xfId="11623" xr:uid="{00000000-0005-0000-0000-0000A9540000}"/>
    <cellStyle name="Normal 8 3 2 2 2 2 2 8" xfId="15495" xr:uid="{00000000-0005-0000-0000-0000AA540000}"/>
    <cellStyle name="Normal 8 3 2 2 2 2 3" xfId="7338" xr:uid="{00000000-0005-0000-0000-0000AB540000}"/>
    <cellStyle name="Normal 8 3 2 2 2 2 3 2" xfId="7339" xr:uid="{00000000-0005-0000-0000-0000AC540000}"/>
    <cellStyle name="Normal 8 3 2 2 2 2 3 3" xfId="7340" xr:uid="{00000000-0005-0000-0000-0000AD540000}"/>
    <cellStyle name="Normal 8 3 2 2 2 2 3 4" xfId="16828" xr:uid="{00000000-0005-0000-0000-0000AE540000}"/>
    <cellStyle name="Normal 8 3 2 2 2 2 4" xfId="7341" xr:uid="{00000000-0005-0000-0000-0000AF540000}"/>
    <cellStyle name="Normal 8 3 2 2 2 2 4 2" xfId="18351" xr:uid="{00000000-0005-0000-0000-0000B0540000}"/>
    <cellStyle name="Normal 8 3 2 2 2 2 5" xfId="7342" xr:uid="{00000000-0005-0000-0000-0000B1540000}"/>
    <cellStyle name="Normal 8 3 2 2 2 2 5 2" xfId="19539" xr:uid="{00000000-0005-0000-0000-0000B2540000}"/>
    <cellStyle name="Normal 8 3 2 2 2 2 6" xfId="7343" xr:uid="{00000000-0005-0000-0000-0000B3540000}"/>
    <cellStyle name="Normal 8 3 2 2 2 2 6 2" xfId="20939" xr:uid="{00000000-0005-0000-0000-0000B4540000}"/>
    <cellStyle name="Normal 8 3 2 2 2 2 7" xfId="13300" xr:uid="{00000000-0005-0000-0000-0000B5540000}"/>
    <cellStyle name="Normal 8 3 2 2 2 2 8" xfId="10654" xr:uid="{00000000-0005-0000-0000-0000B6540000}"/>
    <cellStyle name="Normal 8 3 2 2 2 2 9" xfId="14846" xr:uid="{00000000-0005-0000-0000-0000B7540000}"/>
    <cellStyle name="Normal 8 3 2 2 2 3" xfId="7344" xr:uid="{00000000-0005-0000-0000-0000B8540000}"/>
    <cellStyle name="Normal 8 3 2 2 2 3 2" xfId="7345" xr:uid="{00000000-0005-0000-0000-0000B9540000}"/>
    <cellStyle name="Normal 8 3 2 2 2 3 2 2" xfId="7346" xr:uid="{00000000-0005-0000-0000-0000BA540000}"/>
    <cellStyle name="Normal 8 3 2 2 2 3 2 2 2" xfId="17477" xr:uid="{00000000-0005-0000-0000-0000BB540000}"/>
    <cellStyle name="Normal 8 3 2 2 2 3 2 3" xfId="7347" xr:uid="{00000000-0005-0000-0000-0000BC540000}"/>
    <cellStyle name="Normal 8 3 2 2 2 3 2 3 2" xfId="19000" xr:uid="{00000000-0005-0000-0000-0000BD540000}"/>
    <cellStyle name="Normal 8 3 2 2 2 3 2 4" xfId="7348" xr:uid="{00000000-0005-0000-0000-0000BE540000}"/>
    <cellStyle name="Normal 8 3 2 2 2 3 2 4 2" xfId="20301" xr:uid="{00000000-0005-0000-0000-0000BF540000}"/>
    <cellStyle name="Normal 8 3 2 2 2 3 2 5" xfId="7349" xr:uid="{00000000-0005-0000-0000-0000C0540000}"/>
    <cellStyle name="Normal 8 3 2 2 2 3 2 6" xfId="13949" xr:uid="{00000000-0005-0000-0000-0000C1540000}"/>
    <cellStyle name="Normal 8 3 2 2 2 3 2 7" xfId="11624" xr:uid="{00000000-0005-0000-0000-0000C2540000}"/>
    <cellStyle name="Normal 8 3 2 2 2 3 2 8" xfId="15496" xr:uid="{00000000-0005-0000-0000-0000C3540000}"/>
    <cellStyle name="Normal 8 3 2 2 2 3 3" xfId="7350" xr:uid="{00000000-0005-0000-0000-0000C4540000}"/>
    <cellStyle name="Normal 8 3 2 2 2 3 3 2" xfId="7351" xr:uid="{00000000-0005-0000-0000-0000C5540000}"/>
    <cellStyle name="Normal 8 3 2 2 2 3 3 3" xfId="7352" xr:uid="{00000000-0005-0000-0000-0000C6540000}"/>
    <cellStyle name="Normal 8 3 2 2 2 3 3 4" xfId="16580" xr:uid="{00000000-0005-0000-0000-0000C7540000}"/>
    <cellStyle name="Normal 8 3 2 2 2 3 4" xfId="7353" xr:uid="{00000000-0005-0000-0000-0000C8540000}"/>
    <cellStyle name="Normal 8 3 2 2 2 3 4 2" xfId="18103" xr:uid="{00000000-0005-0000-0000-0000C9540000}"/>
    <cellStyle name="Normal 8 3 2 2 2 3 5" xfId="7354" xr:uid="{00000000-0005-0000-0000-0000CA540000}"/>
    <cellStyle name="Normal 8 3 2 2 2 3 5 2" xfId="19540" xr:uid="{00000000-0005-0000-0000-0000CB540000}"/>
    <cellStyle name="Normal 8 3 2 2 2 3 6" xfId="7355" xr:uid="{00000000-0005-0000-0000-0000CC540000}"/>
    <cellStyle name="Normal 8 3 2 2 2 3 6 2" xfId="20691" xr:uid="{00000000-0005-0000-0000-0000CD540000}"/>
    <cellStyle name="Normal 8 3 2 2 2 3 7" xfId="13052" xr:uid="{00000000-0005-0000-0000-0000CE540000}"/>
    <cellStyle name="Normal 8 3 2 2 2 3 8" xfId="10892" xr:uid="{00000000-0005-0000-0000-0000CF540000}"/>
    <cellStyle name="Normal 8 3 2 2 2 3 9" xfId="14597" xr:uid="{00000000-0005-0000-0000-0000D0540000}"/>
    <cellStyle name="Normal 8 3 2 2 2 4" xfId="7356" xr:uid="{00000000-0005-0000-0000-0000D1540000}"/>
    <cellStyle name="Normal 8 3 2 2 2 4 2" xfId="7357" xr:uid="{00000000-0005-0000-0000-0000D2540000}"/>
    <cellStyle name="Normal 8 3 2 2 2 4 2 2" xfId="17033" xr:uid="{00000000-0005-0000-0000-0000D3540000}"/>
    <cellStyle name="Normal 8 3 2 2 2 4 3" xfId="7358" xr:uid="{00000000-0005-0000-0000-0000D4540000}"/>
    <cellStyle name="Normal 8 3 2 2 2 4 3 2" xfId="18556" xr:uid="{00000000-0005-0000-0000-0000D5540000}"/>
    <cellStyle name="Normal 8 3 2 2 2 4 4" xfId="7359" xr:uid="{00000000-0005-0000-0000-0000D6540000}"/>
    <cellStyle name="Normal 8 3 2 2 2 4 4 2" xfId="19857" xr:uid="{00000000-0005-0000-0000-0000D7540000}"/>
    <cellStyle name="Normal 8 3 2 2 2 4 5" xfId="7360" xr:uid="{00000000-0005-0000-0000-0000D8540000}"/>
    <cellStyle name="Normal 8 3 2 2 2 4 6" xfId="13505" xr:uid="{00000000-0005-0000-0000-0000D9540000}"/>
    <cellStyle name="Normal 8 3 2 2 2 4 7" xfId="11080" xr:uid="{00000000-0005-0000-0000-0000DA540000}"/>
    <cellStyle name="Normal 8 3 2 2 2 4 8" xfId="15052" xr:uid="{00000000-0005-0000-0000-0000DB540000}"/>
    <cellStyle name="Normal 8 3 2 2 2 5" xfId="7361" xr:uid="{00000000-0005-0000-0000-0000DC540000}"/>
    <cellStyle name="Normal 8 3 2 2 2 5 2" xfId="7362" xr:uid="{00000000-0005-0000-0000-0000DD540000}"/>
    <cellStyle name="Normal 8 3 2 2 2 5 3" xfId="7363" xr:uid="{00000000-0005-0000-0000-0000DE540000}"/>
    <cellStyle name="Normal 8 3 2 2 2 5 4" xfId="15851" xr:uid="{00000000-0005-0000-0000-0000DF540000}"/>
    <cellStyle name="Normal 8 3 2 2 2 6" xfId="7364" xr:uid="{00000000-0005-0000-0000-0000E0540000}"/>
    <cellStyle name="Normal 8 3 2 2 2 6 2" xfId="16034" xr:uid="{00000000-0005-0000-0000-0000E1540000}"/>
    <cellStyle name="Normal 8 3 2 2 2 7" xfId="7365" xr:uid="{00000000-0005-0000-0000-0000E2540000}"/>
    <cellStyle name="Normal 8 3 2 2 2 7 2" xfId="16272" xr:uid="{00000000-0005-0000-0000-0000E3540000}"/>
    <cellStyle name="Normal 8 3 2 2 2 8" xfId="7366" xr:uid="{00000000-0005-0000-0000-0000E4540000}"/>
    <cellStyle name="Normal 8 3 2 2 2 8 2" xfId="17795" xr:uid="{00000000-0005-0000-0000-0000E5540000}"/>
    <cellStyle name="Normal 8 3 2 2 2 9" xfId="7367" xr:uid="{00000000-0005-0000-0000-0000E6540000}"/>
    <cellStyle name="Normal 8 3 2 2 3" xfId="773" xr:uid="{00000000-0005-0000-0000-0000E7540000}"/>
    <cellStyle name="Normal 8 3 2 2 3 2" xfId="7368" xr:uid="{00000000-0005-0000-0000-0000E8540000}"/>
    <cellStyle name="Normal 8 3 2 2 3 2 2" xfId="7369" xr:uid="{00000000-0005-0000-0000-0000E9540000}"/>
    <cellStyle name="Normal 8 3 2 2 3 2 2 2" xfId="17478" xr:uid="{00000000-0005-0000-0000-0000EA540000}"/>
    <cellStyle name="Normal 8 3 2 2 3 2 3" xfId="7370" xr:uid="{00000000-0005-0000-0000-0000EB540000}"/>
    <cellStyle name="Normal 8 3 2 2 3 2 3 2" xfId="19001" xr:uid="{00000000-0005-0000-0000-0000EC540000}"/>
    <cellStyle name="Normal 8 3 2 2 3 2 4" xfId="7371" xr:uid="{00000000-0005-0000-0000-0000ED540000}"/>
    <cellStyle name="Normal 8 3 2 2 3 2 4 2" xfId="20302" xr:uid="{00000000-0005-0000-0000-0000EE540000}"/>
    <cellStyle name="Normal 8 3 2 2 3 2 5" xfId="7372" xr:uid="{00000000-0005-0000-0000-0000EF540000}"/>
    <cellStyle name="Normal 8 3 2 2 3 2 6" xfId="13950" xr:uid="{00000000-0005-0000-0000-0000F0540000}"/>
    <cellStyle name="Normal 8 3 2 2 3 2 7" xfId="11625" xr:uid="{00000000-0005-0000-0000-0000F1540000}"/>
    <cellStyle name="Normal 8 3 2 2 3 2 8" xfId="15497" xr:uid="{00000000-0005-0000-0000-0000F2540000}"/>
    <cellStyle name="Normal 8 3 2 2 3 3" xfId="7373" xr:uid="{00000000-0005-0000-0000-0000F3540000}"/>
    <cellStyle name="Normal 8 3 2 2 3 3 2" xfId="7374" xr:uid="{00000000-0005-0000-0000-0000F4540000}"/>
    <cellStyle name="Normal 8 3 2 2 3 3 3" xfId="7375" xr:uid="{00000000-0005-0000-0000-0000F5540000}"/>
    <cellStyle name="Normal 8 3 2 2 3 3 4" xfId="16704" xr:uid="{00000000-0005-0000-0000-0000F6540000}"/>
    <cellStyle name="Normal 8 3 2 2 3 4" xfId="7376" xr:uid="{00000000-0005-0000-0000-0000F7540000}"/>
    <cellStyle name="Normal 8 3 2 2 3 4 2" xfId="18227" xr:uid="{00000000-0005-0000-0000-0000F8540000}"/>
    <cellStyle name="Normal 8 3 2 2 3 5" xfId="7377" xr:uid="{00000000-0005-0000-0000-0000F9540000}"/>
    <cellStyle name="Normal 8 3 2 2 3 5 2" xfId="19541" xr:uid="{00000000-0005-0000-0000-0000FA540000}"/>
    <cellStyle name="Normal 8 3 2 2 3 6" xfId="7378" xr:uid="{00000000-0005-0000-0000-0000FB540000}"/>
    <cellStyle name="Normal 8 3 2 2 3 6 2" xfId="20815" xr:uid="{00000000-0005-0000-0000-0000FC540000}"/>
    <cellStyle name="Normal 8 3 2 2 3 7" xfId="13176" xr:uid="{00000000-0005-0000-0000-0000FD540000}"/>
    <cellStyle name="Normal 8 3 2 2 3 8" xfId="10535" xr:uid="{00000000-0005-0000-0000-0000FE540000}"/>
    <cellStyle name="Normal 8 3 2 2 3 9" xfId="14722" xr:uid="{00000000-0005-0000-0000-0000FF540000}"/>
    <cellStyle name="Normal 8 3 2 2 4" xfId="7379" xr:uid="{00000000-0005-0000-0000-000000550000}"/>
    <cellStyle name="Normal 8 3 2 2 4 2" xfId="7380" xr:uid="{00000000-0005-0000-0000-000001550000}"/>
    <cellStyle name="Normal 8 3 2 2 4 2 2" xfId="7381" xr:uid="{00000000-0005-0000-0000-000002550000}"/>
    <cellStyle name="Normal 8 3 2 2 4 2 2 2" xfId="17479" xr:uid="{00000000-0005-0000-0000-000003550000}"/>
    <cellStyle name="Normal 8 3 2 2 4 2 3" xfId="7382" xr:uid="{00000000-0005-0000-0000-000004550000}"/>
    <cellStyle name="Normal 8 3 2 2 4 2 3 2" xfId="19002" xr:uid="{00000000-0005-0000-0000-000005550000}"/>
    <cellStyle name="Normal 8 3 2 2 4 2 4" xfId="7383" xr:uid="{00000000-0005-0000-0000-000006550000}"/>
    <cellStyle name="Normal 8 3 2 2 4 2 4 2" xfId="20303" xr:uid="{00000000-0005-0000-0000-000007550000}"/>
    <cellStyle name="Normal 8 3 2 2 4 2 5" xfId="7384" xr:uid="{00000000-0005-0000-0000-000008550000}"/>
    <cellStyle name="Normal 8 3 2 2 4 2 6" xfId="13951" xr:uid="{00000000-0005-0000-0000-000009550000}"/>
    <cellStyle name="Normal 8 3 2 2 4 2 7" xfId="11626" xr:uid="{00000000-0005-0000-0000-00000A550000}"/>
    <cellStyle name="Normal 8 3 2 2 4 2 8" xfId="15498" xr:uid="{00000000-0005-0000-0000-00000B550000}"/>
    <cellStyle name="Normal 8 3 2 2 4 3" xfId="7385" xr:uid="{00000000-0005-0000-0000-00000C550000}"/>
    <cellStyle name="Normal 8 3 2 2 4 3 2" xfId="7386" xr:uid="{00000000-0005-0000-0000-00000D550000}"/>
    <cellStyle name="Normal 8 3 2 2 4 3 3" xfId="7387" xr:uid="{00000000-0005-0000-0000-00000E550000}"/>
    <cellStyle name="Normal 8 3 2 2 4 3 4" xfId="16426" xr:uid="{00000000-0005-0000-0000-00000F550000}"/>
    <cellStyle name="Normal 8 3 2 2 4 4" xfId="7388" xr:uid="{00000000-0005-0000-0000-000010550000}"/>
    <cellStyle name="Normal 8 3 2 2 4 4 2" xfId="17949" xr:uid="{00000000-0005-0000-0000-000011550000}"/>
    <cellStyle name="Normal 8 3 2 2 4 5" xfId="7389" xr:uid="{00000000-0005-0000-0000-000012550000}"/>
    <cellStyle name="Normal 8 3 2 2 4 5 2" xfId="19542" xr:uid="{00000000-0005-0000-0000-000013550000}"/>
    <cellStyle name="Normal 8 3 2 2 4 6" xfId="7390" xr:uid="{00000000-0005-0000-0000-000014550000}"/>
    <cellStyle name="Normal 8 3 2 2 4 6 2" xfId="20537" xr:uid="{00000000-0005-0000-0000-000015550000}"/>
    <cellStyle name="Normal 8 3 2 2 4 7" xfId="12898" xr:uid="{00000000-0005-0000-0000-000016550000}"/>
    <cellStyle name="Normal 8 3 2 2 4 8" xfId="10773" xr:uid="{00000000-0005-0000-0000-000017550000}"/>
    <cellStyle name="Normal 8 3 2 2 4 9" xfId="14435" xr:uid="{00000000-0005-0000-0000-000018550000}"/>
    <cellStyle name="Normal 8 3 2 2 5" xfId="7391" xr:uid="{00000000-0005-0000-0000-000019550000}"/>
    <cellStyle name="Normal 8 3 2 2 5 2" xfId="7392" xr:uid="{00000000-0005-0000-0000-00001A550000}"/>
    <cellStyle name="Normal 8 3 2 2 5 2 2" xfId="17032" xr:uid="{00000000-0005-0000-0000-00001B550000}"/>
    <cellStyle name="Normal 8 3 2 2 5 3" xfId="7393" xr:uid="{00000000-0005-0000-0000-00001C550000}"/>
    <cellStyle name="Normal 8 3 2 2 5 3 2" xfId="18555" xr:uid="{00000000-0005-0000-0000-00001D550000}"/>
    <cellStyle name="Normal 8 3 2 2 5 4" xfId="7394" xr:uid="{00000000-0005-0000-0000-00001E550000}"/>
    <cellStyle name="Normal 8 3 2 2 5 4 2" xfId="19856" xr:uid="{00000000-0005-0000-0000-00001F550000}"/>
    <cellStyle name="Normal 8 3 2 2 5 5" xfId="7395" xr:uid="{00000000-0005-0000-0000-000020550000}"/>
    <cellStyle name="Normal 8 3 2 2 5 6" xfId="13504" xr:uid="{00000000-0005-0000-0000-000021550000}"/>
    <cellStyle name="Normal 8 3 2 2 5 7" xfId="11079" xr:uid="{00000000-0005-0000-0000-000022550000}"/>
    <cellStyle name="Normal 8 3 2 2 5 8" xfId="15051" xr:uid="{00000000-0005-0000-0000-000023550000}"/>
    <cellStyle name="Normal 8 3 2 2 6" xfId="7396" xr:uid="{00000000-0005-0000-0000-000024550000}"/>
    <cellStyle name="Normal 8 3 2 2 6 2" xfId="7397" xr:uid="{00000000-0005-0000-0000-000025550000}"/>
    <cellStyle name="Normal 8 3 2 2 6 3" xfId="7398" xr:uid="{00000000-0005-0000-0000-000026550000}"/>
    <cellStyle name="Normal 8 3 2 2 6 4" xfId="15739" xr:uid="{00000000-0005-0000-0000-000027550000}"/>
    <cellStyle name="Normal 8 3 2 2 7" xfId="7399" xr:uid="{00000000-0005-0000-0000-000028550000}"/>
    <cellStyle name="Normal 8 3 2 2 7 2" xfId="16033" xr:uid="{00000000-0005-0000-0000-000029550000}"/>
    <cellStyle name="Normal 8 3 2 2 8" xfId="7400" xr:uid="{00000000-0005-0000-0000-00002A550000}"/>
    <cellStyle name="Normal 8 3 2 2 8 2" xfId="16271" xr:uid="{00000000-0005-0000-0000-00002B550000}"/>
    <cellStyle name="Normal 8 3 2 2 9" xfId="7401" xr:uid="{00000000-0005-0000-0000-00002C550000}"/>
    <cellStyle name="Normal 8 3 2 2 9 2" xfId="17794" xr:uid="{00000000-0005-0000-0000-00002D550000}"/>
    <cellStyle name="Normal 8 3 2 3" xfId="774" xr:uid="{00000000-0005-0000-0000-00002E550000}"/>
    <cellStyle name="Normal 8 3 2 3 10" xfId="7402" xr:uid="{00000000-0005-0000-0000-00002F550000}"/>
    <cellStyle name="Normal 8 3 2 3 11" xfId="12745" xr:uid="{00000000-0005-0000-0000-000030550000}"/>
    <cellStyle name="Normal 8 3 2 3 12" xfId="10367" xr:uid="{00000000-0005-0000-0000-000031550000}"/>
    <cellStyle name="Normal 8 3 2 3 13" xfId="14282" xr:uid="{00000000-0005-0000-0000-000032550000}"/>
    <cellStyle name="Normal 8 3 2 3 2" xfId="775" xr:uid="{00000000-0005-0000-0000-000033550000}"/>
    <cellStyle name="Normal 8 3 2 3 2 2" xfId="7403" xr:uid="{00000000-0005-0000-0000-000034550000}"/>
    <cellStyle name="Normal 8 3 2 3 2 2 2" xfId="7404" xr:uid="{00000000-0005-0000-0000-000035550000}"/>
    <cellStyle name="Normal 8 3 2 3 2 2 2 2" xfId="17480" xr:uid="{00000000-0005-0000-0000-000036550000}"/>
    <cellStyle name="Normal 8 3 2 3 2 2 3" xfId="7405" xr:uid="{00000000-0005-0000-0000-000037550000}"/>
    <cellStyle name="Normal 8 3 2 3 2 2 3 2" xfId="19003" xr:uid="{00000000-0005-0000-0000-000038550000}"/>
    <cellStyle name="Normal 8 3 2 3 2 2 4" xfId="7406" xr:uid="{00000000-0005-0000-0000-000039550000}"/>
    <cellStyle name="Normal 8 3 2 3 2 2 4 2" xfId="20304" xr:uid="{00000000-0005-0000-0000-00003A550000}"/>
    <cellStyle name="Normal 8 3 2 3 2 2 5" xfId="7407" xr:uid="{00000000-0005-0000-0000-00003B550000}"/>
    <cellStyle name="Normal 8 3 2 3 2 2 6" xfId="13952" xr:uid="{00000000-0005-0000-0000-00003C550000}"/>
    <cellStyle name="Normal 8 3 2 3 2 2 7" xfId="11627" xr:uid="{00000000-0005-0000-0000-00003D550000}"/>
    <cellStyle name="Normal 8 3 2 3 2 2 8" xfId="15499" xr:uid="{00000000-0005-0000-0000-00003E550000}"/>
    <cellStyle name="Normal 8 3 2 3 2 3" xfId="7408" xr:uid="{00000000-0005-0000-0000-00003F550000}"/>
    <cellStyle name="Normal 8 3 2 3 2 3 2" xfId="7409" xr:uid="{00000000-0005-0000-0000-000040550000}"/>
    <cellStyle name="Normal 8 3 2 3 2 3 3" xfId="7410" xr:uid="{00000000-0005-0000-0000-000041550000}"/>
    <cellStyle name="Normal 8 3 2 3 2 3 4" xfId="16770" xr:uid="{00000000-0005-0000-0000-000042550000}"/>
    <cellStyle name="Normal 8 3 2 3 2 4" xfId="7411" xr:uid="{00000000-0005-0000-0000-000043550000}"/>
    <cellStyle name="Normal 8 3 2 3 2 4 2" xfId="18293" xr:uid="{00000000-0005-0000-0000-000044550000}"/>
    <cellStyle name="Normal 8 3 2 3 2 5" xfId="7412" xr:uid="{00000000-0005-0000-0000-000045550000}"/>
    <cellStyle name="Normal 8 3 2 3 2 5 2" xfId="19543" xr:uid="{00000000-0005-0000-0000-000046550000}"/>
    <cellStyle name="Normal 8 3 2 3 2 6" xfId="7413" xr:uid="{00000000-0005-0000-0000-000047550000}"/>
    <cellStyle name="Normal 8 3 2 3 2 6 2" xfId="20881" xr:uid="{00000000-0005-0000-0000-000048550000}"/>
    <cellStyle name="Normal 8 3 2 3 2 7" xfId="13242" xr:uid="{00000000-0005-0000-0000-000049550000}"/>
    <cellStyle name="Normal 8 3 2 3 2 8" xfId="10596" xr:uid="{00000000-0005-0000-0000-00004A550000}"/>
    <cellStyle name="Normal 8 3 2 3 2 9" xfId="14788" xr:uid="{00000000-0005-0000-0000-00004B550000}"/>
    <cellStyle name="Normal 8 3 2 3 3" xfId="7414" xr:uid="{00000000-0005-0000-0000-00004C550000}"/>
    <cellStyle name="Normal 8 3 2 3 3 2" xfId="7415" xr:uid="{00000000-0005-0000-0000-00004D550000}"/>
    <cellStyle name="Normal 8 3 2 3 3 2 2" xfId="7416" xr:uid="{00000000-0005-0000-0000-00004E550000}"/>
    <cellStyle name="Normal 8 3 2 3 3 2 2 2" xfId="17481" xr:uid="{00000000-0005-0000-0000-00004F550000}"/>
    <cellStyle name="Normal 8 3 2 3 3 2 3" xfId="7417" xr:uid="{00000000-0005-0000-0000-000050550000}"/>
    <cellStyle name="Normal 8 3 2 3 3 2 3 2" xfId="19004" xr:uid="{00000000-0005-0000-0000-000051550000}"/>
    <cellStyle name="Normal 8 3 2 3 3 2 4" xfId="7418" xr:uid="{00000000-0005-0000-0000-000052550000}"/>
    <cellStyle name="Normal 8 3 2 3 3 2 4 2" xfId="20305" xr:uid="{00000000-0005-0000-0000-000053550000}"/>
    <cellStyle name="Normal 8 3 2 3 3 2 5" xfId="7419" xr:uid="{00000000-0005-0000-0000-000054550000}"/>
    <cellStyle name="Normal 8 3 2 3 3 2 6" xfId="13953" xr:uid="{00000000-0005-0000-0000-000055550000}"/>
    <cellStyle name="Normal 8 3 2 3 3 2 7" xfId="11628" xr:uid="{00000000-0005-0000-0000-000056550000}"/>
    <cellStyle name="Normal 8 3 2 3 3 2 8" xfId="15500" xr:uid="{00000000-0005-0000-0000-000057550000}"/>
    <cellStyle name="Normal 8 3 2 3 3 3" xfId="7420" xr:uid="{00000000-0005-0000-0000-000058550000}"/>
    <cellStyle name="Normal 8 3 2 3 3 3 2" xfId="7421" xr:uid="{00000000-0005-0000-0000-000059550000}"/>
    <cellStyle name="Normal 8 3 2 3 3 3 3" xfId="7422" xr:uid="{00000000-0005-0000-0000-00005A550000}"/>
    <cellStyle name="Normal 8 3 2 3 3 3 4" xfId="16522" xr:uid="{00000000-0005-0000-0000-00005B550000}"/>
    <cellStyle name="Normal 8 3 2 3 3 4" xfId="7423" xr:uid="{00000000-0005-0000-0000-00005C550000}"/>
    <cellStyle name="Normal 8 3 2 3 3 4 2" xfId="18045" xr:uid="{00000000-0005-0000-0000-00005D550000}"/>
    <cellStyle name="Normal 8 3 2 3 3 5" xfId="7424" xr:uid="{00000000-0005-0000-0000-00005E550000}"/>
    <cellStyle name="Normal 8 3 2 3 3 5 2" xfId="19544" xr:uid="{00000000-0005-0000-0000-00005F550000}"/>
    <cellStyle name="Normal 8 3 2 3 3 6" xfId="7425" xr:uid="{00000000-0005-0000-0000-000060550000}"/>
    <cellStyle name="Normal 8 3 2 3 3 6 2" xfId="20633" xr:uid="{00000000-0005-0000-0000-000061550000}"/>
    <cellStyle name="Normal 8 3 2 3 3 7" xfId="12994" xr:uid="{00000000-0005-0000-0000-000062550000}"/>
    <cellStyle name="Normal 8 3 2 3 3 8" xfId="10834" xr:uid="{00000000-0005-0000-0000-000063550000}"/>
    <cellStyle name="Normal 8 3 2 3 3 9" xfId="14539" xr:uid="{00000000-0005-0000-0000-000064550000}"/>
    <cellStyle name="Normal 8 3 2 3 4" xfId="7426" xr:uid="{00000000-0005-0000-0000-000065550000}"/>
    <cellStyle name="Normal 8 3 2 3 4 2" xfId="7427" xr:uid="{00000000-0005-0000-0000-000066550000}"/>
    <cellStyle name="Normal 8 3 2 3 4 2 2" xfId="17034" xr:uid="{00000000-0005-0000-0000-000067550000}"/>
    <cellStyle name="Normal 8 3 2 3 4 3" xfId="7428" xr:uid="{00000000-0005-0000-0000-000068550000}"/>
    <cellStyle name="Normal 8 3 2 3 4 3 2" xfId="18557" xr:uid="{00000000-0005-0000-0000-000069550000}"/>
    <cellStyle name="Normal 8 3 2 3 4 4" xfId="7429" xr:uid="{00000000-0005-0000-0000-00006A550000}"/>
    <cellStyle name="Normal 8 3 2 3 4 4 2" xfId="19858" xr:uid="{00000000-0005-0000-0000-00006B550000}"/>
    <cellStyle name="Normal 8 3 2 3 4 5" xfId="7430" xr:uid="{00000000-0005-0000-0000-00006C550000}"/>
    <cellStyle name="Normal 8 3 2 3 4 6" xfId="13506" xr:uid="{00000000-0005-0000-0000-00006D550000}"/>
    <cellStyle name="Normal 8 3 2 3 4 7" xfId="11081" xr:uid="{00000000-0005-0000-0000-00006E550000}"/>
    <cellStyle name="Normal 8 3 2 3 4 8" xfId="15053" xr:uid="{00000000-0005-0000-0000-00006F550000}"/>
    <cellStyle name="Normal 8 3 2 3 5" xfId="7431" xr:uid="{00000000-0005-0000-0000-000070550000}"/>
    <cellStyle name="Normal 8 3 2 3 5 2" xfId="7432" xr:uid="{00000000-0005-0000-0000-000071550000}"/>
    <cellStyle name="Normal 8 3 2 3 5 3" xfId="7433" xr:uid="{00000000-0005-0000-0000-000072550000}"/>
    <cellStyle name="Normal 8 3 2 3 5 4" xfId="15794" xr:uid="{00000000-0005-0000-0000-000073550000}"/>
    <cellStyle name="Normal 8 3 2 3 6" xfId="7434" xr:uid="{00000000-0005-0000-0000-000074550000}"/>
    <cellStyle name="Normal 8 3 2 3 6 2" xfId="16035" xr:uid="{00000000-0005-0000-0000-000075550000}"/>
    <cellStyle name="Normal 8 3 2 3 7" xfId="7435" xr:uid="{00000000-0005-0000-0000-000076550000}"/>
    <cellStyle name="Normal 8 3 2 3 7 2" xfId="16273" xr:uid="{00000000-0005-0000-0000-000077550000}"/>
    <cellStyle name="Normal 8 3 2 3 8" xfId="7436" xr:uid="{00000000-0005-0000-0000-000078550000}"/>
    <cellStyle name="Normal 8 3 2 3 8 2" xfId="17796" xr:uid="{00000000-0005-0000-0000-000079550000}"/>
    <cellStyle name="Normal 8 3 2 3 9" xfId="7437" xr:uid="{00000000-0005-0000-0000-00007A550000}"/>
    <cellStyle name="Normal 8 3 2 4" xfId="776" xr:uid="{00000000-0005-0000-0000-00007B550000}"/>
    <cellStyle name="Normal 8 3 2 4 2" xfId="7438" xr:uid="{00000000-0005-0000-0000-00007C550000}"/>
    <cellStyle name="Normal 8 3 2 4 2 2" xfId="7439" xr:uid="{00000000-0005-0000-0000-00007D550000}"/>
    <cellStyle name="Normal 8 3 2 4 2 2 2" xfId="17482" xr:uid="{00000000-0005-0000-0000-00007E550000}"/>
    <cellStyle name="Normal 8 3 2 4 2 3" xfId="7440" xr:uid="{00000000-0005-0000-0000-00007F550000}"/>
    <cellStyle name="Normal 8 3 2 4 2 3 2" xfId="19005" xr:uid="{00000000-0005-0000-0000-000080550000}"/>
    <cellStyle name="Normal 8 3 2 4 2 4" xfId="7441" xr:uid="{00000000-0005-0000-0000-000081550000}"/>
    <cellStyle name="Normal 8 3 2 4 2 4 2" xfId="20306" xr:uid="{00000000-0005-0000-0000-000082550000}"/>
    <cellStyle name="Normal 8 3 2 4 2 5" xfId="7442" xr:uid="{00000000-0005-0000-0000-000083550000}"/>
    <cellStyle name="Normal 8 3 2 4 2 6" xfId="13954" xr:uid="{00000000-0005-0000-0000-000084550000}"/>
    <cellStyle name="Normal 8 3 2 4 2 7" xfId="11629" xr:uid="{00000000-0005-0000-0000-000085550000}"/>
    <cellStyle name="Normal 8 3 2 4 2 8" xfId="15501" xr:uid="{00000000-0005-0000-0000-000086550000}"/>
    <cellStyle name="Normal 8 3 2 4 3" xfId="7443" xr:uid="{00000000-0005-0000-0000-000087550000}"/>
    <cellStyle name="Normal 8 3 2 4 3 2" xfId="7444" xr:uid="{00000000-0005-0000-0000-000088550000}"/>
    <cellStyle name="Normal 8 3 2 4 3 3" xfId="7445" xr:uid="{00000000-0005-0000-0000-000089550000}"/>
    <cellStyle name="Normal 8 3 2 4 3 4" xfId="16646" xr:uid="{00000000-0005-0000-0000-00008A550000}"/>
    <cellStyle name="Normal 8 3 2 4 4" xfId="7446" xr:uid="{00000000-0005-0000-0000-00008B550000}"/>
    <cellStyle name="Normal 8 3 2 4 4 2" xfId="18169" xr:uid="{00000000-0005-0000-0000-00008C550000}"/>
    <cellStyle name="Normal 8 3 2 4 5" xfId="7447" xr:uid="{00000000-0005-0000-0000-00008D550000}"/>
    <cellStyle name="Normal 8 3 2 4 5 2" xfId="19545" xr:uid="{00000000-0005-0000-0000-00008E550000}"/>
    <cellStyle name="Normal 8 3 2 4 6" xfId="7448" xr:uid="{00000000-0005-0000-0000-00008F550000}"/>
    <cellStyle name="Normal 8 3 2 4 6 2" xfId="20757" xr:uid="{00000000-0005-0000-0000-000090550000}"/>
    <cellStyle name="Normal 8 3 2 4 7" xfId="13118" xr:uid="{00000000-0005-0000-0000-000091550000}"/>
    <cellStyle name="Normal 8 3 2 4 8" xfId="10477" xr:uid="{00000000-0005-0000-0000-000092550000}"/>
    <cellStyle name="Normal 8 3 2 4 9" xfId="14664" xr:uid="{00000000-0005-0000-0000-000093550000}"/>
    <cellStyle name="Normal 8 3 2 5" xfId="7449" xr:uid="{00000000-0005-0000-0000-000094550000}"/>
    <cellStyle name="Normal 8 3 2 5 2" xfId="7450" xr:uid="{00000000-0005-0000-0000-000095550000}"/>
    <cellStyle name="Normal 8 3 2 5 2 2" xfId="7451" xr:uid="{00000000-0005-0000-0000-000096550000}"/>
    <cellStyle name="Normal 8 3 2 5 2 2 2" xfId="17483" xr:uid="{00000000-0005-0000-0000-000097550000}"/>
    <cellStyle name="Normal 8 3 2 5 2 3" xfId="7452" xr:uid="{00000000-0005-0000-0000-000098550000}"/>
    <cellStyle name="Normal 8 3 2 5 2 3 2" xfId="19006" xr:uid="{00000000-0005-0000-0000-000099550000}"/>
    <cellStyle name="Normal 8 3 2 5 2 4" xfId="7453" xr:uid="{00000000-0005-0000-0000-00009A550000}"/>
    <cellStyle name="Normal 8 3 2 5 2 4 2" xfId="20307" xr:uid="{00000000-0005-0000-0000-00009B550000}"/>
    <cellStyle name="Normal 8 3 2 5 2 5" xfId="7454" xr:uid="{00000000-0005-0000-0000-00009C550000}"/>
    <cellStyle name="Normal 8 3 2 5 2 6" xfId="13955" xr:uid="{00000000-0005-0000-0000-00009D550000}"/>
    <cellStyle name="Normal 8 3 2 5 2 7" xfId="11630" xr:uid="{00000000-0005-0000-0000-00009E550000}"/>
    <cellStyle name="Normal 8 3 2 5 2 8" xfId="15502" xr:uid="{00000000-0005-0000-0000-00009F550000}"/>
    <cellStyle name="Normal 8 3 2 5 3" xfId="7455" xr:uid="{00000000-0005-0000-0000-0000A0550000}"/>
    <cellStyle name="Normal 8 3 2 5 3 2" xfId="7456" xr:uid="{00000000-0005-0000-0000-0000A1550000}"/>
    <cellStyle name="Normal 8 3 2 5 3 3" xfId="7457" xr:uid="{00000000-0005-0000-0000-0000A2550000}"/>
    <cellStyle name="Normal 8 3 2 5 3 4" xfId="16425" xr:uid="{00000000-0005-0000-0000-0000A3550000}"/>
    <cellStyle name="Normal 8 3 2 5 4" xfId="7458" xr:uid="{00000000-0005-0000-0000-0000A4550000}"/>
    <cellStyle name="Normal 8 3 2 5 4 2" xfId="17948" xr:uid="{00000000-0005-0000-0000-0000A5550000}"/>
    <cellStyle name="Normal 8 3 2 5 5" xfId="7459" xr:uid="{00000000-0005-0000-0000-0000A6550000}"/>
    <cellStyle name="Normal 8 3 2 5 5 2" xfId="19546" xr:uid="{00000000-0005-0000-0000-0000A7550000}"/>
    <cellStyle name="Normal 8 3 2 5 6" xfId="7460" xr:uid="{00000000-0005-0000-0000-0000A8550000}"/>
    <cellStyle name="Normal 8 3 2 5 6 2" xfId="20536" xr:uid="{00000000-0005-0000-0000-0000A9550000}"/>
    <cellStyle name="Normal 8 3 2 5 7" xfId="12897" xr:uid="{00000000-0005-0000-0000-0000AA550000}"/>
    <cellStyle name="Normal 8 3 2 5 8" xfId="10715" xr:uid="{00000000-0005-0000-0000-0000AB550000}"/>
    <cellStyle name="Normal 8 3 2 5 9" xfId="14434" xr:uid="{00000000-0005-0000-0000-0000AC550000}"/>
    <cellStyle name="Normal 8 3 2 6" xfId="7461" xr:uid="{00000000-0005-0000-0000-0000AD550000}"/>
    <cellStyle name="Normal 8 3 2 6 2" xfId="7462" xr:uid="{00000000-0005-0000-0000-0000AE550000}"/>
    <cellStyle name="Normal 8 3 2 6 2 2" xfId="17031" xr:uid="{00000000-0005-0000-0000-0000AF550000}"/>
    <cellStyle name="Normal 8 3 2 6 3" xfId="7463" xr:uid="{00000000-0005-0000-0000-0000B0550000}"/>
    <cellStyle name="Normal 8 3 2 6 3 2" xfId="18554" xr:uid="{00000000-0005-0000-0000-0000B1550000}"/>
    <cellStyle name="Normal 8 3 2 6 4" xfId="7464" xr:uid="{00000000-0005-0000-0000-0000B2550000}"/>
    <cellStyle name="Normal 8 3 2 6 4 2" xfId="19855" xr:uid="{00000000-0005-0000-0000-0000B3550000}"/>
    <cellStyle name="Normal 8 3 2 6 5" xfId="7465" xr:uid="{00000000-0005-0000-0000-0000B4550000}"/>
    <cellStyle name="Normal 8 3 2 6 6" xfId="13503" xr:uid="{00000000-0005-0000-0000-0000B5550000}"/>
    <cellStyle name="Normal 8 3 2 6 7" xfId="11078" xr:uid="{00000000-0005-0000-0000-0000B6550000}"/>
    <cellStyle name="Normal 8 3 2 6 8" xfId="15050" xr:uid="{00000000-0005-0000-0000-0000B7550000}"/>
    <cellStyle name="Normal 8 3 2 7" xfId="7466" xr:uid="{00000000-0005-0000-0000-0000B8550000}"/>
    <cellStyle name="Normal 8 3 2 7 2" xfId="7467" xr:uid="{00000000-0005-0000-0000-0000B9550000}"/>
    <cellStyle name="Normal 8 3 2 7 3" xfId="7468" xr:uid="{00000000-0005-0000-0000-0000BA550000}"/>
    <cellStyle name="Normal 8 3 2 7 4" xfId="15683" xr:uid="{00000000-0005-0000-0000-0000BB550000}"/>
    <cellStyle name="Normal 8 3 2 8" xfId="7469" xr:uid="{00000000-0005-0000-0000-0000BC550000}"/>
    <cellStyle name="Normal 8 3 2 8 2" xfId="16032" xr:uid="{00000000-0005-0000-0000-0000BD550000}"/>
    <cellStyle name="Normal 8 3 2 9" xfId="7470" xr:uid="{00000000-0005-0000-0000-0000BE550000}"/>
    <cellStyle name="Normal 8 3 2 9 2" xfId="16270" xr:uid="{00000000-0005-0000-0000-0000BF550000}"/>
    <cellStyle name="Normal 8 3 3" xfId="777" xr:uid="{00000000-0005-0000-0000-0000C0550000}"/>
    <cellStyle name="Normal 8 3 3 10" xfId="7471" xr:uid="{00000000-0005-0000-0000-0000C1550000}"/>
    <cellStyle name="Normal 8 3 3 11" xfId="7472" xr:uid="{00000000-0005-0000-0000-0000C2550000}"/>
    <cellStyle name="Normal 8 3 3 12" xfId="12746" xr:uid="{00000000-0005-0000-0000-0000C3550000}"/>
    <cellStyle name="Normal 8 3 3 13" xfId="10368" xr:uid="{00000000-0005-0000-0000-0000C4550000}"/>
    <cellStyle name="Normal 8 3 3 14" xfId="14283" xr:uid="{00000000-0005-0000-0000-0000C5550000}"/>
    <cellStyle name="Normal 8 3 3 2" xfId="778" xr:uid="{00000000-0005-0000-0000-0000C6550000}"/>
    <cellStyle name="Normal 8 3 3 2 10" xfId="7473" xr:uid="{00000000-0005-0000-0000-0000C7550000}"/>
    <cellStyle name="Normal 8 3 3 2 11" xfId="12747" xr:uid="{00000000-0005-0000-0000-0000C8550000}"/>
    <cellStyle name="Normal 8 3 3 2 12" xfId="10369" xr:uid="{00000000-0005-0000-0000-0000C9550000}"/>
    <cellStyle name="Normal 8 3 3 2 13" xfId="14284" xr:uid="{00000000-0005-0000-0000-0000CA550000}"/>
    <cellStyle name="Normal 8 3 3 2 2" xfId="779" xr:uid="{00000000-0005-0000-0000-0000CB550000}"/>
    <cellStyle name="Normal 8 3 3 2 2 2" xfId="7474" xr:uid="{00000000-0005-0000-0000-0000CC550000}"/>
    <cellStyle name="Normal 8 3 3 2 2 2 2" xfId="7475" xr:uid="{00000000-0005-0000-0000-0000CD550000}"/>
    <cellStyle name="Normal 8 3 3 2 2 2 2 2" xfId="17484" xr:uid="{00000000-0005-0000-0000-0000CE550000}"/>
    <cellStyle name="Normal 8 3 3 2 2 2 3" xfId="7476" xr:uid="{00000000-0005-0000-0000-0000CF550000}"/>
    <cellStyle name="Normal 8 3 3 2 2 2 3 2" xfId="19007" xr:uid="{00000000-0005-0000-0000-0000D0550000}"/>
    <cellStyle name="Normal 8 3 3 2 2 2 4" xfId="7477" xr:uid="{00000000-0005-0000-0000-0000D1550000}"/>
    <cellStyle name="Normal 8 3 3 2 2 2 4 2" xfId="20308" xr:uid="{00000000-0005-0000-0000-0000D2550000}"/>
    <cellStyle name="Normal 8 3 3 2 2 2 5" xfId="7478" xr:uid="{00000000-0005-0000-0000-0000D3550000}"/>
    <cellStyle name="Normal 8 3 3 2 2 2 6" xfId="13956" xr:uid="{00000000-0005-0000-0000-0000D4550000}"/>
    <cellStyle name="Normal 8 3 3 2 2 2 7" xfId="11631" xr:uid="{00000000-0005-0000-0000-0000D5550000}"/>
    <cellStyle name="Normal 8 3 3 2 2 2 8" xfId="15503" xr:uid="{00000000-0005-0000-0000-0000D6550000}"/>
    <cellStyle name="Normal 8 3 3 2 2 3" xfId="7479" xr:uid="{00000000-0005-0000-0000-0000D7550000}"/>
    <cellStyle name="Normal 8 3 3 2 2 3 2" xfId="7480" xr:uid="{00000000-0005-0000-0000-0000D8550000}"/>
    <cellStyle name="Normal 8 3 3 2 2 3 3" xfId="7481" xr:uid="{00000000-0005-0000-0000-0000D9550000}"/>
    <cellStyle name="Normal 8 3 3 2 2 3 4" xfId="16798" xr:uid="{00000000-0005-0000-0000-0000DA550000}"/>
    <cellStyle name="Normal 8 3 3 2 2 4" xfId="7482" xr:uid="{00000000-0005-0000-0000-0000DB550000}"/>
    <cellStyle name="Normal 8 3 3 2 2 4 2" xfId="18321" xr:uid="{00000000-0005-0000-0000-0000DC550000}"/>
    <cellStyle name="Normal 8 3 3 2 2 5" xfId="7483" xr:uid="{00000000-0005-0000-0000-0000DD550000}"/>
    <cellStyle name="Normal 8 3 3 2 2 5 2" xfId="19547" xr:uid="{00000000-0005-0000-0000-0000DE550000}"/>
    <cellStyle name="Normal 8 3 3 2 2 6" xfId="7484" xr:uid="{00000000-0005-0000-0000-0000DF550000}"/>
    <cellStyle name="Normal 8 3 3 2 2 6 2" xfId="20909" xr:uid="{00000000-0005-0000-0000-0000E0550000}"/>
    <cellStyle name="Normal 8 3 3 2 2 7" xfId="13270" xr:uid="{00000000-0005-0000-0000-0000E1550000}"/>
    <cellStyle name="Normal 8 3 3 2 2 8" xfId="10624" xr:uid="{00000000-0005-0000-0000-0000E2550000}"/>
    <cellStyle name="Normal 8 3 3 2 2 9" xfId="14816" xr:uid="{00000000-0005-0000-0000-0000E3550000}"/>
    <cellStyle name="Normal 8 3 3 2 3" xfId="7485" xr:uid="{00000000-0005-0000-0000-0000E4550000}"/>
    <cellStyle name="Normal 8 3 3 2 3 2" xfId="7486" xr:uid="{00000000-0005-0000-0000-0000E5550000}"/>
    <cellStyle name="Normal 8 3 3 2 3 2 2" xfId="7487" xr:uid="{00000000-0005-0000-0000-0000E6550000}"/>
    <cellStyle name="Normal 8 3 3 2 3 2 2 2" xfId="17485" xr:uid="{00000000-0005-0000-0000-0000E7550000}"/>
    <cellStyle name="Normal 8 3 3 2 3 2 3" xfId="7488" xr:uid="{00000000-0005-0000-0000-0000E8550000}"/>
    <cellStyle name="Normal 8 3 3 2 3 2 3 2" xfId="19008" xr:uid="{00000000-0005-0000-0000-0000E9550000}"/>
    <cellStyle name="Normal 8 3 3 2 3 2 4" xfId="7489" xr:uid="{00000000-0005-0000-0000-0000EA550000}"/>
    <cellStyle name="Normal 8 3 3 2 3 2 4 2" xfId="20309" xr:uid="{00000000-0005-0000-0000-0000EB550000}"/>
    <cellStyle name="Normal 8 3 3 2 3 2 5" xfId="7490" xr:uid="{00000000-0005-0000-0000-0000EC550000}"/>
    <cellStyle name="Normal 8 3 3 2 3 2 6" xfId="13957" xr:uid="{00000000-0005-0000-0000-0000ED550000}"/>
    <cellStyle name="Normal 8 3 3 2 3 2 7" xfId="11632" xr:uid="{00000000-0005-0000-0000-0000EE550000}"/>
    <cellStyle name="Normal 8 3 3 2 3 2 8" xfId="15504" xr:uid="{00000000-0005-0000-0000-0000EF550000}"/>
    <cellStyle name="Normal 8 3 3 2 3 3" xfId="7491" xr:uid="{00000000-0005-0000-0000-0000F0550000}"/>
    <cellStyle name="Normal 8 3 3 2 3 3 2" xfId="7492" xr:uid="{00000000-0005-0000-0000-0000F1550000}"/>
    <cellStyle name="Normal 8 3 3 2 3 3 3" xfId="7493" xr:uid="{00000000-0005-0000-0000-0000F2550000}"/>
    <cellStyle name="Normal 8 3 3 2 3 3 4" xfId="16550" xr:uid="{00000000-0005-0000-0000-0000F3550000}"/>
    <cellStyle name="Normal 8 3 3 2 3 4" xfId="7494" xr:uid="{00000000-0005-0000-0000-0000F4550000}"/>
    <cellStyle name="Normal 8 3 3 2 3 4 2" xfId="18073" xr:uid="{00000000-0005-0000-0000-0000F5550000}"/>
    <cellStyle name="Normal 8 3 3 2 3 5" xfId="7495" xr:uid="{00000000-0005-0000-0000-0000F6550000}"/>
    <cellStyle name="Normal 8 3 3 2 3 5 2" xfId="19548" xr:uid="{00000000-0005-0000-0000-0000F7550000}"/>
    <cellStyle name="Normal 8 3 3 2 3 6" xfId="7496" xr:uid="{00000000-0005-0000-0000-0000F8550000}"/>
    <cellStyle name="Normal 8 3 3 2 3 6 2" xfId="20661" xr:uid="{00000000-0005-0000-0000-0000F9550000}"/>
    <cellStyle name="Normal 8 3 3 2 3 7" xfId="13022" xr:uid="{00000000-0005-0000-0000-0000FA550000}"/>
    <cellStyle name="Normal 8 3 3 2 3 8" xfId="10862" xr:uid="{00000000-0005-0000-0000-0000FB550000}"/>
    <cellStyle name="Normal 8 3 3 2 3 9" xfId="14567" xr:uid="{00000000-0005-0000-0000-0000FC550000}"/>
    <cellStyle name="Normal 8 3 3 2 4" xfId="7497" xr:uid="{00000000-0005-0000-0000-0000FD550000}"/>
    <cellStyle name="Normal 8 3 3 2 4 2" xfId="7498" xr:uid="{00000000-0005-0000-0000-0000FE550000}"/>
    <cellStyle name="Normal 8 3 3 2 4 2 2" xfId="17036" xr:uid="{00000000-0005-0000-0000-0000FF550000}"/>
    <cellStyle name="Normal 8 3 3 2 4 3" xfId="7499" xr:uid="{00000000-0005-0000-0000-000000560000}"/>
    <cellStyle name="Normal 8 3 3 2 4 3 2" xfId="18559" xr:uid="{00000000-0005-0000-0000-000001560000}"/>
    <cellStyle name="Normal 8 3 3 2 4 4" xfId="7500" xr:uid="{00000000-0005-0000-0000-000002560000}"/>
    <cellStyle name="Normal 8 3 3 2 4 4 2" xfId="19860" xr:uid="{00000000-0005-0000-0000-000003560000}"/>
    <cellStyle name="Normal 8 3 3 2 4 5" xfId="7501" xr:uid="{00000000-0005-0000-0000-000004560000}"/>
    <cellStyle name="Normal 8 3 3 2 4 6" xfId="13508" xr:uid="{00000000-0005-0000-0000-000005560000}"/>
    <cellStyle name="Normal 8 3 3 2 4 7" xfId="11083" xr:uid="{00000000-0005-0000-0000-000006560000}"/>
    <cellStyle name="Normal 8 3 3 2 4 8" xfId="15055" xr:uid="{00000000-0005-0000-0000-000007560000}"/>
    <cellStyle name="Normal 8 3 3 2 5" xfId="7502" xr:uid="{00000000-0005-0000-0000-000008560000}"/>
    <cellStyle name="Normal 8 3 3 2 5 2" xfId="7503" xr:uid="{00000000-0005-0000-0000-000009560000}"/>
    <cellStyle name="Normal 8 3 3 2 5 3" xfId="7504" xr:uid="{00000000-0005-0000-0000-00000A560000}"/>
    <cellStyle name="Normal 8 3 3 2 5 4" xfId="15821" xr:uid="{00000000-0005-0000-0000-00000B560000}"/>
    <cellStyle name="Normal 8 3 3 2 6" xfId="7505" xr:uid="{00000000-0005-0000-0000-00000C560000}"/>
    <cellStyle name="Normal 8 3 3 2 6 2" xfId="16037" xr:uid="{00000000-0005-0000-0000-00000D560000}"/>
    <cellStyle name="Normal 8 3 3 2 7" xfId="7506" xr:uid="{00000000-0005-0000-0000-00000E560000}"/>
    <cellStyle name="Normal 8 3 3 2 7 2" xfId="16275" xr:uid="{00000000-0005-0000-0000-00000F560000}"/>
    <cellStyle name="Normal 8 3 3 2 8" xfId="7507" xr:uid="{00000000-0005-0000-0000-000010560000}"/>
    <cellStyle name="Normal 8 3 3 2 8 2" xfId="17798" xr:uid="{00000000-0005-0000-0000-000011560000}"/>
    <cellStyle name="Normal 8 3 3 2 9" xfId="7508" xr:uid="{00000000-0005-0000-0000-000012560000}"/>
    <cellStyle name="Normal 8 3 3 3" xfId="780" xr:uid="{00000000-0005-0000-0000-000013560000}"/>
    <cellStyle name="Normal 8 3 3 3 2" xfId="7509" xr:uid="{00000000-0005-0000-0000-000014560000}"/>
    <cellStyle name="Normal 8 3 3 3 2 2" xfId="7510" xr:uid="{00000000-0005-0000-0000-000015560000}"/>
    <cellStyle name="Normal 8 3 3 3 2 2 2" xfId="17486" xr:uid="{00000000-0005-0000-0000-000016560000}"/>
    <cellStyle name="Normal 8 3 3 3 2 3" xfId="7511" xr:uid="{00000000-0005-0000-0000-000017560000}"/>
    <cellStyle name="Normal 8 3 3 3 2 3 2" xfId="19009" xr:uid="{00000000-0005-0000-0000-000018560000}"/>
    <cellStyle name="Normal 8 3 3 3 2 4" xfId="7512" xr:uid="{00000000-0005-0000-0000-000019560000}"/>
    <cellStyle name="Normal 8 3 3 3 2 4 2" xfId="20310" xr:uid="{00000000-0005-0000-0000-00001A560000}"/>
    <cellStyle name="Normal 8 3 3 3 2 5" xfId="7513" xr:uid="{00000000-0005-0000-0000-00001B560000}"/>
    <cellStyle name="Normal 8 3 3 3 2 6" xfId="13958" xr:uid="{00000000-0005-0000-0000-00001C560000}"/>
    <cellStyle name="Normal 8 3 3 3 2 7" xfId="11633" xr:uid="{00000000-0005-0000-0000-00001D560000}"/>
    <cellStyle name="Normal 8 3 3 3 2 8" xfId="15505" xr:uid="{00000000-0005-0000-0000-00001E560000}"/>
    <cellStyle name="Normal 8 3 3 3 3" xfId="7514" xr:uid="{00000000-0005-0000-0000-00001F560000}"/>
    <cellStyle name="Normal 8 3 3 3 3 2" xfId="7515" xr:uid="{00000000-0005-0000-0000-000020560000}"/>
    <cellStyle name="Normal 8 3 3 3 3 3" xfId="7516" xr:uid="{00000000-0005-0000-0000-000021560000}"/>
    <cellStyle name="Normal 8 3 3 3 3 4" xfId="16674" xr:uid="{00000000-0005-0000-0000-000022560000}"/>
    <cellStyle name="Normal 8 3 3 3 4" xfId="7517" xr:uid="{00000000-0005-0000-0000-000023560000}"/>
    <cellStyle name="Normal 8 3 3 3 4 2" xfId="18197" xr:uid="{00000000-0005-0000-0000-000024560000}"/>
    <cellStyle name="Normal 8 3 3 3 5" xfId="7518" xr:uid="{00000000-0005-0000-0000-000025560000}"/>
    <cellStyle name="Normal 8 3 3 3 5 2" xfId="19549" xr:uid="{00000000-0005-0000-0000-000026560000}"/>
    <cellStyle name="Normal 8 3 3 3 6" xfId="7519" xr:uid="{00000000-0005-0000-0000-000027560000}"/>
    <cellStyle name="Normal 8 3 3 3 6 2" xfId="20785" xr:uid="{00000000-0005-0000-0000-000028560000}"/>
    <cellStyle name="Normal 8 3 3 3 7" xfId="13146" xr:uid="{00000000-0005-0000-0000-000029560000}"/>
    <cellStyle name="Normal 8 3 3 3 8" xfId="10505" xr:uid="{00000000-0005-0000-0000-00002A560000}"/>
    <cellStyle name="Normal 8 3 3 3 9" xfId="14692" xr:uid="{00000000-0005-0000-0000-00002B560000}"/>
    <cellStyle name="Normal 8 3 3 4" xfId="7520" xr:uid="{00000000-0005-0000-0000-00002C560000}"/>
    <cellStyle name="Normal 8 3 3 4 2" xfId="7521" xr:uid="{00000000-0005-0000-0000-00002D560000}"/>
    <cellStyle name="Normal 8 3 3 4 2 2" xfId="7522" xr:uid="{00000000-0005-0000-0000-00002E560000}"/>
    <cellStyle name="Normal 8 3 3 4 2 2 2" xfId="17487" xr:uid="{00000000-0005-0000-0000-00002F560000}"/>
    <cellStyle name="Normal 8 3 3 4 2 3" xfId="7523" xr:uid="{00000000-0005-0000-0000-000030560000}"/>
    <cellStyle name="Normal 8 3 3 4 2 3 2" xfId="19010" xr:uid="{00000000-0005-0000-0000-000031560000}"/>
    <cellStyle name="Normal 8 3 3 4 2 4" xfId="7524" xr:uid="{00000000-0005-0000-0000-000032560000}"/>
    <cellStyle name="Normal 8 3 3 4 2 4 2" xfId="20311" xr:uid="{00000000-0005-0000-0000-000033560000}"/>
    <cellStyle name="Normal 8 3 3 4 2 5" xfId="7525" xr:uid="{00000000-0005-0000-0000-000034560000}"/>
    <cellStyle name="Normal 8 3 3 4 2 6" xfId="13959" xr:uid="{00000000-0005-0000-0000-000035560000}"/>
    <cellStyle name="Normal 8 3 3 4 2 7" xfId="11634" xr:uid="{00000000-0005-0000-0000-000036560000}"/>
    <cellStyle name="Normal 8 3 3 4 2 8" xfId="15506" xr:uid="{00000000-0005-0000-0000-000037560000}"/>
    <cellStyle name="Normal 8 3 3 4 3" xfId="7526" xr:uid="{00000000-0005-0000-0000-000038560000}"/>
    <cellStyle name="Normal 8 3 3 4 3 2" xfId="7527" xr:uid="{00000000-0005-0000-0000-000039560000}"/>
    <cellStyle name="Normal 8 3 3 4 3 3" xfId="7528" xr:uid="{00000000-0005-0000-0000-00003A560000}"/>
    <cellStyle name="Normal 8 3 3 4 3 4" xfId="16427" xr:uid="{00000000-0005-0000-0000-00003B560000}"/>
    <cellStyle name="Normal 8 3 3 4 4" xfId="7529" xr:uid="{00000000-0005-0000-0000-00003C560000}"/>
    <cellStyle name="Normal 8 3 3 4 4 2" xfId="17950" xr:uid="{00000000-0005-0000-0000-00003D560000}"/>
    <cellStyle name="Normal 8 3 3 4 5" xfId="7530" xr:uid="{00000000-0005-0000-0000-00003E560000}"/>
    <cellStyle name="Normal 8 3 3 4 5 2" xfId="19550" xr:uid="{00000000-0005-0000-0000-00003F560000}"/>
    <cellStyle name="Normal 8 3 3 4 6" xfId="7531" xr:uid="{00000000-0005-0000-0000-000040560000}"/>
    <cellStyle name="Normal 8 3 3 4 6 2" xfId="20538" xr:uid="{00000000-0005-0000-0000-000041560000}"/>
    <cellStyle name="Normal 8 3 3 4 7" xfId="12899" xr:uid="{00000000-0005-0000-0000-000042560000}"/>
    <cellStyle name="Normal 8 3 3 4 8" xfId="10743" xr:uid="{00000000-0005-0000-0000-000043560000}"/>
    <cellStyle name="Normal 8 3 3 4 9" xfId="14436" xr:uid="{00000000-0005-0000-0000-000044560000}"/>
    <cellStyle name="Normal 8 3 3 5" xfId="7532" xr:uid="{00000000-0005-0000-0000-000045560000}"/>
    <cellStyle name="Normal 8 3 3 5 2" xfId="7533" xr:uid="{00000000-0005-0000-0000-000046560000}"/>
    <cellStyle name="Normal 8 3 3 5 2 2" xfId="17035" xr:uid="{00000000-0005-0000-0000-000047560000}"/>
    <cellStyle name="Normal 8 3 3 5 3" xfId="7534" xr:uid="{00000000-0005-0000-0000-000048560000}"/>
    <cellStyle name="Normal 8 3 3 5 3 2" xfId="18558" xr:uid="{00000000-0005-0000-0000-000049560000}"/>
    <cellStyle name="Normal 8 3 3 5 4" xfId="7535" xr:uid="{00000000-0005-0000-0000-00004A560000}"/>
    <cellStyle name="Normal 8 3 3 5 4 2" xfId="19859" xr:uid="{00000000-0005-0000-0000-00004B560000}"/>
    <cellStyle name="Normal 8 3 3 5 5" xfId="7536" xr:uid="{00000000-0005-0000-0000-00004C560000}"/>
    <cellStyle name="Normal 8 3 3 5 6" xfId="13507" xr:uid="{00000000-0005-0000-0000-00004D560000}"/>
    <cellStyle name="Normal 8 3 3 5 7" xfId="11082" xr:uid="{00000000-0005-0000-0000-00004E560000}"/>
    <cellStyle name="Normal 8 3 3 5 8" xfId="15054" xr:uid="{00000000-0005-0000-0000-00004F560000}"/>
    <cellStyle name="Normal 8 3 3 6" xfId="7537" xr:uid="{00000000-0005-0000-0000-000050560000}"/>
    <cellStyle name="Normal 8 3 3 6 2" xfId="7538" xr:uid="{00000000-0005-0000-0000-000051560000}"/>
    <cellStyle name="Normal 8 3 3 6 3" xfId="7539" xr:uid="{00000000-0005-0000-0000-000052560000}"/>
    <cellStyle name="Normal 8 3 3 6 4" xfId="15709" xr:uid="{00000000-0005-0000-0000-000053560000}"/>
    <cellStyle name="Normal 8 3 3 7" xfId="7540" xr:uid="{00000000-0005-0000-0000-000054560000}"/>
    <cellStyle name="Normal 8 3 3 7 2" xfId="16036" xr:uid="{00000000-0005-0000-0000-000055560000}"/>
    <cellStyle name="Normal 8 3 3 8" xfId="7541" xr:uid="{00000000-0005-0000-0000-000056560000}"/>
    <cellStyle name="Normal 8 3 3 8 2" xfId="16274" xr:uid="{00000000-0005-0000-0000-000057560000}"/>
    <cellStyle name="Normal 8 3 3 9" xfId="7542" xr:uid="{00000000-0005-0000-0000-000058560000}"/>
    <cellStyle name="Normal 8 3 3 9 2" xfId="17797" xr:uid="{00000000-0005-0000-0000-000059560000}"/>
    <cellStyle name="Normal 8 3 4" xfId="781" xr:uid="{00000000-0005-0000-0000-00005A560000}"/>
    <cellStyle name="Normal 8 3 4 10" xfId="7543" xr:uid="{00000000-0005-0000-0000-00005B560000}"/>
    <cellStyle name="Normal 8 3 4 11" xfId="12748" xr:uid="{00000000-0005-0000-0000-00005C560000}"/>
    <cellStyle name="Normal 8 3 4 12" xfId="10370" xr:uid="{00000000-0005-0000-0000-00005D560000}"/>
    <cellStyle name="Normal 8 3 4 13" xfId="14285" xr:uid="{00000000-0005-0000-0000-00005E560000}"/>
    <cellStyle name="Normal 8 3 4 2" xfId="782" xr:uid="{00000000-0005-0000-0000-00005F560000}"/>
    <cellStyle name="Normal 8 3 4 2 2" xfId="7544" xr:uid="{00000000-0005-0000-0000-000060560000}"/>
    <cellStyle name="Normal 8 3 4 2 2 2" xfId="7545" xr:uid="{00000000-0005-0000-0000-000061560000}"/>
    <cellStyle name="Normal 8 3 4 2 2 2 2" xfId="17488" xr:uid="{00000000-0005-0000-0000-000062560000}"/>
    <cellStyle name="Normal 8 3 4 2 2 3" xfId="7546" xr:uid="{00000000-0005-0000-0000-000063560000}"/>
    <cellStyle name="Normal 8 3 4 2 2 3 2" xfId="19011" xr:uid="{00000000-0005-0000-0000-000064560000}"/>
    <cellStyle name="Normal 8 3 4 2 2 4" xfId="7547" xr:uid="{00000000-0005-0000-0000-000065560000}"/>
    <cellStyle name="Normal 8 3 4 2 2 4 2" xfId="20312" xr:uid="{00000000-0005-0000-0000-000066560000}"/>
    <cellStyle name="Normal 8 3 4 2 2 5" xfId="7548" xr:uid="{00000000-0005-0000-0000-000067560000}"/>
    <cellStyle name="Normal 8 3 4 2 2 6" xfId="13960" xr:uid="{00000000-0005-0000-0000-000068560000}"/>
    <cellStyle name="Normal 8 3 4 2 2 7" xfId="11635" xr:uid="{00000000-0005-0000-0000-000069560000}"/>
    <cellStyle name="Normal 8 3 4 2 2 8" xfId="15507" xr:uid="{00000000-0005-0000-0000-00006A560000}"/>
    <cellStyle name="Normal 8 3 4 2 3" xfId="7549" xr:uid="{00000000-0005-0000-0000-00006B560000}"/>
    <cellStyle name="Normal 8 3 4 2 3 2" xfId="7550" xr:uid="{00000000-0005-0000-0000-00006C560000}"/>
    <cellStyle name="Normal 8 3 4 2 3 3" xfId="7551" xr:uid="{00000000-0005-0000-0000-00006D560000}"/>
    <cellStyle name="Normal 8 3 4 2 3 4" xfId="16769" xr:uid="{00000000-0005-0000-0000-00006E560000}"/>
    <cellStyle name="Normal 8 3 4 2 4" xfId="7552" xr:uid="{00000000-0005-0000-0000-00006F560000}"/>
    <cellStyle name="Normal 8 3 4 2 4 2" xfId="18292" xr:uid="{00000000-0005-0000-0000-000070560000}"/>
    <cellStyle name="Normal 8 3 4 2 5" xfId="7553" xr:uid="{00000000-0005-0000-0000-000071560000}"/>
    <cellStyle name="Normal 8 3 4 2 5 2" xfId="19551" xr:uid="{00000000-0005-0000-0000-000072560000}"/>
    <cellStyle name="Normal 8 3 4 2 6" xfId="7554" xr:uid="{00000000-0005-0000-0000-000073560000}"/>
    <cellStyle name="Normal 8 3 4 2 6 2" xfId="20880" xr:uid="{00000000-0005-0000-0000-000074560000}"/>
    <cellStyle name="Normal 8 3 4 2 7" xfId="13241" xr:uid="{00000000-0005-0000-0000-000075560000}"/>
    <cellStyle name="Normal 8 3 4 2 8" xfId="10595" xr:uid="{00000000-0005-0000-0000-000076560000}"/>
    <cellStyle name="Normal 8 3 4 2 9" xfId="14787" xr:uid="{00000000-0005-0000-0000-000077560000}"/>
    <cellStyle name="Normal 8 3 4 3" xfId="7555" xr:uid="{00000000-0005-0000-0000-000078560000}"/>
    <cellStyle name="Normal 8 3 4 3 2" xfId="7556" xr:uid="{00000000-0005-0000-0000-000079560000}"/>
    <cellStyle name="Normal 8 3 4 3 2 2" xfId="7557" xr:uid="{00000000-0005-0000-0000-00007A560000}"/>
    <cellStyle name="Normal 8 3 4 3 2 2 2" xfId="17489" xr:uid="{00000000-0005-0000-0000-00007B560000}"/>
    <cellStyle name="Normal 8 3 4 3 2 3" xfId="7558" xr:uid="{00000000-0005-0000-0000-00007C560000}"/>
    <cellStyle name="Normal 8 3 4 3 2 3 2" xfId="19012" xr:uid="{00000000-0005-0000-0000-00007D560000}"/>
    <cellStyle name="Normal 8 3 4 3 2 4" xfId="7559" xr:uid="{00000000-0005-0000-0000-00007E560000}"/>
    <cellStyle name="Normal 8 3 4 3 2 4 2" xfId="20313" xr:uid="{00000000-0005-0000-0000-00007F560000}"/>
    <cellStyle name="Normal 8 3 4 3 2 5" xfId="7560" xr:uid="{00000000-0005-0000-0000-000080560000}"/>
    <cellStyle name="Normal 8 3 4 3 2 6" xfId="13961" xr:uid="{00000000-0005-0000-0000-000081560000}"/>
    <cellStyle name="Normal 8 3 4 3 2 7" xfId="11636" xr:uid="{00000000-0005-0000-0000-000082560000}"/>
    <cellStyle name="Normal 8 3 4 3 2 8" xfId="15508" xr:uid="{00000000-0005-0000-0000-000083560000}"/>
    <cellStyle name="Normal 8 3 4 3 3" xfId="7561" xr:uid="{00000000-0005-0000-0000-000084560000}"/>
    <cellStyle name="Normal 8 3 4 3 3 2" xfId="7562" xr:uid="{00000000-0005-0000-0000-000085560000}"/>
    <cellStyle name="Normal 8 3 4 3 3 3" xfId="7563" xr:uid="{00000000-0005-0000-0000-000086560000}"/>
    <cellStyle name="Normal 8 3 4 3 3 4" xfId="16521" xr:uid="{00000000-0005-0000-0000-000087560000}"/>
    <cellStyle name="Normal 8 3 4 3 4" xfId="7564" xr:uid="{00000000-0005-0000-0000-000088560000}"/>
    <cellStyle name="Normal 8 3 4 3 4 2" xfId="18044" xr:uid="{00000000-0005-0000-0000-000089560000}"/>
    <cellStyle name="Normal 8 3 4 3 5" xfId="7565" xr:uid="{00000000-0005-0000-0000-00008A560000}"/>
    <cellStyle name="Normal 8 3 4 3 5 2" xfId="19552" xr:uid="{00000000-0005-0000-0000-00008B560000}"/>
    <cellStyle name="Normal 8 3 4 3 6" xfId="7566" xr:uid="{00000000-0005-0000-0000-00008C560000}"/>
    <cellStyle name="Normal 8 3 4 3 6 2" xfId="20632" xr:uid="{00000000-0005-0000-0000-00008D560000}"/>
    <cellStyle name="Normal 8 3 4 3 7" xfId="12993" xr:uid="{00000000-0005-0000-0000-00008E560000}"/>
    <cellStyle name="Normal 8 3 4 3 8" xfId="10833" xr:uid="{00000000-0005-0000-0000-00008F560000}"/>
    <cellStyle name="Normal 8 3 4 3 9" xfId="14538" xr:uid="{00000000-0005-0000-0000-000090560000}"/>
    <cellStyle name="Normal 8 3 4 4" xfId="7567" xr:uid="{00000000-0005-0000-0000-000091560000}"/>
    <cellStyle name="Normal 8 3 4 4 2" xfId="7568" xr:uid="{00000000-0005-0000-0000-000092560000}"/>
    <cellStyle name="Normal 8 3 4 4 2 2" xfId="17037" xr:uid="{00000000-0005-0000-0000-000093560000}"/>
    <cellStyle name="Normal 8 3 4 4 3" xfId="7569" xr:uid="{00000000-0005-0000-0000-000094560000}"/>
    <cellStyle name="Normal 8 3 4 4 3 2" xfId="18560" xr:uid="{00000000-0005-0000-0000-000095560000}"/>
    <cellStyle name="Normal 8 3 4 4 4" xfId="7570" xr:uid="{00000000-0005-0000-0000-000096560000}"/>
    <cellStyle name="Normal 8 3 4 4 4 2" xfId="19861" xr:uid="{00000000-0005-0000-0000-000097560000}"/>
    <cellStyle name="Normal 8 3 4 4 5" xfId="7571" xr:uid="{00000000-0005-0000-0000-000098560000}"/>
    <cellStyle name="Normal 8 3 4 4 6" xfId="13509" xr:uid="{00000000-0005-0000-0000-000099560000}"/>
    <cellStyle name="Normal 8 3 4 4 7" xfId="11084" xr:uid="{00000000-0005-0000-0000-00009A560000}"/>
    <cellStyle name="Normal 8 3 4 4 8" xfId="15056" xr:uid="{00000000-0005-0000-0000-00009B560000}"/>
    <cellStyle name="Normal 8 3 4 5" xfId="7572" xr:uid="{00000000-0005-0000-0000-00009C560000}"/>
    <cellStyle name="Normal 8 3 4 5 2" xfId="7573" xr:uid="{00000000-0005-0000-0000-00009D560000}"/>
    <cellStyle name="Normal 8 3 4 5 3" xfId="7574" xr:uid="{00000000-0005-0000-0000-00009E560000}"/>
    <cellStyle name="Normal 8 3 4 5 4" xfId="15793" xr:uid="{00000000-0005-0000-0000-00009F560000}"/>
    <cellStyle name="Normal 8 3 4 6" xfId="7575" xr:uid="{00000000-0005-0000-0000-0000A0560000}"/>
    <cellStyle name="Normal 8 3 4 6 2" xfId="16038" xr:uid="{00000000-0005-0000-0000-0000A1560000}"/>
    <cellStyle name="Normal 8 3 4 7" xfId="7576" xr:uid="{00000000-0005-0000-0000-0000A2560000}"/>
    <cellStyle name="Normal 8 3 4 7 2" xfId="16276" xr:uid="{00000000-0005-0000-0000-0000A3560000}"/>
    <cellStyle name="Normal 8 3 4 8" xfId="7577" xr:uid="{00000000-0005-0000-0000-0000A4560000}"/>
    <cellStyle name="Normal 8 3 4 8 2" xfId="17799" xr:uid="{00000000-0005-0000-0000-0000A5560000}"/>
    <cellStyle name="Normal 8 3 4 9" xfId="7578" xr:uid="{00000000-0005-0000-0000-0000A6560000}"/>
    <cellStyle name="Normal 8 3 5" xfId="783" xr:uid="{00000000-0005-0000-0000-0000A7560000}"/>
    <cellStyle name="Normal 8 3 5 2" xfId="7579" xr:uid="{00000000-0005-0000-0000-0000A8560000}"/>
    <cellStyle name="Normal 8 3 5 2 2" xfId="7580" xr:uid="{00000000-0005-0000-0000-0000A9560000}"/>
    <cellStyle name="Normal 8 3 5 2 2 2" xfId="17490" xr:uid="{00000000-0005-0000-0000-0000AA560000}"/>
    <cellStyle name="Normal 8 3 5 2 3" xfId="7581" xr:uid="{00000000-0005-0000-0000-0000AB560000}"/>
    <cellStyle name="Normal 8 3 5 2 3 2" xfId="19013" xr:uid="{00000000-0005-0000-0000-0000AC560000}"/>
    <cellStyle name="Normal 8 3 5 2 4" xfId="7582" xr:uid="{00000000-0005-0000-0000-0000AD560000}"/>
    <cellStyle name="Normal 8 3 5 2 4 2" xfId="20314" xr:uid="{00000000-0005-0000-0000-0000AE560000}"/>
    <cellStyle name="Normal 8 3 5 2 5" xfId="7583" xr:uid="{00000000-0005-0000-0000-0000AF560000}"/>
    <cellStyle name="Normal 8 3 5 2 6" xfId="13962" xr:uid="{00000000-0005-0000-0000-0000B0560000}"/>
    <cellStyle name="Normal 8 3 5 2 7" xfId="11637" xr:uid="{00000000-0005-0000-0000-0000B1560000}"/>
    <cellStyle name="Normal 8 3 5 2 8" xfId="15509" xr:uid="{00000000-0005-0000-0000-0000B2560000}"/>
    <cellStyle name="Normal 8 3 5 3" xfId="7584" xr:uid="{00000000-0005-0000-0000-0000B3560000}"/>
    <cellStyle name="Normal 8 3 5 3 2" xfId="7585" xr:uid="{00000000-0005-0000-0000-0000B4560000}"/>
    <cellStyle name="Normal 8 3 5 3 3" xfId="7586" xr:uid="{00000000-0005-0000-0000-0000B5560000}"/>
    <cellStyle name="Normal 8 3 5 3 4" xfId="16645" xr:uid="{00000000-0005-0000-0000-0000B6560000}"/>
    <cellStyle name="Normal 8 3 5 4" xfId="7587" xr:uid="{00000000-0005-0000-0000-0000B7560000}"/>
    <cellStyle name="Normal 8 3 5 4 2" xfId="18168" xr:uid="{00000000-0005-0000-0000-0000B8560000}"/>
    <cellStyle name="Normal 8 3 5 5" xfId="7588" xr:uid="{00000000-0005-0000-0000-0000B9560000}"/>
    <cellStyle name="Normal 8 3 5 5 2" xfId="19553" xr:uid="{00000000-0005-0000-0000-0000BA560000}"/>
    <cellStyle name="Normal 8 3 5 6" xfId="7589" xr:uid="{00000000-0005-0000-0000-0000BB560000}"/>
    <cellStyle name="Normal 8 3 5 6 2" xfId="20756" xr:uid="{00000000-0005-0000-0000-0000BC560000}"/>
    <cellStyle name="Normal 8 3 5 7" xfId="13117" xr:uid="{00000000-0005-0000-0000-0000BD560000}"/>
    <cellStyle name="Normal 8 3 5 8" xfId="10476" xr:uid="{00000000-0005-0000-0000-0000BE560000}"/>
    <cellStyle name="Normal 8 3 5 9" xfId="14663" xr:uid="{00000000-0005-0000-0000-0000BF560000}"/>
    <cellStyle name="Normal 8 3 6" xfId="7590" xr:uid="{00000000-0005-0000-0000-0000C0560000}"/>
    <cellStyle name="Normal 8 3 6 2" xfId="7591" xr:uid="{00000000-0005-0000-0000-0000C1560000}"/>
    <cellStyle name="Normal 8 3 6 2 2" xfId="7592" xr:uid="{00000000-0005-0000-0000-0000C2560000}"/>
    <cellStyle name="Normal 8 3 6 2 2 2" xfId="17491" xr:uid="{00000000-0005-0000-0000-0000C3560000}"/>
    <cellStyle name="Normal 8 3 6 2 3" xfId="7593" xr:uid="{00000000-0005-0000-0000-0000C4560000}"/>
    <cellStyle name="Normal 8 3 6 2 3 2" xfId="19014" xr:uid="{00000000-0005-0000-0000-0000C5560000}"/>
    <cellStyle name="Normal 8 3 6 2 4" xfId="7594" xr:uid="{00000000-0005-0000-0000-0000C6560000}"/>
    <cellStyle name="Normal 8 3 6 2 4 2" xfId="20315" xr:uid="{00000000-0005-0000-0000-0000C7560000}"/>
    <cellStyle name="Normal 8 3 6 2 5" xfId="7595" xr:uid="{00000000-0005-0000-0000-0000C8560000}"/>
    <cellStyle name="Normal 8 3 6 2 6" xfId="13963" xr:uid="{00000000-0005-0000-0000-0000C9560000}"/>
    <cellStyle name="Normal 8 3 6 2 7" xfId="11638" xr:uid="{00000000-0005-0000-0000-0000CA560000}"/>
    <cellStyle name="Normal 8 3 6 2 8" xfId="15510" xr:uid="{00000000-0005-0000-0000-0000CB560000}"/>
    <cellStyle name="Normal 8 3 6 3" xfId="7596" xr:uid="{00000000-0005-0000-0000-0000CC560000}"/>
    <cellStyle name="Normal 8 3 6 3 2" xfId="7597" xr:uid="{00000000-0005-0000-0000-0000CD560000}"/>
    <cellStyle name="Normal 8 3 6 3 3" xfId="7598" xr:uid="{00000000-0005-0000-0000-0000CE560000}"/>
    <cellStyle name="Normal 8 3 6 3 4" xfId="16424" xr:uid="{00000000-0005-0000-0000-0000CF560000}"/>
    <cellStyle name="Normal 8 3 6 4" xfId="7599" xr:uid="{00000000-0005-0000-0000-0000D0560000}"/>
    <cellStyle name="Normal 8 3 6 4 2" xfId="17947" xr:uid="{00000000-0005-0000-0000-0000D1560000}"/>
    <cellStyle name="Normal 8 3 6 5" xfId="7600" xr:uid="{00000000-0005-0000-0000-0000D2560000}"/>
    <cellStyle name="Normal 8 3 6 5 2" xfId="19554" xr:uid="{00000000-0005-0000-0000-0000D3560000}"/>
    <cellStyle name="Normal 8 3 6 6" xfId="7601" xr:uid="{00000000-0005-0000-0000-0000D4560000}"/>
    <cellStyle name="Normal 8 3 6 6 2" xfId="20535" xr:uid="{00000000-0005-0000-0000-0000D5560000}"/>
    <cellStyle name="Normal 8 3 6 7" xfId="12896" xr:uid="{00000000-0005-0000-0000-0000D6560000}"/>
    <cellStyle name="Normal 8 3 6 8" xfId="10714" xr:uid="{00000000-0005-0000-0000-0000D7560000}"/>
    <cellStyle name="Normal 8 3 6 9" xfId="14433" xr:uid="{00000000-0005-0000-0000-0000D8560000}"/>
    <cellStyle name="Normal 8 3 7" xfId="7602" xr:uid="{00000000-0005-0000-0000-0000D9560000}"/>
    <cellStyle name="Normal 8 3 7 2" xfId="7603" xr:uid="{00000000-0005-0000-0000-0000DA560000}"/>
    <cellStyle name="Normal 8 3 7 2 2" xfId="17030" xr:uid="{00000000-0005-0000-0000-0000DB560000}"/>
    <cellStyle name="Normal 8 3 7 3" xfId="7604" xr:uid="{00000000-0005-0000-0000-0000DC560000}"/>
    <cellStyle name="Normal 8 3 7 3 2" xfId="18553" xr:uid="{00000000-0005-0000-0000-0000DD560000}"/>
    <cellStyle name="Normal 8 3 7 4" xfId="7605" xr:uid="{00000000-0005-0000-0000-0000DE560000}"/>
    <cellStyle name="Normal 8 3 7 4 2" xfId="19854" xr:uid="{00000000-0005-0000-0000-0000DF560000}"/>
    <cellStyle name="Normal 8 3 7 5" xfId="7606" xr:uid="{00000000-0005-0000-0000-0000E0560000}"/>
    <cellStyle name="Normal 8 3 7 6" xfId="13502" xr:uid="{00000000-0005-0000-0000-0000E1560000}"/>
    <cellStyle name="Normal 8 3 7 7" xfId="11077" xr:uid="{00000000-0005-0000-0000-0000E2560000}"/>
    <cellStyle name="Normal 8 3 7 8" xfId="15049" xr:uid="{00000000-0005-0000-0000-0000E3560000}"/>
    <cellStyle name="Normal 8 3 8" xfId="7607" xr:uid="{00000000-0005-0000-0000-0000E4560000}"/>
    <cellStyle name="Normal 8 3 8 2" xfId="7608" xr:uid="{00000000-0005-0000-0000-0000E5560000}"/>
    <cellStyle name="Normal 8 3 8 3" xfId="7609" xr:uid="{00000000-0005-0000-0000-0000E6560000}"/>
    <cellStyle name="Normal 8 3 8 4" xfId="15682" xr:uid="{00000000-0005-0000-0000-0000E7560000}"/>
    <cellStyle name="Normal 8 3 9" xfId="7610" xr:uid="{00000000-0005-0000-0000-0000E8560000}"/>
    <cellStyle name="Normal 8 3 9 2" xfId="16031" xr:uid="{00000000-0005-0000-0000-0000E9560000}"/>
    <cellStyle name="Normal 8 4" xfId="784" xr:uid="{00000000-0005-0000-0000-0000EA560000}"/>
    <cellStyle name="Normal 8 4 2" xfId="785" xr:uid="{00000000-0005-0000-0000-0000EB560000}"/>
    <cellStyle name="Normal 8 5" xfId="786" xr:uid="{00000000-0005-0000-0000-0000EC560000}"/>
    <cellStyle name="Normal 8 5 10" xfId="7611" xr:uid="{00000000-0005-0000-0000-0000ED560000}"/>
    <cellStyle name="Normal 8 5 10 2" xfId="16277" xr:uid="{00000000-0005-0000-0000-0000EE560000}"/>
    <cellStyle name="Normal 8 5 11" xfId="7612" xr:uid="{00000000-0005-0000-0000-0000EF560000}"/>
    <cellStyle name="Normal 8 5 11 2" xfId="17800" xr:uid="{00000000-0005-0000-0000-0000F0560000}"/>
    <cellStyle name="Normal 8 5 12" xfId="7613" xr:uid="{00000000-0005-0000-0000-0000F1560000}"/>
    <cellStyle name="Normal 8 5 12 2" xfId="19162" xr:uid="{00000000-0005-0000-0000-0000F2560000}"/>
    <cellStyle name="Normal 8 5 13" xfId="7614" xr:uid="{00000000-0005-0000-0000-0000F3560000}"/>
    <cellStyle name="Normal 8 5 14" xfId="12749" xr:uid="{00000000-0005-0000-0000-0000F4560000}"/>
    <cellStyle name="Normal 8 5 15" xfId="10371" xr:uid="{00000000-0005-0000-0000-0000F5560000}"/>
    <cellStyle name="Normal 8 5 16" xfId="14286" xr:uid="{00000000-0005-0000-0000-0000F6560000}"/>
    <cellStyle name="Normal 8 5 2" xfId="787" xr:uid="{00000000-0005-0000-0000-0000F7560000}"/>
    <cellStyle name="Normal 8 5 2 10" xfId="7615" xr:uid="{00000000-0005-0000-0000-0000F8560000}"/>
    <cellStyle name="Normal 8 5 2 10 2" xfId="17801" xr:uid="{00000000-0005-0000-0000-0000F9560000}"/>
    <cellStyle name="Normal 8 5 2 11" xfId="7616" xr:uid="{00000000-0005-0000-0000-0000FA560000}"/>
    <cellStyle name="Normal 8 5 2 12" xfId="7617" xr:uid="{00000000-0005-0000-0000-0000FB560000}"/>
    <cellStyle name="Normal 8 5 2 13" xfId="12750" xr:uid="{00000000-0005-0000-0000-0000FC560000}"/>
    <cellStyle name="Normal 8 5 2 14" xfId="10372" xr:uid="{00000000-0005-0000-0000-0000FD560000}"/>
    <cellStyle name="Normal 8 5 2 15" xfId="14287" xr:uid="{00000000-0005-0000-0000-0000FE560000}"/>
    <cellStyle name="Normal 8 5 2 2" xfId="788" xr:uid="{00000000-0005-0000-0000-0000FF560000}"/>
    <cellStyle name="Normal 8 5 2 2 10" xfId="7618" xr:uid="{00000000-0005-0000-0000-000000570000}"/>
    <cellStyle name="Normal 8 5 2 2 11" xfId="7619" xr:uid="{00000000-0005-0000-0000-000001570000}"/>
    <cellStyle name="Normal 8 5 2 2 12" xfId="12751" xr:uid="{00000000-0005-0000-0000-000002570000}"/>
    <cellStyle name="Normal 8 5 2 2 13" xfId="10373" xr:uid="{00000000-0005-0000-0000-000003570000}"/>
    <cellStyle name="Normal 8 5 2 2 14" xfId="14288" xr:uid="{00000000-0005-0000-0000-000004570000}"/>
    <cellStyle name="Normal 8 5 2 2 2" xfId="789" xr:uid="{00000000-0005-0000-0000-000005570000}"/>
    <cellStyle name="Normal 8 5 2 2 2 10" xfId="7620" xr:uid="{00000000-0005-0000-0000-000006570000}"/>
    <cellStyle name="Normal 8 5 2 2 2 11" xfId="12752" xr:uid="{00000000-0005-0000-0000-000007570000}"/>
    <cellStyle name="Normal 8 5 2 2 2 12" xfId="10374" xr:uid="{00000000-0005-0000-0000-000008570000}"/>
    <cellStyle name="Normal 8 5 2 2 2 13" xfId="14289" xr:uid="{00000000-0005-0000-0000-000009570000}"/>
    <cellStyle name="Normal 8 5 2 2 2 2" xfId="790" xr:uid="{00000000-0005-0000-0000-00000A570000}"/>
    <cellStyle name="Normal 8 5 2 2 2 2 2" xfId="7621" xr:uid="{00000000-0005-0000-0000-00000B570000}"/>
    <cellStyle name="Normal 8 5 2 2 2 2 2 2" xfId="7622" xr:uid="{00000000-0005-0000-0000-00000C570000}"/>
    <cellStyle name="Normal 8 5 2 2 2 2 2 2 2" xfId="17492" xr:uid="{00000000-0005-0000-0000-00000D570000}"/>
    <cellStyle name="Normal 8 5 2 2 2 2 2 3" xfId="7623" xr:uid="{00000000-0005-0000-0000-00000E570000}"/>
    <cellStyle name="Normal 8 5 2 2 2 2 2 3 2" xfId="19015" xr:uid="{00000000-0005-0000-0000-00000F570000}"/>
    <cellStyle name="Normal 8 5 2 2 2 2 2 4" xfId="7624" xr:uid="{00000000-0005-0000-0000-000010570000}"/>
    <cellStyle name="Normal 8 5 2 2 2 2 2 4 2" xfId="20316" xr:uid="{00000000-0005-0000-0000-000011570000}"/>
    <cellStyle name="Normal 8 5 2 2 2 2 2 5" xfId="7625" xr:uid="{00000000-0005-0000-0000-000012570000}"/>
    <cellStyle name="Normal 8 5 2 2 2 2 2 6" xfId="13964" xr:uid="{00000000-0005-0000-0000-000013570000}"/>
    <cellStyle name="Normal 8 5 2 2 2 2 2 7" xfId="11639" xr:uid="{00000000-0005-0000-0000-000014570000}"/>
    <cellStyle name="Normal 8 5 2 2 2 2 2 8" xfId="15511" xr:uid="{00000000-0005-0000-0000-000015570000}"/>
    <cellStyle name="Normal 8 5 2 2 2 2 3" xfId="7626" xr:uid="{00000000-0005-0000-0000-000016570000}"/>
    <cellStyle name="Normal 8 5 2 2 2 2 3 2" xfId="7627" xr:uid="{00000000-0005-0000-0000-000017570000}"/>
    <cellStyle name="Normal 8 5 2 2 2 2 3 3" xfId="7628" xr:uid="{00000000-0005-0000-0000-000018570000}"/>
    <cellStyle name="Normal 8 5 2 2 2 2 3 4" xfId="16827" xr:uid="{00000000-0005-0000-0000-000019570000}"/>
    <cellStyle name="Normal 8 5 2 2 2 2 4" xfId="7629" xr:uid="{00000000-0005-0000-0000-00001A570000}"/>
    <cellStyle name="Normal 8 5 2 2 2 2 4 2" xfId="18350" xr:uid="{00000000-0005-0000-0000-00001B570000}"/>
    <cellStyle name="Normal 8 5 2 2 2 2 5" xfId="7630" xr:uid="{00000000-0005-0000-0000-00001C570000}"/>
    <cellStyle name="Normal 8 5 2 2 2 2 5 2" xfId="19555" xr:uid="{00000000-0005-0000-0000-00001D570000}"/>
    <cellStyle name="Normal 8 5 2 2 2 2 6" xfId="7631" xr:uid="{00000000-0005-0000-0000-00001E570000}"/>
    <cellStyle name="Normal 8 5 2 2 2 2 6 2" xfId="20938" xr:uid="{00000000-0005-0000-0000-00001F570000}"/>
    <cellStyle name="Normal 8 5 2 2 2 2 7" xfId="13299" xr:uid="{00000000-0005-0000-0000-000020570000}"/>
    <cellStyle name="Normal 8 5 2 2 2 2 8" xfId="10653" xr:uid="{00000000-0005-0000-0000-000021570000}"/>
    <cellStyle name="Normal 8 5 2 2 2 2 9" xfId="14845" xr:uid="{00000000-0005-0000-0000-000022570000}"/>
    <cellStyle name="Normal 8 5 2 2 2 3" xfId="7632" xr:uid="{00000000-0005-0000-0000-000023570000}"/>
    <cellStyle name="Normal 8 5 2 2 2 3 2" xfId="7633" xr:uid="{00000000-0005-0000-0000-000024570000}"/>
    <cellStyle name="Normal 8 5 2 2 2 3 2 2" xfId="7634" xr:uid="{00000000-0005-0000-0000-000025570000}"/>
    <cellStyle name="Normal 8 5 2 2 2 3 2 2 2" xfId="17493" xr:uid="{00000000-0005-0000-0000-000026570000}"/>
    <cellStyle name="Normal 8 5 2 2 2 3 2 3" xfId="7635" xr:uid="{00000000-0005-0000-0000-000027570000}"/>
    <cellStyle name="Normal 8 5 2 2 2 3 2 3 2" xfId="19016" xr:uid="{00000000-0005-0000-0000-000028570000}"/>
    <cellStyle name="Normal 8 5 2 2 2 3 2 4" xfId="7636" xr:uid="{00000000-0005-0000-0000-000029570000}"/>
    <cellStyle name="Normal 8 5 2 2 2 3 2 4 2" xfId="20317" xr:uid="{00000000-0005-0000-0000-00002A570000}"/>
    <cellStyle name="Normal 8 5 2 2 2 3 2 5" xfId="7637" xr:uid="{00000000-0005-0000-0000-00002B570000}"/>
    <cellStyle name="Normal 8 5 2 2 2 3 2 6" xfId="13965" xr:uid="{00000000-0005-0000-0000-00002C570000}"/>
    <cellStyle name="Normal 8 5 2 2 2 3 2 7" xfId="11640" xr:uid="{00000000-0005-0000-0000-00002D570000}"/>
    <cellStyle name="Normal 8 5 2 2 2 3 2 8" xfId="15512" xr:uid="{00000000-0005-0000-0000-00002E570000}"/>
    <cellStyle name="Normal 8 5 2 2 2 3 3" xfId="7638" xr:uid="{00000000-0005-0000-0000-00002F570000}"/>
    <cellStyle name="Normal 8 5 2 2 2 3 3 2" xfId="7639" xr:uid="{00000000-0005-0000-0000-000030570000}"/>
    <cellStyle name="Normal 8 5 2 2 2 3 3 3" xfId="7640" xr:uid="{00000000-0005-0000-0000-000031570000}"/>
    <cellStyle name="Normal 8 5 2 2 2 3 3 4" xfId="16579" xr:uid="{00000000-0005-0000-0000-000032570000}"/>
    <cellStyle name="Normal 8 5 2 2 2 3 4" xfId="7641" xr:uid="{00000000-0005-0000-0000-000033570000}"/>
    <cellStyle name="Normal 8 5 2 2 2 3 4 2" xfId="18102" xr:uid="{00000000-0005-0000-0000-000034570000}"/>
    <cellStyle name="Normal 8 5 2 2 2 3 5" xfId="7642" xr:uid="{00000000-0005-0000-0000-000035570000}"/>
    <cellStyle name="Normal 8 5 2 2 2 3 5 2" xfId="19556" xr:uid="{00000000-0005-0000-0000-000036570000}"/>
    <cellStyle name="Normal 8 5 2 2 2 3 6" xfId="7643" xr:uid="{00000000-0005-0000-0000-000037570000}"/>
    <cellStyle name="Normal 8 5 2 2 2 3 6 2" xfId="20690" xr:uid="{00000000-0005-0000-0000-000038570000}"/>
    <cellStyle name="Normal 8 5 2 2 2 3 7" xfId="13051" xr:uid="{00000000-0005-0000-0000-000039570000}"/>
    <cellStyle name="Normal 8 5 2 2 2 3 8" xfId="10891" xr:uid="{00000000-0005-0000-0000-00003A570000}"/>
    <cellStyle name="Normal 8 5 2 2 2 3 9" xfId="14596" xr:uid="{00000000-0005-0000-0000-00003B570000}"/>
    <cellStyle name="Normal 8 5 2 2 2 4" xfId="7644" xr:uid="{00000000-0005-0000-0000-00003C570000}"/>
    <cellStyle name="Normal 8 5 2 2 2 4 2" xfId="7645" xr:uid="{00000000-0005-0000-0000-00003D570000}"/>
    <cellStyle name="Normal 8 5 2 2 2 4 2 2" xfId="17041" xr:uid="{00000000-0005-0000-0000-00003E570000}"/>
    <cellStyle name="Normal 8 5 2 2 2 4 3" xfId="7646" xr:uid="{00000000-0005-0000-0000-00003F570000}"/>
    <cellStyle name="Normal 8 5 2 2 2 4 3 2" xfId="18564" xr:uid="{00000000-0005-0000-0000-000040570000}"/>
    <cellStyle name="Normal 8 5 2 2 2 4 4" xfId="7647" xr:uid="{00000000-0005-0000-0000-000041570000}"/>
    <cellStyle name="Normal 8 5 2 2 2 4 4 2" xfId="19865" xr:uid="{00000000-0005-0000-0000-000042570000}"/>
    <cellStyle name="Normal 8 5 2 2 2 4 5" xfId="7648" xr:uid="{00000000-0005-0000-0000-000043570000}"/>
    <cellStyle name="Normal 8 5 2 2 2 4 6" xfId="13513" xr:uid="{00000000-0005-0000-0000-000044570000}"/>
    <cellStyle name="Normal 8 5 2 2 2 4 7" xfId="11088" xr:uid="{00000000-0005-0000-0000-000045570000}"/>
    <cellStyle name="Normal 8 5 2 2 2 4 8" xfId="15060" xr:uid="{00000000-0005-0000-0000-000046570000}"/>
    <cellStyle name="Normal 8 5 2 2 2 5" xfId="7649" xr:uid="{00000000-0005-0000-0000-000047570000}"/>
    <cellStyle name="Normal 8 5 2 2 2 5 2" xfId="7650" xr:uid="{00000000-0005-0000-0000-000048570000}"/>
    <cellStyle name="Normal 8 5 2 2 2 5 3" xfId="7651" xr:uid="{00000000-0005-0000-0000-000049570000}"/>
    <cellStyle name="Normal 8 5 2 2 2 5 4" xfId="15850" xr:uid="{00000000-0005-0000-0000-00004A570000}"/>
    <cellStyle name="Normal 8 5 2 2 2 6" xfId="7652" xr:uid="{00000000-0005-0000-0000-00004B570000}"/>
    <cellStyle name="Normal 8 5 2 2 2 6 2" xfId="16042" xr:uid="{00000000-0005-0000-0000-00004C570000}"/>
    <cellStyle name="Normal 8 5 2 2 2 7" xfId="7653" xr:uid="{00000000-0005-0000-0000-00004D570000}"/>
    <cellStyle name="Normal 8 5 2 2 2 7 2" xfId="16280" xr:uid="{00000000-0005-0000-0000-00004E570000}"/>
    <cellStyle name="Normal 8 5 2 2 2 8" xfId="7654" xr:uid="{00000000-0005-0000-0000-00004F570000}"/>
    <cellStyle name="Normal 8 5 2 2 2 8 2" xfId="17803" xr:uid="{00000000-0005-0000-0000-000050570000}"/>
    <cellStyle name="Normal 8 5 2 2 2 9" xfId="7655" xr:uid="{00000000-0005-0000-0000-000051570000}"/>
    <cellStyle name="Normal 8 5 2 2 3" xfId="791" xr:uid="{00000000-0005-0000-0000-000052570000}"/>
    <cellStyle name="Normal 8 5 2 2 3 2" xfId="7656" xr:uid="{00000000-0005-0000-0000-000053570000}"/>
    <cellStyle name="Normal 8 5 2 2 3 2 2" xfId="7657" xr:uid="{00000000-0005-0000-0000-000054570000}"/>
    <cellStyle name="Normal 8 5 2 2 3 2 2 2" xfId="17494" xr:uid="{00000000-0005-0000-0000-000055570000}"/>
    <cellStyle name="Normal 8 5 2 2 3 2 3" xfId="7658" xr:uid="{00000000-0005-0000-0000-000056570000}"/>
    <cellStyle name="Normal 8 5 2 2 3 2 3 2" xfId="19017" xr:uid="{00000000-0005-0000-0000-000057570000}"/>
    <cellStyle name="Normal 8 5 2 2 3 2 4" xfId="7659" xr:uid="{00000000-0005-0000-0000-000058570000}"/>
    <cellStyle name="Normal 8 5 2 2 3 2 4 2" xfId="20318" xr:uid="{00000000-0005-0000-0000-000059570000}"/>
    <cellStyle name="Normal 8 5 2 2 3 2 5" xfId="7660" xr:uid="{00000000-0005-0000-0000-00005A570000}"/>
    <cellStyle name="Normal 8 5 2 2 3 2 6" xfId="13966" xr:uid="{00000000-0005-0000-0000-00005B570000}"/>
    <cellStyle name="Normal 8 5 2 2 3 2 7" xfId="11641" xr:uid="{00000000-0005-0000-0000-00005C570000}"/>
    <cellStyle name="Normal 8 5 2 2 3 2 8" xfId="15513" xr:uid="{00000000-0005-0000-0000-00005D570000}"/>
    <cellStyle name="Normal 8 5 2 2 3 3" xfId="7661" xr:uid="{00000000-0005-0000-0000-00005E570000}"/>
    <cellStyle name="Normal 8 5 2 2 3 3 2" xfId="7662" xr:uid="{00000000-0005-0000-0000-00005F570000}"/>
    <cellStyle name="Normal 8 5 2 2 3 3 3" xfId="7663" xr:uid="{00000000-0005-0000-0000-000060570000}"/>
    <cellStyle name="Normal 8 5 2 2 3 3 4" xfId="16703" xr:uid="{00000000-0005-0000-0000-000061570000}"/>
    <cellStyle name="Normal 8 5 2 2 3 4" xfId="7664" xr:uid="{00000000-0005-0000-0000-000062570000}"/>
    <cellStyle name="Normal 8 5 2 2 3 4 2" xfId="18226" xr:uid="{00000000-0005-0000-0000-000063570000}"/>
    <cellStyle name="Normal 8 5 2 2 3 5" xfId="7665" xr:uid="{00000000-0005-0000-0000-000064570000}"/>
    <cellStyle name="Normal 8 5 2 2 3 5 2" xfId="19557" xr:uid="{00000000-0005-0000-0000-000065570000}"/>
    <cellStyle name="Normal 8 5 2 2 3 6" xfId="7666" xr:uid="{00000000-0005-0000-0000-000066570000}"/>
    <cellStyle name="Normal 8 5 2 2 3 6 2" xfId="20814" xr:uid="{00000000-0005-0000-0000-000067570000}"/>
    <cellStyle name="Normal 8 5 2 2 3 7" xfId="13175" xr:uid="{00000000-0005-0000-0000-000068570000}"/>
    <cellStyle name="Normal 8 5 2 2 3 8" xfId="10534" xr:uid="{00000000-0005-0000-0000-000069570000}"/>
    <cellStyle name="Normal 8 5 2 2 3 9" xfId="14721" xr:uid="{00000000-0005-0000-0000-00006A570000}"/>
    <cellStyle name="Normal 8 5 2 2 4" xfId="7667" xr:uid="{00000000-0005-0000-0000-00006B570000}"/>
    <cellStyle name="Normal 8 5 2 2 4 2" xfId="7668" xr:uid="{00000000-0005-0000-0000-00006C570000}"/>
    <cellStyle name="Normal 8 5 2 2 4 2 2" xfId="7669" xr:uid="{00000000-0005-0000-0000-00006D570000}"/>
    <cellStyle name="Normal 8 5 2 2 4 2 2 2" xfId="17495" xr:uid="{00000000-0005-0000-0000-00006E570000}"/>
    <cellStyle name="Normal 8 5 2 2 4 2 3" xfId="7670" xr:uid="{00000000-0005-0000-0000-00006F570000}"/>
    <cellStyle name="Normal 8 5 2 2 4 2 3 2" xfId="19018" xr:uid="{00000000-0005-0000-0000-000070570000}"/>
    <cellStyle name="Normal 8 5 2 2 4 2 4" xfId="7671" xr:uid="{00000000-0005-0000-0000-000071570000}"/>
    <cellStyle name="Normal 8 5 2 2 4 2 4 2" xfId="20319" xr:uid="{00000000-0005-0000-0000-000072570000}"/>
    <cellStyle name="Normal 8 5 2 2 4 2 5" xfId="7672" xr:uid="{00000000-0005-0000-0000-000073570000}"/>
    <cellStyle name="Normal 8 5 2 2 4 2 6" xfId="13967" xr:uid="{00000000-0005-0000-0000-000074570000}"/>
    <cellStyle name="Normal 8 5 2 2 4 2 7" xfId="11642" xr:uid="{00000000-0005-0000-0000-000075570000}"/>
    <cellStyle name="Normal 8 5 2 2 4 2 8" xfId="15514" xr:uid="{00000000-0005-0000-0000-000076570000}"/>
    <cellStyle name="Normal 8 5 2 2 4 3" xfId="7673" xr:uid="{00000000-0005-0000-0000-000077570000}"/>
    <cellStyle name="Normal 8 5 2 2 4 3 2" xfId="7674" xr:uid="{00000000-0005-0000-0000-000078570000}"/>
    <cellStyle name="Normal 8 5 2 2 4 3 3" xfId="7675" xr:uid="{00000000-0005-0000-0000-000079570000}"/>
    <cellStyle name="Normal 8 5 2 2 4 3 4" xfId="16430" xr:uid="{00000000-0005-0000-0000-00007A570000}"/>
    <cellStyle name="Normal 8 5 2 2 4 4" xfId="7676" xr:uid="{00000000-0005-0000-0000-00007B570000}"/>
    <cellStyle name="Normal 8 5 2 2 4 4 2" xfId="17953" xr:uid="{00000000-0005-0000-0000-00007C570000}"/>
    <cellStyle name="Normal 8 5 2 2 4 5" xfId="7677" xr:uid="{00000000-0005-0000-0000-00007D570000}"/>
    <cellStyle name="Normal 8 5 2 2 4 5 2" xfId="19558" xr:uid="{00000000-0005-0000-0000-00007E570000}"/>
    <cellStyle name="Normal 8 5 2 2 4 6" xfId="7678" xr:uid="{00000000-0005-0000-0000-00007F570000}"/>
    <cellStyle name="Normal 8 5 2 2 4 6 2" xfId="20541" xr:uid="{00000000-0005-0000-0000-000080570000}"/>
    <cellStyle name="Normal 8 5 2 2 4 7" xfId="12902" xr:uid="{00000000-0005-0000-0000-000081570000}"/>
    <cellStyle name="Normal 8 5 2 2 4 8" xfId="10772" xr:uid="{00000000-0005-0000-0000-000082570000}"/>
    <cellStyle name="Normal 8 5 2 2 4 9" xfId="14439" xr:uid="{00000000-0005-0000-0000-000083570000}"/>
    <cellStyle name="Normal 8 5 2 2 5" xfId="7679" xr:uid="{00000000-0005-0000-0000-000084570000}"/>
    <cellStyle name="Normal 8 5 2 2 5 2" xfId="7680" xr:uid="{00000000-0005-0000-0000-000085570000}"/>
    <cellStyle name="Normal 8 5 2 2 5 2 2" xfId="17040" xr:uid="{00000000-0005-0000-0000-000086570000}"/>
    <cellStyle name="Normal 8 5 2 2 5 3" xfId="7681" xr:uid="{00000000-0005-0000-0000-000087570000}"/>
    <cellStyle name="Normal 8 5 2 2 5 3 2" xfId="18563" xr:uid="{00000000-0005-0000-0000-000088570000}"/>
    <cellStyle name="Normal 8 5 2 2 5 4" xfId="7682" xr:uid="{00000000-0005-0000-0000-000089570000}"/>
    <cellStyle name="Normal 8 5 2 2 5 4 2" xfId="19864" xr:uid="{00000000-0005-0000-0000-00008A570000}"/>
    <cellStyle name="Normal 8 5 2 2 5 5" xfId="7683" xr:uid="{00000000-0005-0000-0000-00008B570000}"/>
    <cellStyle name="Normal 8 5 2 2 5 6" xfId="13512" xr:uid="{00000000-0005-0000-0000-00008C570000}"/>
    <cellStyle name="Normal 8 5 2 2 5 7" xfId="11087" xr:uid="{00000000-0005-0000-0000-00008D570000}"/>
    <cellStyle name="Normal 8 5 2 2 5 8" xfId="15059" xr:uid="{00000000-0005-0000-0000-00008E570000}"/>
    <cellStyle name="Normal 8 5 2 2 6" xfId="7684" xr:uid="{00000000-0005-0000-0000-00008F570000}"/>
    <cellStyle name="Normal 8 5 2 2 6 2" xfId="7685" xr:uid="{00000000-0005-0000-0000-000090570000}"/>
    <cellStyle name="Normal 8 5 2 2 6 3" xfId="7686" xr:uid="{00000000-0005-0000-0000-000091570000}"/>
    <cellStyle name="Normal 8 5 2 2 6 4" xfId="15738" xr:uid="{00000000-0005-0000-0000-000092570000}"/>
    <cellStyle name="Normal 8 5 2 2 7" xfId="7687" xr:uid="{00000000-0005-0000-0000-000093570000}"/>
    <cellStyle name="Normal 8 5 2 2 7 2" xfId="16041" xr:uid="{00000000-0005-0000-0000-000094570000}"/>
    <cellStyle name="Normal 8 5 2 2 8" xfId="7688" xr:uid="{00000000-0005-0000-0000-000095570000}"/>
    <cellStyle name="Normal 8 5 2 2 8 2" xfId="16279" xr:uid="{00000000-0005-0000-0000-000096570000}"/>
    <cellStyle name="Normal 8 5 2 2 9" xfId="7689" xr:uid="{00000000-0005-0000-0000-000097570000}"/>
    <cellStyle name="Normal 8 5 2 2 9 2" xfId="17802" xr:uid="{00000000-0005-0000-0000-000098570000}"/>
    <cellStyle name="Normal 8 5 2 3" xfId="792" xr:uid="{00000000-0005-0000-0000-000099570000}"/>
    <cellStyle name="Normal 8 5 2 3 10" xfId="7690" xr:uid="{00000000-0005-0000-0000-00009A570000}"/>
    <cellStyle name="Normal 8 5 2 3 11" xfId="12753" xr:uid="{00000000-0005-0000-0000-00009B570000}"/>
    <cellStyle name="Normal 8 5 2 3 12" xfId="10375" xr:uid="{00000000-0005-0000-0000-00009C570000}"/>
    <cellStyle name="Normal 8 5 2 3 13" xfId="14290" xr:uid="{00000000-0005-0000-0000-00009D570000}"/>
    <cellStyle name="Normal 8 5 2 3 2" xfId="793" xr:uid="{00000000-0005-0000-0000-00009E570000}"/>
    <cellStyle name="Normal 8 5 2 3 2 2" xfId="7691" xr:uid="{00000000-0005-0000-0000-00009F570000}"/>
    <cellStyle name="Normal 8 5 2 3 2 2 2" xfId="7692" xr:uid="{00000000-0005-0000-0000-0000A0570000}"/>
    <cellStyle name="Normal 8 5 2 3 2 2 2 2" xfId="17496" xr:uid="{00000000-0005-0000-0000-0000A1570000}"/>
    <cellStyle name="Normal 8 5 2 3 2 2 3" xfId="7693" xr:uid="{00000000-0005-0000-0000-0000A2570000}"/>
    <cellStyle name="Normal 8 5 2 3 2 2 3 2" xfId="19019" xr:uid="{00000000-0005-0000-0000-0000A3570000}"/>
    <cellStyle name="Normal 8 5 2 3 2 2 4" xfId="7694" xr:uid="{00000000-0005-0000-0000-0000A4570000}"/>
    <cellStyle name="Normal 8 5 2 3 2 2 4 2" xfId="20320" xr:uid="{00000000-0005-0000-0000-0000A5570000}"/>
    <cellStyle name="Normal 8 5 2 3 2 2 5" xfId="7695" xr:uid="{00000000-0005-0000-0000-0000A6570000}"/>
    <cellStyle name="Normal 8 5 2 3 2 2 6" xfId="13968" xr:uid="{00000000-0005-0000-0000-0000A7570000}"/>
    <cellStyle name="Normal 8 5 2 3 2 2 7" xfId="11643" xr:uid="{00000000-0005-0000-0000-0000A8570000}"/>
    <cellStyle name="Normal 8 5 2 3 2 2 8" xfId="15515" xr:uid="{00000000-0005-0000-0000-0000A9570000}"/>
    <cellStyle name="Normal 8 5 2 3 2 3" xfId="7696" xr:uid="{00000000-0005-0000-0000-0000AA570000}"/>
    <cellStyle name="Normal 8 5 2 3 2 3 2" xfId="7697" xr:uid="{00000000-0005-0000-0000-0000AB570000}"/>
    <cellStyle name="Normal 8 5 2 3 2 3 3" xfId="7698" xr:uid="{00000000-0005-0000-0000-0000AC570000}"/>
    <cellStyle name="Normal 8 5 2 3 2 3 4" xfId="16772" xr:uid="{00000000-0005-0000-0000-0000AD570000}"/>
    <cellStyle name="Normal 8 5 2 3 2 4" xfId="7699" xr:uid="{00000000-0005-0000-0000-0000AE570000}"/>
    <cellStyle name="Normal 8 5 2 3 2 4 2" xfId="18295" xr:uid="{00000000-0005-0000-0000-0000AF570000}"/>
    <cellStyle name="Normal 8 5 2 3 2 5" xfId="7700" xr:uid="{00000000-0005-0000-0000-0000B0570000}"/>
    <cellStyle name="Normal 8 5 2 3 2 5 2" xfId="19559" xr:uid="{00000000-0005-0000-0000-0000B1570000}"/>
    <cellStyle name="Normal 8 5 2 3 2 6" xfId="7701" xr:uid="{00000000-0005-0000-0000-0000B2570000}"/>
    <cellStyle name="Normal 8 5 2 3 2 6 2" xfId="20883" xr:uid="{00000000-0005-0000-0000-0000B3570000}"/>
    <cellStyle name="Normal 8 5 2 3 2 7" xfId="13244" xr:uid="{00000000-0005-0000-0000-0000B4570000}"/>
    <cellStyle name="Normal 8 5 2 3 2 8" xfId="10598" xr:uid="{00000000-0005-0000-0000-0000B5570000}"/>
    <cellStyle name="Normal 8 5 2 3 2 9" xfId="14790" xr:uid="{00000000-0005-0000-0000-0000B6570000}"/>
    <cellStyle name="Normal 8 5 2 3 3" xfId="7702" xr:uid="{00000000-0005-0000-0000-0000B7570000}"/>
    <cellStyle name="Normal 8 5 2 3 3 2" xfId="7703" xr:uid="{00000000-0005-0000-0000-0000B8570000}"/>
    <cellStyle name="Normal 8 5 2 3 3 2 2" xfId="7704" xr:uid="{00000000-0005-0000-0000-0000B9570000}"/>
    <cellStyle name="Normal 8 5 2 3 3 2 2 2" xfId="17497" xr:uid="{00000000-0005-0000-0000-0000BA570000}"/>
    <cellStyle name="Normal 8 5 2 3 3 2 3" xfId="7705" xr:uid="{00000000-0005-0000-0000-0000BB570000}"/>
    <cellStyle name="Normal 8 5 2 3 3 2 3 2" xfId="19020" xr:uid="{00000000-0005-0000-0000-0000BC570000}"/>
    <cellStyle name="Normal 8 5 2 3 3 2 4" xfId="7706" xr:uid="{00000000-0005-0000-0000-0000BD570000}"/>
    <cellStyle name="Normal 8 5 2 3 3 2 4 2" xfId="20321" xr:uid="{00000000-0005-0000-0000-0000BE570000}"/>
    <cellStyle name="Normal 8 5 2 3 3 2 5" xfId="7707" xr:uid="{00000000-0005-0000-0000-0000BF570000}"/>
    <cellStyle name="Normal 8 5 2 3 3 2 6" xfId="13969" xr:uid="{00000000-0005-0000-0000-0000C0570000}"/>
    <cellStyle name="Normal 8 5 2 3 3 2 7" xfId="11644" xr:uid="{00000000-0005-0000-0000-0000C1570000}"/>
    <cellStyle name="Normal 8 5 2 3 3 2 8" xfId="15516" xr:uid="{00000000-0005-0000-0000-0000C2570000}"/>
    <cellStyle name="Normal 8 5 2 3 3 3" xfId="7708" xr:uid="{00000000-0005-0000-0000-0000C3570000}"/>
    <cellStyle name="Normal 8 5 2 3 3 3 2" xfId="7709" xr:uid="{00000000-0005-0000-0000-0000C4570000}"/>
    <cellStyle name="Normal 8 5 2 3 3 3 3" xfId="7710" xr:uid="{00000000-0005-0000-0000-0000C5570000}"/>
    <cellStyle name="Normal 8 5 2 3 3 3 4" xfId="16524" xr:uid="{00000000-0005-0000-0000-0000C6570000}"/>
    <cellStyle name="Normal 8 5 2 3 3 4" xfId="7711" xr:uid="{00000000-0005-0000-0000-0000C7570000}"/>
    <cellStyle name="Normal 8 5 2 3 3 4 2" xfId="18047" xr:uid="{00000000-0005-0000-0000-0000C8570000}"/>
    <cellStyle name="Normal 8 5 2 3 3 5" xfId="7712" xr:uid="{00000000-0005-0000-0000-0000C9570000}"/>
    <cellStyle name="Normal 8 5 2 3 3 5 2" xfId="19560" xr:uid="{00000000-0005-0000-0000-0000CA570000}"/>
    <cellStyle name="Normal 8 5 2 3 3 6" xfId="7713" xr:uid="{00000000-0005-0000-0000-0000CB570000}"/>
    <cellStyle name="Normal 8 5 2 3 3 6 2" xfId="20635" xr:uid="{00000000-0005-0000-0000-0000CC570000}"/>
    <cellStyle name="Normal 8 5 2 3 3 7" xfId="12996" xr:uid="{00000000-0005-0000-0000-0000CD570000}"/>
    <cellStyle name="Normal 8 5 2 3 3 8" xfId="10836" xr:uid="{00000000-0005-0000-0000-0000CE570000}"/>
    <cellStyle name="Normal 8 5 2 3 3 9" xfId="14541" xr:uid="{00000000-0005-0000-0000-0000CF570000}"/>
    <cellStyle name="Normal 8 5 2 3 4" xfId="7714" xr:uid="{00000000-0005-0000-0000-0000D0570000}"/>
    <cellStyle name="Normal 8 5 2 3 4 2" xfId="7715" xr:uid="{00000000-0005-0000-0000-0000D1570000}"/>
    <cellStyle name="Normal 8 5 2 3 4 2 2" xfId="17042" xr:uid="{00000000-0005-0000-0000-0000D2570000}"/>
    <cellStyle name="Normal 8 5 2 3 4 3" xfId="7716" xr:uid="{00000000-0005-0000-0000-0000D3570000}"/>
    <cellStyle name="Normal 8 5 2 3 4 3 2" xfId="18565" xr:uid="{00000000-0005-0000-0000-0000D4570000}"/>
    <cellStyle name="Normal 8 5 2 3 4 4" xfId="7717" xr:uid="{00000000-0005-0000-0000-0000D5570000}"/>
    <cellStyle name="Normal 8 5 2 3 4 4 2" xfId="19866" xr:uid="{00000000-0005-0000-0000-0000D6570000}"/>
    <cellStyle name="Normal 8 5 2 3 4 5" xfId="7718" xr:uid="{00000000-0005-0000-0000-0000D7570000}"/>
    <cellStyle name="Normal 8 5 2 3 4 6" xfId="13514" xr:uid="{00000000-0005-0000-0000-0000D8570000}"/>
    <cellStyle name="Normal 8 5 2 3 4 7" xfId="11089" xr:uid="{00000000-0005-0000-0000-0000D9570000}"/>
    <cellStyle name="Normal 8 5 2 3 4 8" xfId="15061" xr:uid="{00000000-0005-0000-0000-0000DA570000}"/>
    <cellStyle name="Normal 8 5 2 3 5" xfId="7719" xr:uid="{00000000-0005-0000-0000-0000DB570000}"/>
    <cellStyle name="Normal 8 5 2 3 5 2" xfId="7720" xr:uid="{00000000-0005-0000-0000-0000DC570000}"/>
    <cellStyle name="Normal 8 5 2 3 5 3" xfId="7721" xr:uid="{00000000-0005-0000-0000-0000DD570000}"/>
    <cellStyle name="Normal 8 5 2 3 5 4" xfId="15795" xr:uid="{00000000-0005-0000-0000-0000DE570000}"/>
    <cellStyle name="Normal 8 5 2 3 6" xfId="7722" xr:uid="{00000000-0005-0000-0000-0000DF570000}"/>
    <cellStyle name="Normal 8 5 2 3 6 2" xfId="16043" xr:uid="{00000000-0005-0000-0000-0000E0570000}"/>
    <cellStyle name="Normal 8 5 2 3 7" xfId="7723" xr:uid="{00000000-0005-0000-0000-0000E1570000}"/>
    <cellStyle name="Normal 8 5 2 3 7 2" xfId="16281" xr:uid="{00000000-0005-0000-0000-0000E2570000}"/>
    <cellStyle name="Normal 8 5 2 3 8" xfId="7724" xr:uid="{00000000-0005-0000-0000-0000E3570000}"/>
    <cellStyle name="Normal 8 5 2 3 8 2" xfId="17804" xr:uid="{00000000-0005-0000-0000-0000E4570000}"/>
    <cellStyle name="Normal 8 5 2 3 9" xfId="7725" xr:uid="{00000000-0005-0000-0000-0000E5570000}"/>
    <cellStyle name="Normal 8 5 2 4" xfId="794" xr:uid="{00000000-0005-0000-0000-0000E6570000}"/>
    <cellStyle name="Normal 8 5 2 4 2" xfId="7726" xr:uid="{00000000-0005-0000-0000-0000E7570000}"/>
    <cellStyle name="Normal 8 5 2 4 2 2" xfId="7727" xr:uid="{00000000-0005-0000-0000-0000E8570000}"/>
    <cellStyle name="Normal 8 5 2 4 2 2 2" xfId="17498" xr:uid="{00000000-0005-0000-0000-0000E9570000}"/>
    <cellStyle name="Normal 8 5 2 4 2 3" xfId="7728" xr:uid="{00000000-0005-0000-0000-0000EA570000}"/>
    <cellStyle name="Normal 8 5 2 4 2 3 2" xfId="19021" xr:uid="{00000000-0005-0000-0000-0000EB570000}"/>
    <cellStyle name="Normal 8 5 2 4 2 4" xfId="7729" xr:uid="{00000000-0005-0000-0000-0000EC570000}"/>
    <cellStyle name="Normal 8 5 2 4 2 4 2" xfId="20322" xr:uid="{00000000-0005-0000-0000-0000ED570000}"/>
    <cellStyle name="Normal 8 5 2 4 2 5" xfId="7730" xr:uid="{00000000-0005-0000-0000-0000EE570000}"/>
    <cellStyle name="Normal 8 5 2 4 2 6" xfId="13970" xr:uid="{00000000-0005-0000-0000-0000EF570000}"/>
    <cellStyle name="Normal 8 5 2 4 2 7" xfId="11645" xr:uid="{00000000-0005-0000-0000-0000F0570000}"/>
    <cellStyle name="Normal 8 5 2 4 2 8" xfId="15517" xr:uid="{00000000-0005-0000-0000-0000F1570000}"/>
    <cellStyle name="Normal 8 5 2 4 3" xfId="7731" xr:uid="{00000000-0005-0000-0000-0000F2570000}"/>
    <cellStyle name="Normal 8 5 2 4 3 2" xfId="7732" xr:uid="{00000000-0005-0000-0000-0000F3570000}"/>
    <cellStyle name="Normal 8 5 2 4 3 3" xfId="7733" xr:uid="{00000000-0005-0000-0000-0000F4570000}"/>
    <cellStyle name="Normal 8 5 2 4 3 4" xfId="16648" xr:uid="{00000000-0005-0000-0000-0000F5570000}"/>
    <cellStyle name="Normal 8 5 2 4 4" xfId="7734" xr:uid="{00000000-0005-0000-0000-0000F6570000}"/>
    <cellStyle name="Normal 8 5 2 4 4 2" xfId="18171" xr:uid="{00000000-0005-0000-0000-0000F7570000}"/>
    <cellStyle name="Normal 8 5 2 4 5" xfId="7735" xr:uid="{00000000-0005-0000-0000-0000F8570000}"/>
    <cellStyle name="Normal 8 5 2 4 5 2" xfId="19561" xr:uid="{00000000-0005-0000-0000-0000F9570000}"/>
    <cellStyle name="Normal 8 5 2 4 6" xfId="7736" xr:uid="{00000000-0005-0000-0000-0000FA570000}"/>
    <cellStyle name="Normal 8 5 2 4 6 2" xfId="20759" xr:uid="{00000000-0005-0000-0000-0000FB570000}"/>
    <cellStyle name="Normal 8 5 2 4 7" xfId="13120" xr:uid="{00000000-0005-0000-0000-0000FC570000}"/>
    <cellStyle name="Normal 8 5 2 4 8" xfId="10479" xr:uid="{00000000-0005-0000-0000-0000FD570000}"/>
    <cellStyle name="Normal 8 5 2 4 9" xfId="14666" xr:uid="{00000000-0005-0000-0000-0000FE570000}"/>
    <cellStyle name="Normal 8 5 2 5" xfId="7737" xr:uid="{00000000-0005-0000-0000-0000FF570000}"/>
    <cellStyle name="Normal 8 5 2 5 2" xfId="7738" xr:uid="{00000000-0005-0000-0000-000000580000}"/>
    <cellStyle name="Normal 8 5 2 5 2 2" xfId="7739" xr:uid="{00000000-0005-0000-0000-000001580000}"/>
    <cellStyle name="Normal 8 5 2 5 2 2 2" xfId="17499" xr:uid="{00000000-0005-0000-0000-000002580000}"/>
    <cellStyle name="Normal 8 5 2 5 2 3" xfId="7740" xr:uid="{00000000-0005-0000-0000-000003580000}"/>
    <cellStyle name="Normal 8 5 2 5 2 3 2" xfId="19022" xr:uid="{00000000-0005-0000-0000-000004580000}"/>
    <cellStyle name="Normal 8 5 2 5 2 4" xfId="7741" xr:uid="{00000000-0005-0000-0000-000005580000}"/>
    <cellStyle name="Normal 8 5 2 5 2 4 2" xfId="20323" xr:uid="{00000000-0005-0000-0000-000006580000}"/>
    <cellStyle name="Normal 8 5 2 5 2 5" xfId="7742" xr:uid="{00000000-0005-0000-0000-000007580000}"/>
    <cellStyle name="Normal 8 5 2 5 2 6" xfId="13971" xr:uid="{00000000-0005-0000-0000-000008580000}"/>
    <cellStyle name="Normal 8 5 2 5 2 7" xfId="11646" xr:uid="{00000000-0005-0000-0000-000009580000}"/>
    <cellStyle name="Normal 8 5 2 5 2 8" xfId="15518" xr:uid="{00000000-0005-0000-0000-00000A580000}"/>
    <cellStyle name="Normal 8 5 2 5 3" xfId="7743" xr:uid="{00000000-0005-0000-0000-00000B580000}"/>
    <cellStyle name="Normal 8 5 2 5 3 2" xfId="7744" xr:uid="{00000000-0005-0000-0000-00000C580000}"/>
    <cellStyle name="Normal 8 5 2 5 3 3" xfId="7745" xr:uid="{00000000-0005-0000-0000-00000D580000}"/>
    <cellStyle name="Normal 8 5 2 5 3 4" xfId="16429" xr:uid="{00000000-0005-0000-0000-00000E580000}"/>
    <cellStyle name="Normal 8 5 2 5 4" xfId="7746" xr:uid="{00000000-0005-0000-0000-00000F580000}"/>
    <cellStyle name="Normal 8 5 2 5 4 2" xfId="17952" xr:uid="{00000000-0005-0000-0000-000010580000}"/>
    <cellStyle name="Normal 8 5 2 5 5" xfId="7747" xr:uid="{00000000-0005-0000-0000-000011580000}"/>
    <cellStyle name="Normal 8 5 2 5 5 2" xfId="19562" xr:uid="{00000000-0005-0000-0000-000012580000}"/>
    <cellStyle name="Normal 8 5 2 5 6" xfId="7748" xr:uid="{00000000-0005-0000-0000-000013580000}"/>
    <cellStyle name="Normal 8 5 2 5 6 2" xfId="20540" xr:uid="{00000000-0005-0000-0000-000014580000}"/>
    <cellStyle name="Normal 8 5 2 5 7" xfId="12901" xr:uid="{00000000-0005-0000-0000-000015580000}"/>
    <cellStyle name="Normal 8 5 2 5 8" xfId="10717" xr:uid="{00000000-0005-0000-0000-000016580000}"/>
    <cellStyle name="Normal 8 5 2 5 9" xfId="14438" xr:uid="{00000000-0005-0000-0000-000017580000}"/>
    <cellStyle name="Normal 8 5 2 6" xfId="7749" xr:uid="{00000000-0005-0000-0000-000018580000}"/>
    <cellStyle name="Normal 8 5 2 6 2" xfId="7750" xr:uid="{00000000-0005-0000-0000-000019580000}"/>
    <cellStyle name="Normal 8 5 2 6 2 2" xfId="17039" xr:uid="{00000000-0005-0000-0000-00001A580000}"/>
    <cellStyle name="Normal 8 5 2 6 3" xfId="7751" xr:uid="{00000000-0005-0000-0000-00001B580000}"/>
    <cellStyle name="Normal 8 5 2 6 3 2" xfId="18562" xr:uid="{00000000-0005-0000-0000-00001C580000}"/>
    <cellStyle name="Normal 8 5 2 6 4" xfId="7752" xr:uid="{00000000-0005-0000-0000-00001D580000}"/>
    <cellStyle name="Normal 8 5 2 6 4 2" xfId="19863" xr:uid="{00000000-0005-0000-0000-00001E580000}"/>
    <cellStyle name="Normal 8 5 2 6 5" xfId="7753" xr:uid="{00000000-0005-0000-0000-00001F580000}"/>
    <cellStyle name="Normal 8 5 2 6 6" xfId="13511" xr:uid="{00000000-0005-0000-0000-000020580000}"/>
    <cellStyle name="Normal 8 5 2 6 7" xfId="11086" xr:uid="{00000000-0005-0000-0000-000021580000}"/>
    <cellStyle name="Normal 8 5 2 6 8" xfId="15058" xr:uid="{00000000-0005-0000-0000-000022580000}"/>
    <cellStyle name="Normal 8 5 2 7" xfId="7754" xr:uid="{00000000-0005-0000-0000-000023580000}"/>
    <cellStyle name="Normal 8 5 2 7 2" xfId="7755" xr:uid="{00000000-0005-0000-0000-000024580000}"/>
    <cellStyle name="Normal 8 5 2 7 3" xfId="7756" xr:uid="{00000000-0005-0000-0000-000025580000}"/>
    <cellStyle name="Normal 8 5 2 7 4" xfId="15684" xr:uid="{00000000-0005-0000-0000-000026580000}"/>
    <cellStyle name="Normal 8 5 2 8" xfId="7757" xr:uid="{00000000-0005-0000-0000-000027580000}"/>
    <cellStyle name="Normal 8 5 2 8 2" xfId="16040" xr:uid="{00000000-0005-0000-0000-000028580000}"/>
    <cellStyle name="Normal 8 5 2 9" xfId="7758" xr:uid="{00000000-0005-0000-0000-000029580000}"/>
    <cellStyle name="Normal 8 5 2 9 2" xfId="16278" xr:uid="{00000000-0005-0000-0000-00002A580000}"/>
    <cellStyle name="Normal 8 5 3" xfId="795" xr:uid="{00000000-0005-0000-0000-00002B580000}"/>
    <cellStyle name="Normal 8 5 3 10" xfId="7759" xr:uid="{00000000-0005-0000-0000-00002C580000}"/>
    <cellStyle name="Normal 8 5 3 11" xfId="7760" xr:uid="{00000000-0005-0000-0000-00002D580000}"/>
    <cellStyle name="Normal 8 5 3 12" xfId="12754" xr:uid="{00000000-0005-0000-0000-00002E580000}"/>
    <cellStyle name="Normal 8 5 3 13" xfId="10376" xr:uid="{00000000-0005-0000-0000-00002F580000}"/>
    <cellStyle name="Normal 8 5 3 14" xfId="14291" xr:uid="{00000000-0005-0000-0000-000030580000}"/>
    <cellStyle name="Normal 8 5 3 2" xfId="796" xr:uid="{00000000-0005-0000-0000-000031580000}"/>
    <cellStyle name="Normal 8 5 3 2 10" xfId="7761" xr:uid="{00000000-0005-0000-0000-000032580000}"/>
    <cellStyle name="Normal 8 5 3 2 11" xfId="12755" xr:uid="{00000000-0005-0000-0000-000033580000}"/>
    <cellStyle name="Normal 8 5 3 2 12" xfId="10377" xr:uid="{00000000-0005-0000-0000-000034580000}"/>
    <cellStyle name="Normal 8 5 3 2 13" xfId="14292" xr:uid="{00000000-0005-0000-0000-000035580000}"/>
    <cellStyle name="Normal 8 5 3 2 2" xfId="797" xr:uid="{00000000-0005-0000-0000-000036580000}"/>
    <cellStyle name="Normal 8 5 3 2 2 2" xfId="7762" xr:uid="{00000000-0005-0000-0000-000037580000}"/>
    <cellStyle name="Normal 8 5 3 2 2 2 2" xfId="7763" xr:uid="{00000000-0005-0000-0000-000038580000}"/>
    <cellStyle name="Normal 8 5 3 2 2 2 2 2" xfId="17500" xr:uid="{00000000-0005-0000-0000-000039580000}"/>
    <cellStyle name="Normal 8 5 3 2 2 2 3" xfId="7764" xr:uid="{00000000-0005-0000-0000-00003A580000}"/>
    <cellStyle name="Normal 8 5 3 2 2 2 3 2" xfId="19023" xr:uid="{00000000-0005-0000-0000-00003B580000}"/>
    <cellStyle name="Normal 8 5 3 2 2 2 4" xfId="7765" xr:uid="{00000000-0005-0000-0000-00003C580000}"/>
    <cellStyle name="Normal 8 5 3 2 2 2 4 2" xfId="20324" xr:uid="{00000000-0005-0000-0000-00003D580000}"/>
    <cellStyle name="Normal 8 5 3 2 2 2 5" xfId="7766" xr:uid="{00000000-0005-0000-0000-00003E580000}"/>
    <cellStyle name="Normal 8 5 3 2 2 2 6" xfId="13972" xr:uid="{00000000-0005-0000-0000-00003F580000}"/>
    <cellStyle name="Normal 8 5 3 2 2 2 7" xfId="11647" xr:uid="{00000000-0005-0000-0000-000040580000}"/>
    <cellStyle name="Normal 8 5 3 2 2 2 8" xfId="15519" xr:uid="{00000000-0005-0000-0000-000041580000}"/>
    <cellStyle name="Normal 8 5 3 2 2 3" xfId="7767" xr:uid="{00000000-0005-0000-0000-000042580000}"/>
    <cellStyle name="Normal 8 5 3 2 2 3 2" xfId="7768" xr:uid="{00000000-0005-0000-0000-000043580000}"/>
    <cellStyle name="Normal 8 5 3 2 2 3 3" xfId="7769" xr:uid="{00000000-0005-0000-0000-000044580000}"/>
    <cellStyle name="Normal 8 5 3 2 2 3 4" xfId="16797" xr:uid="{00000000-0005-0000-0000-000045580000}"/>
    <cellStyle name="Normal 8 5 3 2 2 4" xfId="7770" xr:uid="{00000000-0005-0000-0000-000046580000}"/>
    <cellStyle name="Normal 8 5 3 2 2 4 2" xfId="18320" xr:uid="{00000000-0005-0000-0000-000047580000}"/>
    <cellStyle name="Normal 8 5 3 2 2 5" xfId="7771" xr:uid="{00000000-0005-0000-0000-000048580000}"/>
    <cellStyle name="Normal 8 5 3 2 2 5 2" xfId="19563" xr:uid="{00000000-0005-0000-0000-000049580000}"/>
    <cellStyle name="Normal 8 5 3 2 2 6" xfId="7772" xr:uid="{00000000-0005-0000-0000-00004A580000}"/>
    <cellStyle name="Normal 8 5 3 2 2 6 2" xfId="20908" xr:uid="{00000000-0005-0000-0000-00004B580000}"/>
    <cellStyle name="Normal 8 5 3 2 2 7" xfId="13269" xr:uid="{00000000-0005-0000-0000-00004C580000}"/>
    <cellStyle name="Normal 8 5 3 2 2 8" xfId="10623" xr:uid="{00000000-0005-0000-0000-00004D580000}"/>
    <cellStyle name="Normal 8 5 3 2 2 9" xfId="14815" xr:uid="{00000000-0005-0000-0000-00004E580000}"/>
    <cellStyle name="Normal 8 5 3 2 3" xfId="7773" xr:uid="{00000000-0005-0000-0000-00004F580000}"/>
    <cellStyle name="Normal 8 5 3 2 3 2" xfId="7774" xr:uid="{00000000-0005-0000-0000-000050580000}"/>
    <cellStyle name="Normal 8 5 3 2 3 2 2" xfId="7775" xr:uid="{00000000-0005-0000-0000-000051580000}"/>
    <cellStyle name="Normal 8 5 3 2 3 2 2 2" xfId="17501" xr:uid="{00000000-0005-0000-0000-000052580000}"/>
    <cellStyle name="Normal 8 5 3 2 3 2 3" xfId="7776" xr:uid="{00000000-0005-0000-0000-000053580000}"/>
    <cellStyle name="Normal 8 5 3 2 3 2 3 2" xfId="19024" xr:uid="{00000000-0005-0000-0000-000054580000}"/>
    <cellStyle name="Normal 8 5 3 2 3 2 4" xfId="7777" xr:uid="{00000000-0005-0000-0000-000055580000}"/>
    <cellStyle name="Normal 8 5 3 2 3 2 4 2" xfId="20325" xr:uid="{00000000-0005-0000-0000-000056580000}"/>
    <cellStyle name="Normal 8 5 3 2 3 2 5" xfId="7778" xr:uid="{00000000-0005-0000-0000-000057580000}"/>
    <cellStyle name="Normal 8 5 3 2 3 2 6" xfId="13973" xr:uid="{00000000-0005-0000-0000-000058580000}"/>
    <cellStyle name="Normal 8 5 3 2 3 2 7" xfId="11648" xr:uid="{00000000-0005-0000-0000-000059580000}"/>
    <cellStyle name="Normal 8 5 3 2 3 2 8" xfId="15520" xr:uid="{00000000-0005-0000-0000-00005A580000}"/>
    <cellStyle name="Normal 8 5 3 2 3 3" xfId="7779" xr:uid="{00000000-0005-0000-0000-00005B580000}"/>
    <cellStyle name="Normal 8 5 3 2 3 3 2" xfId="7780" xr:uid="{00000000-0005-0000-0000-00005C580000}"/>
    <cellStyle name="Normal 8 5 3 2 3 3 3" xfId="7781" xr:uid="{00000000-0005-0000-0000-00005D580000}"/>
    <cellStyle name="Normal 8 5 3 2 3 3 4" xfId="16549" xr:uid="{00000000-0005-0000-0000-00005E580000}"/>
    <cellStyle name="Normal 8 5 3 2 3 4" xfId="7782" xr:uid="{00000000-0005-0000-0000-00005F580000}"/>
    <cellStyle name="Normal 8 5 3 2 3 4 2" xfId="18072" xr:uid="{00000000-0005-0000-0000-000060580000}"/>
    <cellStyle name="Normal 8 5 3 2 3 5" xfId="7783" xr:uid="{00000000-0005-0000-0000-000061580000}"/>
    <cellStyle name="Normal 8 5 3 2 3 5 2" xfId="19564" xr:uid="{00000000-0005-0000-0000-000062580000}"/>
    <cellStyle name="Normal 8 5 3 2 3 6" xfId="7784" xr:uid="{00000000-0005-0000-0000-000063580000}"/>
    <cellStyle name="Normal 8 5 3 2 3 6 2" xfId="20660" xr:uid="{00000000-0005-0000-0000-000064580000}"/>
    <cellStyle name="Normal 8 5 3 2 3 7" xfId="13021" xr:uid="{00000000-0005-0000-0000-000065580000}"/>
    <cellStyle name="Normal 8 5 3 2 3 8" xfId="10861" xr:uid="{00000000-0005-0000-0000-000066580000}"/>
    <cellStyle name="Normal 8 5 3 2 3 9" xfId="14566" xr:uid="{00000000-0005-0000-0000-000067580000}"/>
    <cellStyle name="Normal 8 5 3 2 4" xfId="7785" xr:uid="{00000000-0005-0000-0000-000068580000}"/>
    <cellStyle name="Normal 8 5 3 2 4 2" xfId="7786" xr:uid="{00000000-0005-0000-0000-000069580000}"/>
    <cellStyle name="Normal 8 5 3 2 4 2 2" xfId="17044" xr:uid="{00000000-0005-0000-0000-00006A580000}"/>
    <cellStyle name="Normal 8 5 3 2 4 3" xfId="7787" xr:uid="{00000000-0005-0000-0000-00006B580000}"/>
    <cellStyle name="Normal 8 5 3 2 4 3 2" xfId="18567" xr:uid="{00000000-0005-0000-0000-00006C580000}"/>
    <cellStyle name="Normal 8 5 3 2 4 4" xfId="7788" xr:uid="{00000000-0005-0000-0000-00006D580000}"/>
    <cellStyle name="Normal 8 5 3 2 4 4 2" xfId="19868" xr:uid="{00000000-0005-0000-0000-00006E580000}"/>
    <cellStyle name="Normal 8 5 3 2 4 5" xfId="7789" xr:uid="{00000000-0005-0000-0000-00006F580000}"/>
    <cellStyle name="Normal 8 5 3 2 4 6" xfId="13516" xr:uid="{00000000-0005-0000-0000-000070580000}"/>
    <cellStyle name="Normal 8 5 3 2 4 7" xfId="11091" xr:uid="{00000000-0005-0000-0000-000071580000}"/>
    <cellStyle name="Normal 8 5 3 2 4 8" xfId="15063" xr:uid="{00000000-0005-0000-0000-000072580000}"/>
    <cellStyle name="Normal 8 5 3 2 5" xfId="7790" xr:uid="{00000000-0005-0000-0000-000073580000}"/>
    <cellStyle name="Normal 8 5 3 2 5 2" xfId="7791" xr:uid="{00000000-0005-0000-0000-000074580000}"/>
    <cellStyle name="Normal 8 5 3 2 5 3" xfId="7792" xr:uid="{00000000-0005-0000-0000-000075580000}"/>
    <cellStyle name="Normal 8 5 3 2 5 4" xfId="15820" xr:uid="{00000000-0005-0000-0000-000076580000}"/>
    <cellStyle name="Normal 8 5 3 2 6" xfId="7793" xr:uid="{00000000-0005-0000-0000-000077580000}"/>
    <cellStyle name="Normal 8 5 3 2 6 2" xfId="16045" xr:uid="{00000000-0005-0000-0000-000078580000}"/>
    <cellStyle name="Normal 8 5 3 2 7" xfId="7794" xr:uid="{00000000-0005-0000-0000-000079580000}"/>
    <cellStyle name="Normal 8 5 3 2 7 2" xfId="16283" xr:uid="{00000000-0005-0000-0000-00007A580000}"/>
    <cellStyle name="Normal 8 5 3 2 8" xfId="7795" xr:uid="{00000000-0005-0000-0000-00007B580000}"/>
    <cellStyle name="Normal 8 5 3 2 8 2" xfId="17806" xr:uid="{00000000-0005-0000-0000-00007C580000}"/>
    <cellStyle name="Normal 8 5 3 2 9" xfId="7796" xr:uid="{00000000-0005-0000-0000-00007D580000}"/>
    <cellStyle name="Normal 8 5 3 3" xfId="798" xr:uid="{00000000-0005-0000-0000-00007E580000}"/>
    <cellStyle name="Normal 8 5 3 3 2" xfId="7797" xr:uid="{00000000-0005-0000-0000-00007F580000}"/>
    <cellStyle name="Normal 8 5 3 3 2 2" xfId="7798" xr:uid="{00000000-0005-0000-0000-000080580000}"/>
    <cellStyle name="Normal 8 5 3 3 2 2 2" xfId="17502" xr:uid="{00000000-0005-0000-0000-000081580000}"/>
    <cellStyle name="Normal 8 5 3 3 2 3" xfId="7799" xr:uid="{00000000-0005-0000-0000-000082580000}"/>
    <cellStyle name="Normal 8 5 3 3 2 3 2" xfId="19025" xr:uid="{00000000-0005-0000-0000-000083580000}"/>
    <cellStyle name="Normal 8 5 3 3 2 4" xfId="7800" xr:uid="{00000000-0005-0000-0000-000084580000}"/>
    <cellStyle name="Normal 8 5 3 3 2 4 2" xfId="20326" xr:uid="{00000000-0005-0000-0000-000085580000}"/>
    <cellStyle name="Normal 8 5 3 3 2 5" xfId="7801" xr:uid="{00000000-0005-0000-0000-000086580000}"/>
    <cellStyle name="Normal 8 5 3 3 2 6" xfId="13974" xr:uid="{00000000-0005-0000-0000-000087580000}"/>
    <cellStyle name="Normal 8 5 3 3 2 7" xfId="11649" xr:uid="{00000000-0005-0000-0000-000088580000}"/>
    <cellStyle name="Normal 8 5 3 3 2 8" xfId="15521" xr:uid="{00000000-0005-0000-0000-000089580000}"/>
    <cellStyle name="Normal 8 5 3 3 3" xfId="7802" xr:uid="{00000000-0005-0000-0000-00008A580000}"/>
    <cellStyle name="Normal 8 5 3 3 3 2" xfId="7803" xr:uid="{00000000-0005-0000-0000-00008B580000}"/>
    <cellStyle name="Normal 8 5 3 3 3 3" xfId="7804" xr:uid="{00000000-0005-0000-0000-00008C580000}"/>
    <cellStyle name="Normal 8 5 3 3 3 4" xfId="16673" xr:uid="{00000000-0005-0000-0000-00008D580000}"/>
    <cellStyle name="Normal 8 5 3 3 4" xfId="7805" xr:uid="{00000000-0005-0000-0000-00008E580000}"/>
    <cellStyle name="Normal 8 5 3 3 4 2" xfId="18196" xr:uid="{00000000-0005-0000-0000-00008F580000}"/>
    <cellStyle name="Normal 8 5 3 3 5" xfId="7806" xr:uid="{00000000-0005-0000-0000-000090580000}"/>
    <cellStyle name="Normal 8 5 3 3 5 2" xfId="19565" xr:uid="{00000000-0005-0000-0000-000091580000}"/>
    <cellStyle name="Normal 8 5 3 3 6" xfId="7807" xr:uid="{00000000-0005-0000-0000-000092580000}"/>
    <cellStyle name="Normal 8 5 3 3 6 2" xfId="20784" xr:uid="{00000000-0005-0000-0000-000093580000}"/>
    <cellStyle name="Normal 8 5 3 3 7" xfId="13145" xr:uid="{00000000-0005-0000-0000-000094580000}"/>
    <cellStyle name="Normal 8 5 3 3 8" xfId="10504" xr:uid="{00000000-0005-0000-0000-000095580000}"/>
    <cellStyle name="Normal 8 5 3 3 9" xfId="14691" xr:uid="{00000000-0005-0000-0000-000096580000}"/>
    <cellStyle name="Normal 8 5 3 4" xfId="7808" xr:uid="{00000000-0005-0000-0000-000097580000}"/>
    <cellStyle name="Normal 8 5 3 4 2" xfId="7809" xr:uid="{00000000-0005-0000-0000-000098580000}"/>
    <cellStyle name="Normal 8 5 3 4 2 2" xfId="7810" xr:uid="{00000000-0005-0000-0000-000099580000}"/>
    <cellStyle name="Normal 8 5 3 4 2 2 2" xfId="17503" xr:uid="{00000000-0005-0000-0000-00009A580000}"/>
    <cellStyle name="Normal 8 5 3 4 2 3" xfId="7811" xr:uid="{00000000-0005-0000-0000-00009B580000}"/>
    <cellStyle name="Normal 8 5 3 4 2 3 2" xfId="19026" xr:uid="{00000000-0005-0000-0000-00009C580000}"/>
    <cellStyle name="Normal 8 5 3 4 2 4" xfId="7812" xr:uid="{00000000-0005-0000-0000-00009D580000}"/>
    <cellStyle name="Normal 8 5 3 4 2 4 2" xfId="20327" xr:uid="{00000000-0005-0000-0000-00009E580000}"/>
    <cellStyle name="Normal 8 5 3 4 2 5" xfId="7813" xr:uid="{00000000-0005-0000-0000-00009F580000}"/>
    <cellStyle name="Normal 8 5 3 4 2 6" xfId="13975" xr:uid="{00000000-0005-0000-0000-0000A0580000}"/>
    <cellStyle name="Normal 8 5 3 4 2 7" xfId="11650" xr:uid="{00000000-0005-0000-0000-0000A1580000}"/>
    <cellStyle name="Normal 8 5 3 4 2 8" xfId="15522" xr:uid="{00000000-0005-0000-0000-0000A2580000}"/>
    <cellStyle name="Normal 8 5 3 4 3" xfId="7814" xr:uid="{00000000-0005-0000-0000-0000A3580000}"/>
    <cellStyle name="Normal 8 5 3 4 3 2" xfId="7815" xr:uid="{00000000-0005-0000-0000-0000A4580000}"/>
    <cellStyle name="Normal 8 5 3 4 3 3" xfId="7816" xr:uid="{00000000-0005-0000-0000-0000A5580000}"/>
    <cellStyle name="Normal 8 5 3 4 3 4" xfId="16431" xr:uid="{00000000-0005-0000-0000-0000A6580000}"/>
    <cellStyle name="Normal 8 5 3 4 4" xfId="7817" xr:uid="{00000000-0005-0000-0000-0000A7580000}"/>
    <cellStyle name="Normal 8 5 3 4 4 2" xfId="17954" xr:uid="{00000000-0005-0000-0000-0000A8580000}"/>
    <cellStyle name="Normal 8 5 3 4 5" xfId="7818" xr:uid="{00000000-0005-0000-0000-0000A9580000}"/>
    <cellStyle name="Normal 8 5 3 4 5 2" xfId="19566" xr:uid="{00000000-0005-0000-0000-0000AA580000}"/>
    <cellStyle name="Normal 8 5 3 4 6" xfId="7819" xr:uid="{00000000-0005-0000-0000-0000AB580000}"/>
    <cellStyle name="Normal 8 5 3 4 6 2" xfId="20542" xr:uid="{00000000-0005-0000-0000-0000AC580000}"/>
    <cellStyle name="Normal 8 5 3 4 7" xfId="12903" xr:uid="{00000000-0005-0000-0000-0000AD580000}"/>
    <cellStyle name="Normal 8 5 3 4 8" xfId="10742" xr:uid="{00000000-0005-0000-0000-0000AE580000}"/>
    <cellStyle name="Normal 8 5 3 4 9" xfId="14440" xr:uid="{00000000-0005-0000-0000-0000AF580000}"/>
    <cellStyle name="Normal 8 5 3 5" xfId="7820" xr:uid="{00000000-0005-0000-0000-0000B0580000}"/>
    <cellStyle name="Normal 8 5 3 5 2" xfId="7821" xr:uid="{00000000-0005-0000-0000-0000B1580000}"/>
    <cellStyle name="Normal 8 5 3 5 2 2" xfId="17043" xr:uid="{00000000-0005-0000-0000-0000B2580000}"/>
    <cellStyle name="Normal 8 5 3 5 3" xfId="7822" xr:uid="{00000000-0005-0000-0000-0000B3580000}"/>
    <cellStyle name="Normal 8 5 3 5 3 2" xfId="18566" xr:uid="{00000000-0005-0000-0000-0000B4580000}"/>
    <cellStyle name="Normal 8 5 3 5 4" xfId="7823" xr:uid="{00000000-0005-0000-0000-0000B5580000}"/>
    <cellStyle name="Normal 8 5 3 5 4 2" xfId="19867" xr:uid="{00000000-0005-0000-0000-0000B6580000}"/>
    <cellStyle name="Normal 8 5 3 5 5" xfId="7824" xr:uid="{00000000-0005-0000-0000-0000B7580000}"/>
    <cellStyle name="Normal 8 5 3 5 6" xfId="13515" xr:uid="{00000000-0005-0000-0000-0000B8580000}"/>
    <cellStyle name="Normal 8 5 3 5 7" xfId="11090" xr:uid="{00000000-0005-0000-0000-0000B9580000}"/>
    <cellStyle name="Normal 8 5 3 5 8" xfId="15062" xr:uid="{00000000-0005-0000-0000-0000BA580000}"/>
    <cellStyle name="Normal 8 5 3 6" xfId="7825" xr:uid="{00000000-0005-0000-0000-0000BB580000}"/>
    <cellStyle name="Normal 8 5 3 6 2" xfId="7826" xr:uid="{00000000-0005-0000-0000-0000BC580000}"/>
    <cellStyle name="Normal 8 5 3 6 3" xfId="7827" xr:uid="{00000000-0005-0000-0000-0000BD580000}"/>
    <cellStyle name="Normal 8 5 3 6 4" xfId="15708" xr:uid="{00000000-0005-0000-0000-0000BE580000}"/>
    <cellStyle name="Normal 8 5 3 7" xfId="7828" xr:uid="{00000000-0005-0000-0000-0000BF580000}"/>
    <cellStyle name="Normal 8 5 3 7 2" xfId="16044" xr:uid="{00000000-0005-0000-0000-0000C0580000}"/>
    <cellStyle name="Normal 8 5 3 8" xfId="7829" xr:uid="{00000000-0005-0000-0000-0000C1580000}"/>
    <cellStyle name="Normal 8 5 3 8 2" xfId="16282" xr:uid="{00000000-0005-0000-0000-0000C2580000}"/>
    <cellStyle name="Normal 8 5 3 9" xfId="7830" xr:uid="{00000000-0005-0000-0000-0000C3580000}"/>
    <cellStyle name="Normal 8 5 3 9 2" xfId="17805" xr:uid="{00000000-0005-0000-0000-0000C4580000}"/>
    <cellStyle name="Normal 8 5 4" xfId="799" xr:uid="{00000000-0005-0000-0000-0000C5580000}"/>
    <cellStyle name="Normal 8 5 4 10" xfId="7831" xr:uid="{00000000-0005-0000-0000-0000C6580000}"/>
    <cellStyle name="Normal 8 5 4 11" xfId="12756" xr:uid="{00000000-0005-0000-0000-0000C7580000}"/>
    <cellStyle name="Normal 8 5 4 12" xfId="10378" xr:uid="{00000000-0005-0000-0000-0000C8580000}"/>
    <cellStyle name="Normal 8 5 4 13" xfId="14293" xr:uid="{00000000-0005-0000-0000-0000C9580000}"/>
    <cellStyle name="Normal 8 5 4 2" xfId="800" xr:uid="{00000000-0005-0000-0000-0000CA580000}"/>
    <cellStyle name="Normal 8 5 4 2 2" xfId="7832" xr:uid="{00000000-0005-0000-0000-0000CB580000}"/>
    <cellStyle name="Normal 8 5 4 2 2 2" xfId="7833" xr:uid="{00000000-0005-0000-0000-0000CC580000}"/>
    <cellStyle name="Normal 8 5 4 2 2 2 2" xfId="17504" xr:uid="{00000000-0005-0000-0000-0000CD580000}"/>
    <cellStyle name="Normal 8 5 4 2 2 3" xfId="7834" xr:uid="{00000000-0005-0000-0000-0000CE580000}"/>
    <cellStyle name="Normal 8 5 4 2 2 3 2" xfId="19027" xr:uid="{00000000-0005-0000-0000-0000CF580000}"/>
    <cellStyle name="Normal 8 5 4 2 2 4" xfId="7835" xr:uid="{00000000-0005-0000-0000-0000D0580000}"/>
    <cellStyle name="Normal 8 5 4 2 2 4 2" xfId="20328" xr:uid="{00000000-0005-0000-0000-0000D1580000}"/>
    <cellStyle name="Normal 8 5 4 2 2 5" xfId="7836" xr:uid="{00000000-0005-0000-0000-0000D2580000}"/>
    <cellStyle name="Normal 8 5 4 2 2 6" xfId="13976" xr:uid="{00000000-0005-0000-0000-0000D3580000}"/>
    <cellStyle name="Normal 8 5 4 2 2 7" xfId="11651" xr:uid="{00000000-0005-0000-0000-0000D4580000}"/>
    <cellStyle name="Normal 8 5 4 2 2 8" xfId="15523" xr:uid="{00000000-0005-0000-0000-0000D5580000}"/>
    <cellStyle name="Normal 8 5 4 2 3" xfId="7837" xr:uid="{00000000-0005-0000-0000-0000D6580000}"/>
    <cellStyle name="Normal 8 5 4 2 3 2" xfId="7838" xr:uid="{00000000-0005-0000-0000-0000D7580000}"/>
    <cellStyle name="Normal 8 5 4 2 3 3" xfId="7839" xr:uid="{00000000-0005-0000-0000-0000D8580000}"/>
    <cellStyle name="Normal 8 5 4 2 3 4" xfId="16771" xr:uid="{00000000-0005-0000-0000-0000D9580000}"/>
    <cellStyle name="Normal 8 5 4 2 4" xfId="7840" xr:uid="{00000000-0005-0000-0000-0000DA580000}"/>
    <cellStyle name="Normal 8 5 4 2 4 2" xfId="18294" xr:uid="{00000000-0005-0000-0000-0000DB580000}"/>
    <cellStyle name="Normal 8 5 4 2 5" xfId="7841" xr:uid="{00000000-0005-0000-0000-0000DC580000}"/>
    <cellStyle name="Normal 8 5 4 2 5 2" xfId="19567" xr:uid="{00000000-0005-0000-0000-0000DD580000}"/>
    <cellStyle name="Normal 8 5 4 2 6" xfId="7842" xr:uid="{00000000-0005-0000-0000-0000DE580000}"/>
    <cellStyle name="Normal 8 5 4 2 6 2" xfId="20882" xr:uid="{00000000-0005-0000-0000-0000DF580000}"/>
    <cellStyle name="Normal 8 5 4 2 7" xfId="13243" xr:uid="{00000000-0005-0000-0000-0000E0580000}"/>
    <cellStyle name="Normal 8 5 4 2 8" xfId="10597" xr:uid="{00000000-0005-0000-0000-0000E1580000}"/>
    <cellStyle name="Normal 8 5 4 2 9" xfId="14789" xr:uid="{00000000-0005-0000-0000-0000E2580000}"/>
    <cellStyle name="Normal 8 5 4 3" xfId="801" xr:uid="{00000000-0005-0000-0000-0000E3580000}"/>
    <cellStyle name="Normal 8 5 4 3 2" xfId="7843" xr:uid="{00000000-0005-0000-0000-0000E4580000}"/>
    <cellStyle name="Normal 8 5 4 3 2 2" xfId="7844" xr:uid="{00000000-0005-0000-0000-0000E5580000}"/>
    <cellStyle name="Normal 8 5 4 3 2 2 2" xfId="17505" xr:uid="{00000000-0005-0000-0000-0000E6580000}"/>
    <cellStyle name="Normal 8 5 4 3 2 3" xfId="7845" xr:uid="{00000000-0005-0000-0000-0000E7580000}"/>
    <cellStyle name="Normal 8 5 4 3 2 3 2" xfId="19028" xr:uid="{00000000-0005-0000-0000-0000E8580000}"/>
    <cellStyle name="Normal 8 5 4 3 2 4" xfId="7846" xr:uid="{00000000-0005-0000-0000-0000E9580000}"/>
    <cellStyle name="Normal 8 5 4 3 2 4 2" xfId="20329" xr:uid="{00000000-0005-0000-0000-0000EA580000}"/>
    <cellStyle name="Normal 8 5 4 3 2 5" xfId="7847" xr:uid="{00000000-0005-0000-0000-0000EB580000}"/>
    <cellStyle name="Normal 8 5 4 3 2 6" xfId="13977" xr:uid="{00000000-0005-0000-0000-0000EC580000}"/>
    <cellStyle name="Normal 8 5 4 3 2 7" xfId="11652" xr:uid="{00000000-0005-0000-0000-0000ED580000}"/>
    <cellStyle name="Normal 8 5 4 3 2 8" xfId="15524" xr:uid="{00000000-0005-0000-0000-0000EE580000}"/>
    <cellStyle name="Normal 8 5 4 3 3" xfId="7848" xr:uid="{00000000-0005-0000-0000-0000EF580000}"/>
    <cellStyle name="Normal 8 5 4 3 3 2" xfId="7849" xr:uid="{00000000-0005-0000-0000-0000F0580000}"/>
    <cellStyle name="Normal 8 5 4 3 3 3" xfId="7850" xr:uid="{00000000-0005-0000-0000-0000F1580000}"/>
    <cellStyle name="Normal 8 5 4 3 3 4" xfId="16523" xr:uid="{00000000-0005-0000-0000-0000F2580000}"/>
    <cellStyle name="Normal 8 5 4 3 4" xfId="7851" xr:uid="{00000000-0005-0000-0000-0000F3580000}"/>
    <cellStyle name="Normal 8 5 4 3 4 2" xfId="18046" xr:uid="{00000000-0005-0000-0000-0000F4580000}"/>
    <cellStyle name="Normal 8 5 4 3 5" xfId="7852" xr:uid="{00000000-0005-0000-0000-0000F5580000}"/>
    <cellStyle name="Normal 8 5 4 3 5 2" xfId="19568" xr:uid="{00000000-0005-0000-0000-0000F6580000}"/>
    <cellStyle name="Normal 8 5 4 3 6" xfId="7853" xr:uid="{00000000-0005-0000-0000-0000F7580000}"/>
    <cellStyle name="Normal 8 5 4 3 6 2" xfId="20634" xr:uid="{00000000-0005-0000-0000-0000F8580000}"/>
    <cellStyle name="Normal 8 5 4 3 7" xfId="12995" xr:uid="{00000000-0005-0000-0000-0000F9580000}"/>
    <cellStyle name="Normal 8 5 4 3 8" xfId="10835" xr:uid="{00000000-0005-0000-0000-0000FA580000}"/>
    <cellStyle name="Normal 8 5 4 3 9" xfId="14540" xr:uid="{00000000-0005-0000-0000-0000FB580000}"/>
    <cellStyle name="Normal 8 5 4 4" xfId="7854" xr:uid="{00000000-0005-0000-0000-0000FC580000}"/>
    <cellStyle name="Normal 8 5 4 4 2" xfId="7855" xr:uid="{00000000-0005-0000-0000-0000FD580000}"/>
    <cellStyle name="Normal 8 5 4 4 3" xfId="11092" xr:uid="{00000000-0005-0000-0000-0000FE580000}"/>
    <cellStyle name="Normal 8 5 4 5" xfId="7856" xr:uid="{00000000-0005-0000-0000-0000FF580000}"/>
    <cellStyle name="Normal 8 5 4 5 2" xfId="7857" xr:uid="{00000000-0005-0000-0000-000000590000}"/>
    <cellStyle name="Normal 8 5 4 5 2 2" xfId="17045" xr:uid="{00000000-0005-0000-0000-000001590000}"/>
    <cellStyle name="Normal 8 5 4 5 3" xfId="7858" xr:uid="{00000000-0005-0000-0000-000002590000}"/>
    <cellStyle name="Normal 8 5 4 5 3 2" xfId="18568" xr:uid="{00000000-0005-0000-0000-000003590000}"/>
    <cellStyle name="Normal 8 5 4 5 4" xfId="7859" xr:uid="{00000000-0005-0000-0000-000004590000}"/>
    <cellStyle name="Normal 8 5 4 5 4 2" xfId="19869" xr:uid="{00000000-0005-0000-0000-000005590000}"/>
    <cellStyle name="Normal 8 5 4 5 5" xfId="7860" xr:uid="{00000000-0005-0000-0000-000006590000}"/>
    <cellStyle name="Normal 8 5 4 5 6" xfId="13517" xr:uid="{00000000-0005-0000-0000-000007590000}"/>
    <cellStyle name="Normal 8 5 4 5 7" xfId="11180" xr:uid="{00000000-0005-0000-0000-000008590000}"/>
    <cellStyle name="Normal 8 5 4 5 8" xfId="15064" xr:uid="{00000000-0005-0000-0000-000009590000}"/>
    <cellStyle name="Normal 8 5 4 6" xfId="7861" xr:uid="{00000000-0005-0000-0000-00000A590000}"/>
    <cellStyle name="Normal 8 5 4 6 2" xfId="7862" xr:uid="{00000000-0005-0000-0000-00000B590000}"/>
    <cellStyle name="Normal 8 5 4 6 3" xfId="7863" xr:uid="{00000000-0005-0000-0000-00000C590000}"/>
    <cellStyle name="Normal 8 5 4 6 4" xfId="16046" xr:uid="{00000000-0005-0000-0000-00000D590000}"/>
    <cellStyle name="Normal 8 5 4 7" xfId="7864" xr:uid="{00000000-0005-0000-0000-00000E590000}"/>
    <cellStyle name="Normal 8 5 4 7 2" xfId="16284" xr:uid="{00000000-0005-0000-0000-00000F590000}"/>
    <cellStyle name="Normal 8 5 4 8" xfId="7865" xr:uid="{00000000-0005-0000-0000-000010590000}"/>
    <cellStyle name="Normal 8 5 4 8 2" xfId="17807" xr:uid="{00000000-0005-0000-0000-000011590000}"/>
    <cellStyle name="Normal 8 5 4 9" xfId="7866" xr:uid="{00000000-0005-0000-0000-000012590000}"/>
    <cellStyle name="Normal 8 5 4 9 2" xfId="19163" xr:uid="{00000000-0005-0000-0000-000013590000}"/>
    <cellStyle name="Normal 8 5 5" xfId="802" xr:uid="{00000000-0005-0000-0000-000014590000}"/>
    <cellStyle name="Normal 8 5 5 2" xfId="7867" xr:uid="{00000000-0005-0000-0000-000015590000}"/>
    <cellStyle name="Normal 8 5 5 2 2" xfId="7868" xr:uid="{00000000-0005-0000-0000-000016590000}"/>
    <cellStyle name="Normal 8 5 5 2 2 2" xfId="17506" xr:uid="{00000000-0005-0000-0000-000017590000}"/>
    <cellStyle name="Normal 8 5 5 2 3" xfId="7869" xr:uid="{00000000-0005-0000-0000-000018590000}"/>
    <cellStyle name="Normal 8 5 5 2 3 2" xfId="19029" xr:uid="{00000000-0005-0000-0000-000019590000}"/>
    <cellStyle name="Normal 8 5 5 2 4" xfId="7870" xr:uid="{00000000-0005-0000-0000-00001A590000}"/>
    <cellStyle name="Normal 8 5 5 2 4 2" xfId="20330" xr:uid="{00000000-0005-0000-0000-00001B590000}"/>
    <cellStyle name="Normal 8 5 5 2 5" xfId="7871" xr:uid="{00000000-0005-0000-0000-00001C590000}"/>
    <cellStyle name="Normal 8 5 5 2 6" xfId="13978" xr:uid="{00000000-0005-0000-0000-00001D590000}"/>
    <cellStyle name="Normal 8 5 5 2 7" xfId="11653" xr:uid="{00000000-0005-0000-0000-00001E590000}"/>
    <cellStyle name="Normal 8 5 5 2 8" xfId="15525" xr:uid="{00000000-0005-0000-0000-00001F590000}"/>
    <cellStyle name="Normal 8 5 5 3" xfId="7872" xr:uid="{00000000-0005-0000-0000-000020590000}"/>
    <cellStyle name="Normal 8 5 5 3 2" xfId="7873" xr:uid="{00000000-0005-0000-0000-000021590000}"/>
    <cellStyle name="Normal 8 5 5 3 3" xfId="7874" xr:uid="{00000000-0005-0000-0000-000022590000}"/>
    <cellStyle name="Normal 8 5 5 3 4" xfId="16647" xr:uid="{00000000-0005-0000-0000-000023590000}"/>
    <cellStyle name="Normal 8 5 5 4" xfId="7875" xr:uid="{00000000-0005-0000-0000-000024590000}"/>
    <cellStyle name="Normal 8 5 5 4 2" xfId="18170" xr:uid="{00000000-0005-0000-0000-000025590000}"/>
    <cellStyle name="Normal 8 5 5 5" xfId="7876" xr:uid="{00000000-0005-0000-0000-000026590000}"/>
    <cellStyle name="Normal 8 5 5 5 2" xfId="19569" xr:uid="{00000000-0005-0000-0000-000027590000}"/>
    <cellStyle name="Normal 8 5 5 6" xfId="7877" xr:uid="{00000000-0005-0000-0000-000028590000}"/>
    <cellStyle name="Normal 8 5 5 6 2" xfId="20758" xr:uid="{00000000-0005-0000-0000-000029590000}"/>
    <cellStyle name="Normal 8 5 5 7" xfId="13119" xr:uid="{00000000-0005-0000-0000-00002A590000}"/>
    <cellStyle name="Normal 8 5 5 8" xfId="10478" xr:uid="{00000000-0005-0000-0000-00002B590000}"/>
    <cellStyle name="Normal 8 5 5 9" xfId="14665" xr:uid="{00000000-0005-0000-0000-00002C590000}"/>
    <cellStyle name="Normal 8 5 6" xfId="803" xr:uid="{00000000-0005-0000-0000-00002D590000}"/>
    <cellStyle name="Normal 8 5 6 2" xfId="7878" xr:uid="{00000000-0005-0000-0000-00002E590000}"/>
    <cellStyle name="Normal 8 5 6 2 2" xfId="7879" xr:uid="{00000000-0005-0000-0000-00002F590000}"/>
    <cellStyle name="Normal 8 5 6 2 2 2" xfId="17507" xr:uid="{00000000-0005-0000-0000-000030590000}"/>
    <cellStyle name="Normal 8 5 6 2 3" xfId="7880" xr:uid="{00000000-0005-0000-0000-000031590000}"/>
    <cellStyle name="Normal 8 5 6 2 3 2" xfId="19030" xr:uid="{00000000-0005-0000-0000-000032590000}"/>
    <cellStyle name="Normal 8 5 6 2 4" xfId="7881" xr:uid="{00000000-0005-0000-0000-000033590000}"/>
    <cellStyle name="Normal 8 5 6 2 4 2" xfId="20331" xr:uid="{00000000-0005-0000-0000-000034590000}"/>
    <cellStyle name="Normal 8 5 6 2 5" xfId="7882" xr:uid="{00000000-0005-0000-0000-000035590000}"/>
    <cellStyle name="Normal 8 5 6 2 6" xfId="13979" xr:uid="{00000000-0005-0000-0000-000036590000}"/>
    <cellStyle name="Normal 8 5 6 2 7" xfId="11654" xr:uid="{00000000-0005-0000-0000-000037590000}"/>
    <cellStyle name="Normal 8 5 6 2 8" xfId="15526" xr:uid="{00000000-0005-0000-0000-000038590000}"/>
    <cellStyle name="Normal 8 5 6 3" xfId="7883" xr:uid="{00000000-0005-0000-0000-000039590000}"/>
    <cellStyle name="Normal 8 5 6 3 2" xfId="7884" xr:uid="{00000000-0005-0000-0000-00003A590000}"/>
    <cellStyle name="Normal 8 5 6 3 3" xfId="7885" xr:uid="{00000000-0005-0000-0000-00003B590000}"/>
    <cellStyle name="Normal 8 5 6 3 4" xfId="16468" xr:uid="{00000000-0005-0000-0000-00003C590000}"/>
    <cellStyle name="Normal 8 5 6 4" xfId="7886" xr:uid="{00000000-0005-0000-0000-00003D590000}"/>
    <cellStyle name="Normal 8 5 6 4 2" xfId="17991" xr:uid="{00000000-0005-0000-0000-00003E590000}"/>
    <cellStyle name="Normal 8 5 6 5" xfId="7887" xr:uid="{00000000-0005-0000-0000-00003F590000}"/>
    <cellStyle name="Normal 8 5 6 5 2" xfId="19570" xr:uid="{00000000-0005-0000-0000-000040590000}"/>
    <cellStyle name="Normal 8 5 6 6" xfId="7888" xr:uid="{00000000-0005-0000-0000-000041590000}"/>
    <cellStyle name="Normal 8 5 6 6 2" xfId="20579" xr:uid="{00000000-0005-0000-0000-000042590000}"/>
    <cellStyle name="Normal 8 5 6 7" xfId="12940" xr:uid="{00000000-0005-0000-0000-000043590000}"/>
    <cellStyle name="Normal 8 5 6 8" xfId="10716" xr:uid="{00000000-0005-0000-0000-000044590000}"/>
    <cellStyle name="Normal 8 5 6 9" xfId="14484" xr:uid="{00000000-0005-0000-0000-000045590000}"/>
    <cellStyle name="Normal 8 5 7" xfId="7889" xr:uid="{00000000-0005-0000-0000-000046590000}"/>
    <cellStyle name="Normal 8 5 7 2" xfId="7890" xr:uid="{00000000-0005-0000-0000-000047590000}"/>
    <cellStyle name="Normal 8 5 7 2 2" xfId="7891" xr:uid="{00000000-0005-0000-0000-000048590000}"/>
    <cellStyle name="Normal 8 5 7 2 2 2" xfId="17508" xr:uid="{00000000-0005-0000-0000-000049590000}"/>
    <cellStyle name="Normal 8 5 7 2 3" xfId="7892" xr:uid="{00000000-0005-0000-0000-00004A590000}"/>
    <cellStyle name="Normal 8 5 7 2 3 2" xfId="19031" xr:uid="{00000000-0005-0000-0000-00004B590000}"/>
    <cellStyle name="Normal 8 5 7 2 4" xfId="7893" xr:uid="{00000000-0005-0000-0000-00004C590000}"/>
    <cellStyle name="Normal 8 5 7 2 4 2" xfId="20332" xr:uid="{00000000-0005-0000-0000-00004D590000}"/>
    <cellStyle name="Normal 8 5 7 2 5" xfId="7894" xr:uid="{00000000-0005-0000-0000-00004E590000}"/>
    <cellStyle name="Normal 8 5 7 2 6" xfId="13980" xr:uid="{00000000-0005-0000-0000-00004F590000}"/>
    <cellStyle name="Normal 8 5 7 2 7" xfId="11655" xr:uid="{00000000-0005-0000-0000-000050590000}"/>
    <cellStyle name="Normal 8 5 7 2 8" xfId="15527" xr:uid="{00000000-0005-0000-0000-000051590000}"/>
    <cellStyle name="Normal 8 5 7 3" xfId="7895" xr:uid="{00000000-0005-0000-0000-000052590000}"/>
    <cellStyle name="Normal 8 5 7 3 2" xfId="7896" xr:uid="{00000000-0005-0000-0000-000053590000}"/>
    <cellStyle name="Normal 8 5 7 3 3" xfId="7897" xr:uid="{00000000-0005-0000-0000-000054590000}"/>
    <cellStyle name="Normal 8 5 7 3 4" xfId="16428" xr:uid="{00000000-0005-0000-0000-000055590000}"/>
    <cellStyle name="Normal 8 5 7 4" xfId="7898" xr:uid="{00000000-0005-0000-0000-000056590000}"/>
    <cellStyle name="Normal 8 5 7 4 2" xfId="17951" xr:uid="{00000000-0005-0000-0000-000057590000}"/>
    <cellStyle name="Normal 8 5 7 5" xfId="7899" xr:uid="{00000000-0005-0000-0000-000058590000}"/>
    <cellStyle name="Normal 8 5 7 5 2" xfId="19571" xr:uid="{00000000-0005-0000-0000-000059590000}"/>
    <cellStyle name="Normal 8 5 7 6" xfId="7900" xr:uid="{00000000-0005-0000-0000-00005A590000}"/>
    <cellStyle name="Normal 8 5 7 6 2" xfId="20539" xr:uid="{00000000-0005-0000-0000-00005B590000}"/>
    <cellStyle name="Normal 8 5 7 7" xfId="12900" xr:uid="{00000000-0005-0000-0000-00005C590000}"/>
    <cellStyle name="Normal 8 5 7 8" xfId="11085" xr:uid="{00000000-0005-0000-0000-00005D590000}"/>
    <cellStyle name="Normal 8 5 7 9" xfId="14437" xr:uid="{00000000-0005-0000-0000-00005E590000}"/>
    <cellStyle name="Normal 8 5 8" xfId="7901" xr:uid="{00000000-0005-0000-0000-00005F590000}"/>
    <cellStyle name="Normal 8 5 8 2" xfId="7902" xr:uid="{00000000-0005-0000-0000-000060590000}"/>
    <cellStyle name="Normal 8 5 8 2 2" xfId="17038" xr:uid="{00000000-0005-0000-0000-000061590000}"/>
    <cellStyle name="Normal 8 5 8 3" xfId="7903" xr:uid="{00000000-0005-0000-0000-000062590000}"/>
    <cellStyle name="Normal 8 5 8 3 2" xfId="18561" xr:uid="{00000000-0005-0000-0000-000063590000}"/>
    <cellStyle name="Normal 8 5 8 4" xfId="7904" xr:uid="{00000000-0005-0000-0000-000064590000}"/>
    <cellStyle name="Normal 8 5 8 4 2" xfId="19862" xr:uid="{00000000-0005-0000-0000-000065590000}"/>
    <cellStyle name="Normal 8 5 8 5" xfId="7905" xr:uid="{00000000-0005-0000-0000-000066590000}"/>
    <cellStyle name="Normal 8 5 8 6" xfId="13510" xr:uid="{00000000-0005-0000-0000-000067590000}"/>
    <cellStyle name="Normal 8 5 8 7" xfId="11160" xr:uid="{00000000-0005-0000-0000-000068590000}"/>
    <cellStyle name="Normal 8 5 8 8" xfId="15057" xr:uid="{00000000-0005-0000-0000-000069590000}"/>
    <cellStyle name="Normal 8 5 9" xfId="7906" xr:uid="{00000000-0005-0000-0000-00006A590000}"/>
    <cellStyle name="Normal 8 5 9 2" xfId="7907" xr:uid="{00000000-0005-0000-0000-00006B590000}"/>
    <cellStyle name="Normal 8 5 9 3" xfId="7908" xr:uid="{00000000-0005-0000-0000-00006C590000}"/>
    <cellStyle name="Normal 8 5 9 4" xfId="16039" xr:uid="{00000000-0005-0000-0000-00006D590000}"/>
    <cellStyle name="Normal 8 6" xfId="804" xr:uid="{00000000-0005-0000-0000-00006E590000}"/>
    <cellStyle name="Normal 9" xfId="805" xr:uid="{00000000-0005-0000-0000-00006F590000}"/>
    <cellStyle name="Normal 9 2" xfId="806" xr:uid="{00000000-0005-0000-0000-000070590000}"/>
    <cellStyle name="Normal 9 2 2" xfId="807" xr:uid="{00000000-0005-0000-0000-000071590000}"/>
    <cellStyle name="Normal 9 2 3" xfId="808" xr:uid="{00000000-0005-0000-0000-000072590000}"/>
    <cellStyle name="Normal 9 2 4" xfId="809" xr:uid="{00000000-0005-0000-0000-000073590000}"/>
    <cellStyle name="Normal 9 3" xfId="810" xr:uid="{00000000-0005-0000-0000-000074590000}"/>
    <cellStyle name="Normal 9 4" xfId="811" xr:uid="{00000000-0005-0000-0000-000075590000}"/>
    <cellStyle name="Normal 9 5" xfId="812" xr:uid="{00000000-0005-0000-0000-000076590000}"/>
    <cellStyle name="Normal 9 6" xfId="813" xr:uid="{00000000-0005-0000-0000-000077590000}"/>
    <cellStyle name="Normal_NI formula" xfId="966" xr:uid="{00000000-0005-0000-0000-000078590000}"/>
    <cellStyle name="Note 2" xfId="814" xr:uid="{00000000-0005-0000-0000-000079590000}"/>
    <cellStyle name="Note 3" xfId="815" xr:uid="{00000000-0005-0000-0000-00007A590000}"/>
    <cellStyle name="Note 4" xfId="9977" xr:uid="{00000000-0005-0000-0000-00007B590000}"/>
    <cellStyle name="Output 2" xfId="816" xr:uid="{00000000-0005-0000-0000-00007C590000}"/>
    <cellStyle name="Output 3" xfId="9972" xr:uid="{00000000-0005-0000-0000-00007D590000}"/>
    <cellStyle name="Percent 10" xfId="817" xr:uid="{00000000-0005-0000-0000-00007E590000}"/>
    <cellStyle name="Percent 11" xfId="818" xr:uid="{00000000-0005-0000-0000-00007F590000}"/>
    <cellStyle name="Percent 11 10" xfId="7909" xr:uid="{00000000-0005-0000-0000-000080590000}"/>
    <cellStyle name="Percent 11 10 2" xfId="16285" xr:uid="{00000000-0005-0000-0000-000081590000}"/>
    <cellStyle name="Percent 11 11" xfId="7910" xr:uid="{00000000-0005-0000-0000-000082590000}"/>
    <cellStyle name="Percent 11 11 2" xfId="17808" xr:uid="{00000000-0005-0000-0000-000083590000}"/>
    <cellStyle name="Percent 11 12" xfId="7911" xr:uid="{00000000-0005-0000-0000-000084590000}"/>
    <cellStyle name="Percent 11 12 2" xfId="19164" xr:uid="{00000000-0005-0000-0000-000085590000}"/>
    <cellStyle name="Percent 11 13" xfId="7912" xr:uid="{00000000-0005-0000-0000-000086590000}"/>
    <cellStyle name="Percent 11 14" xfId="12757" xr:uid="{00000000-0005-0000-0000-000087590000}"/>
    <cellStyle name="Percent 11 15" xfId="10379" xr:uid="{00000000-0005-0000-0000-000088590000}"/>
    <cellStyle name="Percent 11 16" xfId="14294" xr:uid="{00000000-0005-0000-0000-000089590000}"/>
    <cellStyle name="Percent 11 2" xfId="819" xr:uid="{00000000-0005-0000-0000-00008A590000}"/>
    <cellStyle name="Percent 11 2 10" xfId="7913" xr:uid="{00000000-0005-0000-0000-00008B590000}"/>
    <cellStyle name="Percent 11 2 10 2" xfId="17809" xr:uid="{00000000-0005-0000-0000-00008C590000}"/>
    <cellStyle name="Percent 11 2 11" xfId="7914" xr:uid="{00000000-0005-0000-0000-00008D590000}"/>
    <cellStyle name="Percent 11 2 12" xfId="7915" xr:uid="{00000000-0005-0000-0000-00008E590000}"/>
    <cellStyle name="Percent 11 2 13" xfId="12758" xr:uid="{00000000-0005-0000-0000-00008F590000}"/>
    <cellStyle name="Percent 11 2 14" xfId="10380" xr:uid="{00000000-0005-0000-0000-000090590000}"/>
    <cellStyle name="Percent 11 2 15" xfId="14295" xr:uid="{00000000-0005-0000-0000-000091590000}"/>
    <cellStyle name="Percent 11 2 2" xfId="820" xr:uid="{00000000-0005-0000-0000-000092590000}"/>
    <cellStyle name="Percent 11 2 2 10" xfId="7916" xr:uid="{00000000-0005-0000-0000-000093590000}"/>
    <cellStyle name="Percent 11 2 2 11" xfId="7917" xr:uid="{00000000-0005-0000-0000-000094590000}"/>
    <cellStyle name="Percent 11 2 2 12" xfId="12759" xr:uid="{00000000-0005-0000-0000-000095590000}"/>
    <cellStyle name="Percent 11 2 2 13" xfId="10381" xr:uid="{00000000-0005-0000-0000-000096590000}"/>
    <cellStyle name="Percent 11 2 2 14" xfId="14296" xr:uid="{00000000-0005-0000-0000-000097590000}"/>
    <cellStyle name="Percent 11 2 2 2" xfId="821" xr:uid="{00000000-0005-0000-0000-000098590000}"/>
    <cellStyle name="Percent 11 2 2 2 10" xfId="7918" xr:uid="{00000000-0005-0000-0000-000099590000}"/>
    <cellStyle name="Percent 11 2 2 2 11" xfId="12760" xr:uid="{00000000-0005-0000-0000-00009A590000}"/>
    <cellStyle name="Percent 11 2 2 2 12" xfId="10382" xr:uid="{00000000-0005-0000-0000-00009B590000}"/>
    <cellStyle name="Percent 11 2 2 2 13" xfId="14297" xr:uid="{00000000-0005-0000-0000-00009C590000}"/>
    <cellStyle name="Percent 11 2 2 2 2" xfId="822" xr:uid="{00000000-0005-0000-0000-00009D590000}"/>
    <cellStyle name="Percent 11 2 2 2 2 2" xfId="7919" xr:uid="{00000000-0005-0000-0000-00009E590000}"/>
    <cellStyle name="Percent 11 2 2 2 2 2 2" xfId="7920" xr:uid="{00000000-0005-0000-0000-00009F590000}"/>
    <cellStyle name="Percent 11 2 2 2 2 2 2 2" xfId="17509" xr:uid="{00000000-0005-0000-0000-0000A0590000}"/>
    <cellStyle name="Percent 11 2 2 2 2 2 3" xfId="7921" xr:uid="{00000000-0005-0000-0000-0000A1590000}"/>
    <cellStyle name="Percent 11 2 2 2 2 2 3 2" xfId="19032" xr:uid="{00000000-0005-0000-0000-0000A2590000}"/>
    <cellStyle name="Percent 11 2 2 2 2 2 4" xfId="7922" xr:uid="{00000000-0005-0000-0000-0000A3590000}"/>
    <cellStyle name="Percent 11 2 2 2 2 2 4 2" xfId="20333" xr:uid="{00000000-0005-0000-0000-0000A4590000}"/>
    <cellStyle name="Percent 11 2 2 2 2 2 5" xfId="7923" xr:uid="{00000000-0005-0000-0000-0000A5590000}"/>
    <cellStyle name="Percent 11 2 2 2 2 2 6" xfId="13981" xr:uid="{00000000-0005-0000-0000-0000A6590000}"/>
    <cellStyle name="Percent 11 2 2 2 2 2 7" xfId="11656" xr:uid="{00000000-0005-0000-0000-0000A7590000}"/>
    <cellStyle name="Percent 11 2 2 2 2 2 8" xfId="15528" xr:uid="{00000000-0005-0000-0000-0000A8590000}"/>
    <cellStyle name="Percent 11 2 2 2 2 3" xfId="7924" xr:uid="{00000000-0005-0000-0000-0000A9590000}"/>
    <cellStyle name="Percent 11 2 2 2 2 3 2" xfId="7925" xr:uid="{00000000-0005-0000-0000-0000AA590000}"/>
    <cellStyle name="Percent 11 2 2 2 2 3 3" xfId="7926" xr:uid="{00000000-0005-0000-0000-0000AB590000}"/>
    <cellStyle name="Percent 11 2 2 2 2 3 4" xfId="16836" xr:uid="{00000000-0005-0000-0000-0000AC590000}"/>
    <cellStyle name="Percent 11 2 2 2 2 4" xfId="7927" xr:uid="{00000000-0005-0000-0000-0000AD590000}"/>
    <cellStyle name="Percent 11 2 2 2 2 4 2" xfId="18359" xr:uid="{00000000-0005-0000-0000-0000AE590000}"/>
    <cellStyle name="Percent 11 2 2 2 2 5" xfId="7928" xr:uid="{00000000-0005-0000-0000-0000AF590000}"/>
    <cellStyle name="Percent 11 2 2 2 2 5 2" xfId="19572" xr:uid="{00000000-0005-0000-0000-0000B0590000}"/>
    <cellStyle name="Percent 11 2 2 2 2 6" xfId="7929" xr:uid="{00000000-0005-0000-0000-0000B1590000}"/>
    <cellStyle name="Percent 11 2 2 2 2 6 2" xfId="20947" xr:uid="{00000000-0005-0000-0000-0000B2590000}"/>
    <cellStyle name="Percent 11 2 2 2 2 7" xfId="13308" xr:uid="{00000000-0005-0000-0000-0000B3590000}"/>
    <cellStyle name="Percent 11 2 2 2 2 8" xfId="10662" xr:uid="{00000000-0005-0000-0000-0000B4590000}"/>
    <cellStyle name="Percent 11 2 2 2 2 9" xfId="14854" xr:uid="{00000000-0005-0000-0000-0000B5590000}"/>
    <cellStyle name="Percent 11 2 2 2 3" xfId="7930" xr:uid="{00000000-0005-0000-0000-0000B6590000}"/>
    <cellStyle name="Percent 11 2 2 2 3 2" xfId="7931" xr:uid="{00000000-0005-0000-0000-0000B7590000}"/>
    <cellStyle name="Percent 11 2 2 2 3 2 2" xfId="7932" xr:uid="{00000000-0005-0000-0000-0000B8590000}"/>
    <cellStyle name="Percent 11 2 2 2 3 2 2 2" xfId="17510" xr:uid="{00000000-0005-0000-0000-0000B9590000}"/>
    <cellStyle name="Percent 11 2 2 2 3 2 3" xfId="7933" xr:uid="{00000000-0005-0000-0000-0000BA590000}"/>
    <cellStyle name="Percent 11 2 2 2 3 2 3 2" xfId="19033" xr:uid="{00000000-0005-0000-0000-0000BB590000}"/>
    <cellStyle name="Percent 11 2 2 2 3 2 4" xfId="7934" xr:uid="{00000000-0005-0000-0000-0000BC590000}"/>
    <cellStyle name="Percent 11 2 2 2 3 2 4 2" xfId="20334" xr:uid="{00000000-0005-0000-0000-0000BD590000}"/>
    <cellStyle name="Percent 11 2 2 2 3 2 5" xfId="7935" xr:uid="{00000000-0005-0000-0000-0000BE590000}"/>
    <cellStyle name="Percent 11 2 2 2 3 2 6" xfId="13982" xr:uid="{00000000-0005-0000-0000-0000BF590000}"/>
    <cellStyle name="Percent 11 2 2 2 3 2 7" xfId="11657" xr:uid="{00000000-0005-0000-0000-0000C0590000}"/>
    <cellStyle name="Percent 11 2 2 2 3 2 8" xfId="15529" xr:uid="{00000000-0005-0000-0000-0000C1590000}"/>
    <cellStyle name="Percent 11 2 2 2 3 3" xfId="7936" xr:uid="{00000000-0005-0000-0000-0000C2590000}"/>
    <cellStyle name="Percent 11 2 2 2 3 3 2" xfId="7937" xr:uid="{00000000-0005-0000-0000-0000C3590000}"/>
    <cellStyle name="Percent 11 2 2 2 3 3 3" xfId="7938" xr:uid="{00000000-0005-0000-0000-0000C4590000}"/>
    <cellStyle name="Percent 11 2 2 2 3 3 4" xfId="16588" xr:uid="{00000000-0005-0000-0000-0000C5590000}"/>
    <cellStyle name="Percent 11 2 2 2 3 4" xfId="7939" xr:uid="{00000000-0005-0000-0000-0000C6590000}"/>
    <cellStyle name="Percent 11 2 2 2 3 4 2" xfId="18111" xr:uid="{00000000-0005-0000-0000-0000C7590000}"/>
    <cellStyle name="Percent 11 2 2 2 3 5" xfId="7940" xr:uid="{00000000-0005-0000-0000-0000C8590000}"/>
    <cellStyle name="Percent 11 2 2 2 3 5 2" xfId="19573" xr:uid="{00000000-0005-0000-0000-0000C9590000}"/>
    <cellStyle name="Percent 11 2 2 2 3 6" xfId="7941" xr:uid="{00000000-0005-0000-0000-0000CA590000}"/>
    <cellStyle name="Percent 11 2 2 2 3 6 2" xfId="20699" xr:uid="{00000000-0005-0000-0000-0000CB590000}"/>
    <cellStyle name="Percent 11 2 2 2 3 7" xfId="13060" xr:uid="{00000000-0005-0000-0000-0000CC590000}"/>
    <cellStyle name="Percent 11 2 2 2 3 8" xfId="10900" xr:uid="{00000000-0005-0000-0000-0000CD590000}"/>
    <cellStyle name="Percent 11 2 2 2 3 9" xfId="14605" xr:uid="{00000000-0005-0000-0000-0000CE590000}"/>
    <cellStyle name="Percent 11 2 2 2 4" xfId="7942" xr:uid="{00000000-0005-0000-0000-0000CF590000}"/>
    <cellStyle name="Percent 11 2 2 2 4 2" xfId="7943" xr:uid="{00000000-0005-0000-0000-0000D0590000}"/>
    <cellStyle name="Percent 11 2 2 2 4 2 2" xfId="17049" xr:uid="{00000000-0005-0000-0000-0000D1590000}"/>
    <cellStyle name="Percent 11 2 2 2 4 3" xfId="7944" xr:uid="{00000000-0005-0000-0000-0000D2590000}"/>
    <cellStyle name="Percent 11 2 2 2 4 3 2" xfId="18572" xr:uid="{00000000-0005-0000-0000-0000D3590000}"/>
    <cellStyle name="Percent 11 2 2 2 4 4" xfId="7945" xr:uid="{00000000-0005-0000-0000-0000D4590000}"/>
    <cellStyle name="Percent 11 2 2 2 4 4 2" xfId="19873" xr:uid="{00000000-0005-0000-0000-0000D5590000}"/>
    <cellStyle name="Percent 11 2 2 2 4 5" xfId="7946" xr:uid="{00000000-0005-0000-0000-0000D6590000}"/>
    <cellStyle name="Percent 11 2 2 2 4 6" xfId="13521" xr:uid="{00000000-0005-0000-0000-0000D7590000}"/>
    <cellStyle name="Percent 11 2 2 2 4 7" xfId="11096" xr:uid="{00000000-0005-0000-0000-0000D8590000}"/>
    <cellStyle name="Percent 11 2 2 2 4 8" xfId="15068" xr:uid="{00000000-0005-0000-0000-0000D9590000}"/>
    <cellStyle name="Percent 11 2 2 2 5" xfId="7947" xr:uid="{00000000-0005-0000-0000-0000DA590000}"/>
    <cellStyle name="Percent 11 2 2 2 5 2" xfId="7948" xr:uid="{00000000-0005-0000-0000-0000DB590000}"/>
    <cellStyle name="Percent 11 2 2 2 5 3" xfId="7949" xr:uid="{00000000-0005-0000-0000-0000DC590000}"/>
    <cellStyle name="Percent 11 2 2 2 5 4" xfId="15859" xr:uid="{00000000-0005-0000-0000-0000DD590000}"/>
    <cellStyle name="Percent 11 2 2 2 6" xfId="7950" xr:uid="{00000000-0005-0000-0000-0000DE590000}"/>
    <cellStyle name="Percent 11 2 2 2 6 2" xfId="16050" xr:uid="{00000000-0005-0000-0000-0000DF590000}"/>
    <cellStyle name="Percent 11 2 2 2 7" xfId="7951" xr:uid="{00000000-0005-0000-0000-0000E0590000}"/>
    <cellStyle name="Percent 11 2 2 2 7 2" xfId="16288" xr:uid="{00000000-0005-0000-0000-0000E1590000}"/>
    <cellStyle name="Percent 11 2 2 2 8" xfId="7952" xr:uid="{00000000-0005-0000-0000-0000E2590000}"/>
    <cellStyle name="Percent 11 2 2 2 8 2" xfId="17811" xr:uid="{00000000-0005-0000-0000-0000E3590000}"/>
    <cellStyle name="Percent 11 2 2 2 9" xfId="7953" xr:uid="{00000000-0005-0000-0000-0000E4590000}"/>
    <cellStyle name="Percent 11 2 2 3" xfId="823" xr:uid="{00000000-0005-0000-0000-0000E5590000}"/>
    <cellStyle name="Percent 11 2 2 3 2" xfId="7954" xr:uid="{00000000-0005-0000-0000-0000E6590000}"/>
    <cellStyle name="Percent 11 2 2 3 2 2" xfId="7955" xr:uid="{00000000-0005-0000-0000-0000E7590000}"/>
    <cellStyle name="Percent 11 2 2 3 2 2 2" xfId="17511" xr:uid="{00000000-0005-0000-0000-0000E8590000}"/>
    <cellStyle name="Percent 11 2 2 3 2 3" xfId="7956" xr:uid="{00000000-0005-0000-0000-0000E9590000}"/>
    <cellStyle name="Percent 11 2 2 3 2 3 2" xfId="19034" xr:uid="{00000000-0005-0000-0000-0000EA590000}"/>
    <cellStyle name="Percent 11 2 2 3 2 4" xfId="7957" xr:uid="{00000000-0005-0000-0000-0000EB590000}"/>
    <cellStyle name="Percent 11 2 2 3 2 4 2" xfId="20335" xr:uid="{00000000-0005-0000-0000-0000EC590000}"/>
    <cellStyle name="Percent 11 2 2 3 2 5" xfId="7958" xr:uid="{00000000-0005-0000-0000-0000ED590000}"/>
    <cellStyle name="Percent 11 2 2 3 2 6" xfId="13983" xr:uid="{00000000-0005-0000-0000-0000EE590000}"/>
    <cellStyle name="Percent 11 2 2 3 2 7" xfId="11658" xr:uid="{00000000-0005-0000-0000-0000EF590000}"/>
    <cellStyle name="Percent 11 2 2 3 2 8" xfId="15530" xr:uid="{00000000-0005-0000-0000-0000F0590000}"/>
    <cellStyle name="Percent 11 2 2 3 3" xfId="7959" xr:uid="{00000000-0005-0000-0000-0000F1590000}"/>
    <cellStyle name="Percent 11 2 2 3 3 2" xfId="7960" xr:uid="{00000000-0005-0000-0000-0000F2590000}"/>
    <cellStyle name="Percent 11 2 2 3 3 3" xfId="7961" xr:uid="{00000000-0005-0000-0000-0000F3590000}"/>
    <cellStyle name="Percent 11 2 2 3 3 4" xfId="16712" xr:uid="{00000000-0005-0000-0000-0000F4590000}"/>
    <cellStyle name="Percent 11 2 2 3 4" xfId="7962" xr:uid="{00000000-0005-0000-0000-0000F5590000}"/>
    <cellStyle name="Percent 11 2 2 3 4 2" xfId="18235" xr:uid="{00000000-0005-0000-0000-0000F6590000}"/>
    <cellStyle name="Percent 11 2 2 3 5" xfId="7963" xr:uid="{00000000-0005-0000-0000-0000F7590000}"/>
    <cellStyle name="Percent 11 2 2 3 5 2" xfId="19574" xr:uid="{00000000-0005-0000-0000-0000F8590000}"/>
    <cellStyle name="Percent 11 2 2 3 6" xfId="7964" xr:uid="{00000000-0005-0000-0000-0000F9590000}"/>
    <cellStyle name="Percent 11 2 2 3 6 2" xfId="20823" xr:uid="{00000000-0005-0000-0000-0000FA590000}"/>
    <cellStyle name="Percent 11 2 2 3 7" xfId="13184" xr:uid="{00000000-0005-0000-0000-0000FB590000}"/>
    <cellStyle name="Percent 11 2 2 3 8" xfId="10543" xr:uid="{00000000-0005-0000-0000-0000FC590000}"/>
    <cellStyle name="Percent 11 2 2 3 9" xfId="14730" xr:uid="{00000000-0005-0000-0000-0000FD590000}"/>
    <cellStyle name="Percent 11 2 2 4" xfId="7965" xr:uid="{00000000-0005-0000-0000-0000FE590000}"/>
    <cellStyle name="Percent 11 2 2 4 2" xfId="7966" xr:uid="{00000000-0005-0000-0000-0000FF590000}"/>
    <cellStyle name="Percent 11 2 2 4 2 2" xfId="7967" xr:uid="{00000000-0005-0000-0000-0000005A0000}"/>
    <cellStyle name="Percent 11 2 2 4 2 2 2" xfId="17512" xr:uid="{00000000-0005-0000-0000-0000015A0000}"/>
    <cellStyle name="Percent 11 2 2 4 2 3" xfId="7968" xr:uid="{00000000-0005-0000-0000-0000025A0000}"/>
    <cellStyle name="Percent 11 2 2 4 2 3 2" xfId="19035" xr:uid="{00000000-0005-0000-0000-0000035A0000}"/>
    <cellStyle name="Percent 11 2 2 4 2 4" xfId="7969" xr:uid="{00000000-0005-0000-0000-0000045A0000}"/>
    <cellStyle name="Percent 11 2 2 4 2 4 2" xfId="20336" xr:uid="{00000000-0005-0000-0000-0000055A0000}"/>
    <cellStyle name="Percent 11 2 2 4 2 5" xfId="7970" xr:uid="{00000000-0005-0000-0000-0000065A0000}"/>
    <cellStyle name="Percent 11 2 2 4 2 6" xfId="13984" xr:uid="{00000000-0005-0000-0000-0000075A0000}"/>
    <cellStyle name="Percent 11 2 2 4 2 7" xfId="11659" xr:uid="{00000000-0005-0000-0000-0000085A0000}"/>
    <cellStyle name="Percent 11 2 2 4 2 8" xfId="15531" xr:uid="{00000000-0005-0000-0000-0000095A0000}"/>
    <cellStyle name="Percent 11 2 2 4 3" xfId="7971" xr:uid="{00000000-0005-0000-0000-00000A5A0000}"/>
    <cellStyle name="Percent 11 2 2 4 3 2" xfId="7972" xr:uid="{00000000-0005-0000-0000-00000B5A0000}"/>
    <cellStyle name="Percent 11 2 2 4 3 3" xfId="7973" xr:uid="{00000000-0005-0000-0000-00000C5A0000}"/>
    <cellStyle name="Percent 11 2 2 4 3 4" xfId="16434" xr:uid="{00000000-0005-0000-0000-00000D5A0000}"/>
    <cellStyle name="Percent 11 2 2 4 4" xfId="7974" xr:uid="{00000000-0005-0000-0000-00000E5A0000}"/>
    <cellStyle name="Percent 11 2 2 4 4 2" xfId="17957" xr:uid="{00000000-0005-0000-0000-00000F5A0000}"/>
    <cellStyle name="Percent 11 2 2 4 5" xfId="7975" xr:uid="{00000000-0005-0000-0000-0000105A0000}"/>
    <cellStyle name="Percent 11 2 2 4 5 2" xfId="19575" xr:uid="{00000000-0005-0000-0000-0000115A0000}"/>
    <cellStyle name="Percent 11 2 2 4 6" xfId="7976" xr:uid="{00000000-0005-0000-0000-0000125A0000}"/>
    <cellStyle name="Percent 11 2 2 4 6 2" xfId="20545" xr:uid="{00000000-0005-0000-0000-0000135A0000}"/>
    <cellStyle name="Percent 11 2 2 4 7" xfId="12906" xr:uid="{00000000-0005-0000-0000-0000145A0000}"/>
    <cellStyle name="Percent 11 2 2 4 8" xfId="10781" xr:uid="{00000000-0005-0000-0000-0000155A0000}"/>
    <cellStyle name="Percent 11 2 2 4 9" xfId="14443" xr:uid="{00000000-0005-0000-0000-0000165A0000}"/>
    <cellStyle name="Percent 11 2 2 5" xfId="7977" xr:uid="{00000000-0005-0000-0000-0000175A0000}"/>
    <cellStyle name="Percent 11 2 2 5 2" xfId="7978" xr:uid="{00000000-0005-0000-0000-0000185A0000}"/>
    <cellStyle name="Percent 11 2 2 5 2 2" xfId="17048" xr:uid="{00000000-0005-0000-0000-0000195A0000}"/>
    <cellStyle name="Percent 11 2 2 5 3" xfId="7979" xr:uid="{00000000-0005-0000-0000-00001A5A0000}"/>
    <cellStyle name="Percent 11 2 2 5 3 2" xfId="18571" xr:uid="{00000000-0005-0000-0000-00001B5A0000}"/>
    <cellStyle name="Percent 11 2 2 5 4" xfId="7980" xr:uid="{00000000-0005-0000-0000-00001C5A0000}"/>
    <cellStyle name="Percent 11 2 2 5 4 2" xfId="19872" xr:uid="{00000000-0005-0000-0000-00001D5A0000}"/>
    <cellStyle name="Percent 11 2 2 5 5" xfId="7981" xr:uid="{00000000-0005-0000-0000-00001E5A0000}"/>
    <cellStyle name="Percent 11 2 2 5 6" xfId="13520" xr:uid="{00000000-0005-0000-0000-00001F5A0000}"/>
    <cellStyle name="Percent 11 2 2 5 7" xfId="11095" xr:uid="{00000000-0005-0000-0000-0000205A0000}"/>
    <cellStyle name="Percent 11 2 2 5 8" xfId="15067" xr:uid="{00000000-0005-0000-0000-0000215A0000}"/>
    <cellStyle name="Percent 11 2 2 6" xfId="7982" xr:uid="{00000000-0005-0000-0000-0000225A0000}"/>
    <cellStyle name="Percent 11 2 2 6 2" xfId="7983" xr:uid="{00000000-0005-0000-0000-0000235A0000}"/>
    <cellStyle name="Percent 11 2 2 6 3" xfId="7984" xr:uid="{00000000-0005-0000-0000-0000245A0000}"/>
    <cellStyle name="Percent 11 2 2 6 4" xfId="15747" xr:uid="{00000000-0005-0000-0000-0000255A0000}"/>
    <cellStyle name="Percent 11 2 2 7" xfId="7985" xr:uid="{00000000-0005-0000-0000-0000265A0000}"/>
    <cellStyle name="Percent 11 2 2 7 2" xfId="16049" xr:uid="{00000000-0005-0000-0000-0000275A0000}"/>
    <cellStyle name="Percent 11 2 2 8" xfId="7986" xr:uid="{00000000-0005-0000-0000-0000285A0000}"/>
    <cellStyle name="Percent 11 2 2 8 2" xfId="16287" xr:uid="{00000000-0005-0000-0000-0000295A0000}"/>
    <cellStyle name="Percent 11 2 2 9" xfId="7987" xr:uid="{00000000-0005-0000-0000-00002A5A0000}"/>
    <cellStyle name="Percent 11 2 2 9 2" xfId="17810" xr:uid="{00000000-0005-0000-0000-00002B5A0000}"/>
    <cellStyle name="Percent 11 2 3" xfId="824" xr:uid="{00000000-0005-0000-0000-00002C5A0000}"/>
    <cellStyle name="Percent 11 2 3 10" xfId="7988" xr:uid="{00000000-0005-0000-0000-00002D5A0000}"/>
    <cellStyle name="Percent 11 2 3 11" xfId="12761" xr:uid="{00000000-0005-0000-0000-00002E5A0000}"/>
    <cellStyle name="Percent 11 2 3 12" xfId="10383" xr:uid="{00000000-0005-0000-0000-00002F5A0000}"/>
    <cellStyle name="Percent 11 2 3 13" xfId="14298" xr:uid="{00000000-0005-0000-0000-0000305A0000}"/>
    <cellStyle name="Percent 11 2 3 2" xfId="825" xr:uid="{00000000-0005-0000-0000-0000315A0000}"/>
    <cellStyle name="Percent 11 2 3 2 2" xfId="7989" xr:uid="{00000000-0005-0000-0000-0000325A0000}"/>
    <cellStyle name="Percent 11 2 3 2 2 2" xfId="7990" xr:uid="{00000000-0005-0000-0000-0000335A0000}"/>
    <cellStyle name="Percent 11 2 3 2 2 2 2" xfId="17513" xr:uid="{00000000-0005-0000-0000-0000345A0000}"/>
    <cellStyle name="Percent 11 2 3 2 2 3" xfId="7991" xr:uid="{00000000-0005-0000-0000-0000355A0000}"/>
    <cellStyle name="Percent 11 2 3 2 2 3 2" xfId="19036" xr:uid="{00000000-0005-0000-0000-0000365A0000}"/>
    <cellStyle name="Percent 11 2 3 2 2 4" xfId="7992" xr:uid="{00000000-0005-0000-0000-0000375A0000}"/>
    <cellStyle name="Percent 11 2 3 2 2 4 2" xfId="20337" xr:uid="{00000000-0005-0000-0000-0000385A0000}"/>
    <cellStyle name="Percent 11 2 3 2 2 5" xfId="7993" xr:uid="{00000000-0005-0000-0000-0000395A0000}"/>
    <cellStyle name="Percent 11 2 3 2 2 6" xfId="13985" xr:uid="{00000000-0005-0000-0000-00003A5A0000}"/>
    <cellStyle name="Percent 11 2 3 2 2 7" xfId="11660" xr:uid="{00000000-0005-0000-0000-00003B5A0000}"/>
    <cellStyle name="Percent 11 2 3 2 2 8" xfId="15532" xr:uid="{00000000-0005-0000-0000-00003C5A0000}"/>
    <cellStyle name="Percent 11 2 3 2 3" xfId="7994" xr:uid="{00000000-0005-0000-0000-00003D5A0000}"/>
    <cellStyle name="Percent 11 2 3 2 3 2" xfId="7995" xr:uid="{00000000-0005-0000-0000-00003E5A0000}"/>
    <cellStyle name="Percent 11 2 3 2 3 3" xfId="7996" xr:uid="{00000000-0005-0000-0000-00003F5A0000}"/>
    <cellStyle name="Percent 11 2 3 2 3 4" xfId="16774" xr:uid="{00000000-0005-0000-0000-0000405A0000}"/>
    <cellStyle name="Percent 11 2 3 2 4" xfId="7997" xr:uid="{00000000-0005-0000-0000-0000415A0000}"/>
    <cellStyle name="Percent 11 2 3 2 4 2" xfId="18297" xr:uid="{00000000-0005-0000-0000-0000425A0000}"/>
    <cellStyle name="Percent 11 2 3 2 5" xfId="7998" xr:uid="{00000000-0005-0000-0000-0000435A0000}"/>
    <cellStyle name="Percent 11 2 3 2 5 2" xfId="19576" xr:uid="{00000000-0005-0000-0000-0000445A0000}"/>
    <cellStyle name="Percent 11 2 3 2 6" xfId="7999" xr:uid="{00000000-0005-0000-0000-0000455A0000}"/>
    <cellStyle name="Percent 11 2 3 2 6 2" xfId="20885" xr:uid="{00000000-0005-0000-0000-0000465A0000}"/>
    <cellStyle name="Percent 11 2 3 2 7" xfId="13246" xr:uid="{00000000-0005-0000-0000-0000475A0000}"/>
    <cellStyle name="Percent 11 2 3 2 8" xfId="10600" xr:uid="{00000000-0005-0000-0000-0000485A0000}"/>
    <cellStyle name="Percent 11 2 3 2 9" xfId="14792" xr:uid="{00000000-0005-0000-0000-0000495A0000}"/>
    <cellStyle name="Percent 11 2 3 3" xfId="8000" xr:uid="{00000000-0005-0000-0000-00004A5A0000}"/>
    <cellStyle name="Percent 11 2 3 3 2" xfId="8001" xr:uid="{00000000-0005-0000-0000-00004B5A0000}"/>
    <cellStyle name="Percent 11 2 3 3 2 2" xfId="8002" xr:uid="{00000000-0005-0000-0000-00004C5A0000}"/>
    <cellStyle name="Percent 11 2 3 3 2 2 2" xfId="17514" xr:uid="{00000000-0005-0000-0000-00004D5A0000}"/>
    <cellStyle name="Percent 11 2 3 3 2 3" xfId="8003" xr:uid="{00000000-0005-0000-0000-00004E5A0000}"/>
    <cellStyle name="Percent 11 2 3 3 2 3 2" xfId="19037" xr:uid="{00000000-0005-0000-0000-00004F5A0000}"/>
    <cellStyle name="Percent 11 2 3 3 2 4" xfId="8004" xr:uid="{00000000-0005-0000-0000-0000505A0000}"/>
    <cellStyle name="Percent 11 2 3 3 2 4 2" xfId="20338" xr:uid="{00000000-0005-0000-0000-0000515A0000}"/>
    <cellStyle name="Percent 11 2 3 3 2 5" xfId="8005" xr:uid="{00000000-0005-0000-0000-0000525A0000}"/>
    <cellStyle name="Percent 11 2 3 3 2 6" xfId="13986" xr:uid="{00000000-0005-0000-0000-0000535A0000}"/>
    <cellStyle name="Percent 11 2 3 3 2 7" xfId="11661" xr:uid="{00000000-0005-0000-0000-0000545A0000}"/>
    <cellStyle name="Percent 11 2 3 3 2 8" xfId="15533" xr:uid="{00000000-0005-0000-0000-0000555A0000}"/>
    <cellStyle name="Percent 11 2 3 3 3" xfId="8006" xr:uid="{00000000-0005-0000-0000-0000565A0000}"/>
    <cellStyle name="Percent 11 2 3 3 3 2" xfId="8007" xr:uid="{00000000-0005-0000-0000-0000575A0000}"/>
    <cellStyle name="Percent 11 2 3 3 3 3" xfId="8008" xr:uid="{00000000-0005-0000-0000-0000585A0000}"/>
    <cellStyle name="Percent 11 2 3 3 3 4" xfId="16526" xr:uid="{00000000-0005-0000-0000-0000595A0000}"/>
    <cellStyle name="Percent 11 2 3 3 4" xfId="8009" xr:uid="{00000000-0005-0000-0000-00005A5A0000}"/>
    <cellStyle name="Percent 11 2 3 3 4 2" xfId="18049" xr:uid="{00000000-0005-0000-0000-00005B5A0000}"/>
    <cellStyle name="Percent 11 2 3 3 5" xfId="8010" xr:uid="{00000000-0005-0000-0000-00005C5A0000}"/>
    <cellStyle name="Percent 11 2 3 3 5 2" xfId="19577" xr:uid="{00000000-0005-0000-0000-00005D5A0000}"/>
    <cellStyle name="Percent 11 2 3 3 6" xfId="8011" xr:uid="{00000000-0005-0000-0000-00005E5A0000}"/>
    <cellStyle name="Percent 11 2 3 3 6 2" xfId="20637" xr:uid="{00000000-0005-0000-0000-00005F5A0000}"/>
    <cellStyle name="Percent 11 2 3 3 7" xfId="12998" xr:uid="{00000000-0005-0000-0000-0000605A0000}"/>
    <cellStyle name="Percent 11 2 3 3 8" xfId="10838" xr:uid="{00000000-0005-0000-0000-0000615A0000}"/>
    <cellStyle name="Percent 11 2 3 3 9" xfId="14543" xr:uid="{00000000-0005-0000-0000-0000625A0000}"/>
    <cellStyle name="Percent 11 2 3 4" xfId="8012" xr:uid="{00000000-0005-0000-0000-0000635A0000}"/>
    <cellStyle name="Percent 11 2 3 4 2" xfId="8013" xr:uid="{00000000-0005-0000-0000-0000645A0000}"/>
    <cellStyle name="Percent 11 2 3 4 2 2" xfId="17050" xr:uid="{00000000-0005-0000-0000-0000655A0000}"/>
    <cellStyle name="Percent 11 2 3 4 3" xfId="8014" xr:uid="{00000000-0005-0000-0000-0000665A0000}"/>
    <cellStyle name="Percent 11 2 3 4 3 2" xfId="18573" xr:uid="{00000000-0005-0000-0000-0000675A0000}"/>
    <cellStyle name="Percent 11 2 3 4 4" xfId="8015" xr:uid="{00000000-0005-0000-0000-0000685A0000}"/>
    <cellStyle name="Percent 11 2 3 4 4 2" xfId="19874" xr:uid="{00000000-0005-0000-0000-0000695A0000}"/>
    <cellStyle name="Percent 11 2 3 4 5" xfId="8016" xr:uid="{00000000-0005-0000-0000-00006A5A0000}"/>
    <cellStyle name="Percent 11 2 3 4 6" xfId="13522" xr:uid="{00000000-0005-0000-0000-00006B5A0000}"/>
    <cellStyle name="Percent 11 2 3 4 7" xfId="11097" xr:uid="{00000000-0005-0000-0000-00006C5A0000}"/>
    <cellStyle name="Percent 11 2 3 4 8" xfId="15069" xr:uid="{00000000-0005-0000-0000-00006D5A0000}"/>
    <cellStyle name="Percent 11 2 3 5" xfId="8017" xr:uid="{00000000-0005-0000-0000-00006E5A0000}"/>
    <cellStyle name="Percent 11 2 3 5 2" xfId="8018" xr:uid="{00000000-0005-0000-0000-00006F5A0000}"/>
    <cellStyle name="Percent 11 2 3 5 3" xfId="8019" xr:uid="{00000000-0005-0000-0000-0000705A0000}"/>
    <cellStyle name="Percent 11 2 3 5 4" xfId="15797" xr:uid="{00000000-0005-0000-0000-0000715A0000}"/>
    <cellStyle name="Percent 11 2 3 6" xfId="8020" xr:uid="{00000000-0005-0000-0000-0000725A0000}"/>
    <cellStyle name="Percent 11 2 3 6 2" xfId="16051" xr:uid="{00000000-0005-0000-0000-0000735A0000}"/>
    <cellStyle name="Percent 11 2 3 7" xfId="8021" xr:uid="{00000000-0005-0000-0000-0000745A0000}"/>
    <cellStyle name="Percent 11 2 3 7 2" xfId="16289" xr:uid="{00000000-0005-0000-0000-0000755A0000}"/>
    <cellStyle name="Percent 11 2 3 8" xfId="8022" xr:uid="{00000000-0005-0000-0000-0000765A0000}"/>
    <cellStyle name="Percent 11 2 3 8 2" xfId="17812" xr:uid="{00000000-0005-0000-0000-0000775A0000}"/>
    <cellStyle name="Percent 11 2 3 9" xfId="8023" xr:uid="{00000000-0005-0000-0000-0000785A0000}"/>
    <cellStyle name="Percent 11 2 4" xfId="826" xr:uid="{00000000-0005-0000-0000-0000795A0000}"/>
    <cellStyle name="Percent 11 2 4 2" xfId="8024" xr:uid="{00000000-0005-0000-0000-00007A5A0000}"/>
    <cellStyle name="Percent 11 2 4 2 2" xfId="8025" xr:uid="{00000000-0005-0000-0000-00007B5A0000}"/>
    <cellStyle name="Percent 11 2 4 2 2 2" xfId="17515" xr:uid="{00000000-0005-0000-0000-00007C5A0000}"/>
    <cellStyle name="Percent 11 2 4 2 3" xfId="8026" xr:uid="{00000000-0005-0000-0000-00007D5A0000}"/>
    <cellStyle name="Percent 11 2 4 2 3 2" xfId="19038" xr:uid="{00000000-0005-0000-0000-00007E5A0000}"/>
    <cellStyle name="Percent 11 2 4 2 4" xfId="8027" xr:uid="{00000000-0005-0000-0000-00007F5A0000}"/>
    <cellStyle name="Percent 11 2 4 2 4 2" xfId="20339" xr:uid="{00000000-0005-0000-0000-0000805A0000}"/>
    <cellStyle name="Percent 11 2 4 2 5" xfId="8028" xr:uid="{00000000-0005-0000-0000-0000815A0000}"/>
    <cellStyle name="Percent 11 2 4 2 6" xfId="13987" xr:uid="{00000000-0005-0000-0000-0000825A0000}"/>
    <cellStyle name="Percent 11 2 4 2 7" xfId="11662" xr:uid="{00000000-0005-0000-0000-0000835A0000}"/>
    <cellStyle name="Percent 11 2 4 2 8" xfId="15534" xr:uid="{00000000-0005-0000-0000-0000845A0000}"/>
    <cellStyle name="Percent 11 2 4 3" xfId="8029" xr:uid="{00000000-0005-0000-0000-0000855A0000}"/>
    <cellStyle name="Percent 11 2 4 3 2" xfId="8030" xr:uid="{00000000-0005-0000-0000-0000865A0000}"/>
    <cellStyle name="Percent 11 2 4 3 3" xfId="8031" xr:uid="{00000000-0005-0000-0000-0000875A0000}"/>
    <cellStyle name="Percent 11 2 4 3 4" xfId="16650" xr:uid="{00000000-0005-0000-0000-0000885A0000}"/>
    <cellStyle name="Percent 11 2 4 4" xfId="8032" xr:uid="{00000000-0005-0000-0000-0000895A0000}"/>
    <cellStyle name="Percent 11 2 4 4 2" xfId="18173" xr:uid="{00000000-0005-0000-0000-00008A5A0000}"/>
    <cellStyle name="Percent 11 2 4 5" xfId="8033" xr:uid="{00000000-0005-0000-0000-00008B5A0000}"/>
    <cellStyle name="Percent 11 2 4 5 2" xfId="19578" xr:uid="{00000000-0005-0000-0000-00008C5A0000}"/>
    <cellStyle name="Percent 11 2 4 6" xfId="8034" xr:uid="{00000000-0005-0000-0000-00008D5A0000}"/>
    <cellStyle name="Percent 11 2 4 6 2" xfId="20761" xr:uid="{00000000-0005-0000-0000-00008E5A0000}"/>
    <cellStyle name="Percent 11 2 4 7" xfId="13122" xr:uid="{00000000-0005-0000-0000-00008F5A0000}"/>
    <cellStyle name="Percent 11 2 4 8" xfId="10481" xr:uid="{00000000-0005-0000-0000-0000905A0000}"/>
    <cellStyle name="Percent 11 2 4 9" xfId="14668" xr:uid="{00000000-0005-0000-0000-0000915A0000}"/>
    <cellStyle name="Percent 11 2 5" xfId="8035" xr:uid="{00000000-0005-0000-0000-0000925A0000}"/>
    <cellStyle name="Percent 11 2 5 2" xfId="8036" xr:uid="{00000000-0005-0000-0000-0000935A0000}"/>
    <cellStyle name="Percent 11 2 5 2 2" xfId="8037" xr:uid="{00000000-0005-0000-0000-0000945A0000}"/>
    <cellStyle name="Percent 11 2 5 2 2 2" xfId="17516" xr:uid="{00000000-0005-0000-0000-0000955A0000}"/>
    <cellStyle name="Percent 11 2 5 2 3" xfId="8038" xr:uid="{00000000-0005-0000-0000-0000965A0000}"/>
    <cellStyle name="Percent 11 2 5 2 3 2" xfId="19039" xr:uid="{00000000-0005-0000-0000-0000975A0000}"/>
    <cellStyle name="Percent 11 2 5 2 4" xfId="8039" xr:uid="{00000000-0005-0000-0000-0000985A0000}"/>
    <cellStyle name="Percent 11 2 5 2 4 2" xfId="20340" xr:uid="{00000000-0005-0000-0000-0000995A0000}"/>
    <cellStyle name="Percent 11 2 5 2 5" xfId="8040" xr:uid="{00000000-0005-0000-0000-00009A5A0000}"/>
    <cellStyle name="Percent 11 2 5 2 6" xfId="13988" xr:uid="{00000000-0005-0000-0000-00009B5A0000}"/>
    <cellStyle name="Percent 11 2 5 2 7" xfId="11663" xr:uid="{00000000-0005-0000-0000-00009C5A0000}"/>
    <cellStyle name="Percent 11 2 5 2 8" xfId="15535" xr:uid="{00000000-0005-0000-0000-00009D5A0000}"/>
    <cellStyle name="Percent 11 2 5 3" xfId="8041" xr:uid="{00000000-0005-0000-0000-00009E5A0000}"/>
    <cellStyle name="Percent 11 2 5 3 2" xfId="8042" xr:uid="{00000000-0005-0000-0000-00009F5A0000}"/>
    <cellStyle name="Percent 11 2 5 3 3" xfId="8043" xr:uid="{00000000-0005-0000-0000-0000A05A0000}"/>
    <cellStyle name="Percent 11 2 5 3 4" xfId="16433" xr:uid="{00000000-0005-0000-0000-0000A15A0000}"/>
    <cellStyle name="Percent 11 2 5 4" xfId="8044" xr:uid="{00000000-0005-0000-0000-0000A25A0000}"/>
    <cellStyle name="Percent 11 2 5 4 2" xfId="17956" xr:uid="{00000000-0005-0000-0000-0000A35A0000}"/>
    <cellStyle name="Percent 11 2 5 5" xfId="8045" xr:uid="{00000000-0005-0000-0000-0000A45A0000}"/>
    <cellStyle name="Percent 11 2 5 5 2" xfId="19579" xr:uid="{00000000-0005-0000-0000-0000A55A0000}"/>
    <cellStyle name="Percent 11 2 5 6" xfId="8046" xr:uid="{00000000-0005-0000-0000-0000A65A0000}"/>
    <cellStyle name="Percent 11 2 5 6 2" xfId="20544" xr:uid="{00000000-0005-0000-0000-0000A75A0000}"/>
    <cellStyle name="Percent 11 2 5 7" xfId="12905" xr:uid="{00000000-0005-0000-0000-0000A85A0000}"/>
    <cellStyle name="Percent 11 2 5 8" xfId="10719" xr:uid="{00000000-0005-0000-0000-0000A95A0000}"/>
    <cellStyle name="Percent 11 2 5 9" xfId="14442" xr:uid="{00000000-0005-0000-0000-0000AA5A0000}"/>
    <cellStyle name="Percent 11 2 6" xfId="8047" xr:uid="{00000000-0005-0000-0000-0000AB5A0000}"/>
    <cellStyle name="Percent 11 2 6 2" xfId="8048" xr:uid="{00000000-0005-0000-0000-0000AC5A0000}"/>
    <cellStyle name="Percent 11 2 6 2 2" xfId="17047" xr:uid="{00000000-0005-0000-0000-0000AD5A0000}"/>
    <cellStyle name="Percent 11 2 6 3" xfId="8049" xr:uid="{00000000-0005-0000-0000-0000AE5A0000}"/>
    <cellStyle name="Percent 11 2 6 3 2" xfId="18570" xr:uid="{00000000-0005-0000-0000-0000AF5A0000}"/>
    <cellStyle name="Percent 11 2 6 4" xfId="8050" xr:uid="{00000000-0005-0000-0000-0000B05A0000}"/>
    <cellStyle name="Percent 11 2 6 4 2" xfId="19871" xr:uid="{00000000-0005-0000-0000-0000B15A0000}"/>
    <cellStyle name="Percent 11 2 6 5" xfId="8051" xr:uid="{00000000-0005-0000-0000-0000B25A0000}"/>
    <cellStyle name="Percent 11 2 6 6" xfId="13519" xr:uid="{00000000-0005-0000-0000-0000B35A0000}"/>
    <cellStyle name="Percent 11 2 6 7" xfId="11094" xr:uid="{00000000-0005-0000-0000-0000B45A0000}"/>
    <cellStyle name="Percent 11 2 6 8" xfId="15066" xr:uid="{00000000-0005-0000-0000-0000B55A0000}"/>
    <cellStyle name="Percent 11 2 7" xfId="8052" xr:uid="{00000000-0005-0000-0000-0000B65A0000}"/>
    <cellStyle name="Percent 11 2 7 2" xfId="8053" xr:uid="{00000000-0005-0000-0000-0000B75A0000}"/>
    <cellStyle name="Percent 11 2 7 3" xfId="8054" xr:uid="{00000000-0005-0000-0000-0000B85A0000}"/>
    <cellStyle name="Percent 11 2 7 4" xfId="15685" xr:uid="{00000000-0005-0000-0000-0000B95A0000}"/>
    <cellStyle name="Percent 11 2 8" xfId="8055" xr:uid="{00000000-0005-0000-0000-0000BA5A0000}"/>
    <cellStyle name="Percent 11 2 8 2" xfId="16048" xr:uid="{00000000-0005-0000-0000-0000BB5A0000}"/>
    <cellStyle name="Percent 11 2 9" xfId="8056" xr:uid="{00000000-0005-0000-0000-0000BC5A0000}"/>
    <cellStyle name="Percent 11 2 9 2" xfId="16286" xr:uid="{00000000-0005-0000-0000-0000BD5A0000}"/>
    <cellStyle name="Percent 11 3" xfId="827" xr:uid="{00000000-0005-0000-0000-0000BE5A0000}"/>
    <cellStyle name="Percent 11 3 10" xfId="8057" xr:uid="{00000000-0005-0000-0000-0000BF5A0000}"/>
    <cellStyle name="Percent 11 3 11" xfId="8058" xr:uid="{00000000-0005-0000-0000-0000C05A0000}"/>
    <cellStyle name="Percent 11 3 12" xfId="12762" xr:uid="{00000000-0005-0000-0000-0000C15A0000}"/>
    <cellStyle name="Percent 11 3 13" xfId="10384" xr:uid="{00000000-0005-0000-0000-0000C25A0000}"/>
    <cellStyle name="Percent 11 3 14" xfId="14299" xr:uid="{00000000-0005-0000-0000-0000C35A0000}"/>
    <cellStyle name="Percent 11 3 2" xfId="828" xr:uid="{00000000-0005-0000-0000-0000C45A0000}"/>
    <cellStyle name="Percent 11 3 2 10" xfId="8059" xr:uid="{00000000-0005-0000-0000-0000C55A0000}"/>
    <cellStyle name="Percent 11 3 2 11" xfId="12763" xr:uid="{00000000-0005-0000-0000-0000C65A0000}"/>
    <cellStyle name="Percent 11 3 2 12" xfId="10385" xr:uid="{00000000-0005-0000-0000-0000C75A0000}"/>
    <cellStyle name="Percent 11 3 2 13" xfId="14300" xr:uid="{00000000-0005-0000-0000-0000C85A0000}"/>
    <cellStyle name="Percent 11 3 2 2" xfId="829" xr:uid="{00000000-0005-0000-0000-0000C95A0000}"/>
    <cellStyle name="Percent 11 3 2 2 2" xfId="8060" xr:uid="{00000000-0005-0000-0000-0000CA5A0000}"/>
    <cellStyle name="Percent 11 3 2 2 2 2" xfId="8061" xr:uid="{00000000-0005-0000-0000-0000CB5A0000}"/>
    <cellStyle name="Percent 11 3 2 2 2 2 2" xfId="17517" xr:uid="{00000000-0005-0000-0000-0000CC5A0000}"/>
    <cellStyle name="Percent 11 3 2 2 2 3" xfId="8062" xr:uid="{00000000-0005-0000-0000-0000CD5A0000}"/>
    <cellStyle name="Percent 11 3 2 2 2 3 2" xfId="19040" xr:uid="{00000000-0005-0000-0000-0000CE5A0000}"/>
    <cellStyle name="Percent 11 3 2 2 2 4" xfId="8063" xr:uid="{00000000-0005-0000-0000-0000CF5A0000}"/>
    <cellStyle name="Percent 11 3 2 2 2 4 2" xfId="20341" xr:uid="{00000000-0005-0000-0000-0000D05A0000}"/>
    <cellStyle name="Percent 11 3 2 2 2 5" xfId="8064" xr:uid="{00000000-0005-0000-0000-0000D15A0000}"/>
    <cellStyle name="Percent 11 3 2 2 2 6" xfId="13989" xr:uid="{00000000-0005-0000-0000-0000D25A0000}"/>
    <cellStyle name="Percent 11 3 2 2 2 7" xfId="11664" xr:uid="{00000000-0005-0000-0000-0000D35A0000}"/>
    <cellStyle name="Percent 11 3 2 2 2 8" xfId="15536" xr:uid="{00000000-0005-0000-0000-0000D45A0000}"/>
    <cellStyle name="Percent 11 3 2 2 3" xfId="8065" xr:uid="{00000000-0005-0000-0000-0000D55A0000}"/>
    <cellStyle name="Percent 11 3 2 2 3 2" xfId="8066" xr:uid="{00000000-0005-0000-0000-0000D65A0000}"/>
    <cellStyle name="Percent 11 3 2 2 3 3" xfId="8067" xr:uid="{00000000-0005-0000-0000-0000D75A0000}"/>
    <cellStyle name="Percent 11 3 2 2 3 4" xfId="16806" xr:uid="{00000000-0005-0000-0000-0000D85A0000}"/>
    <cellStyle name="Percent 11 3 2 2 4" xfId="8068" xr:uid="{00000000-0005-0000-0000-0000D95A0000}"/>
    <cellStyle name="Percent 11 3 2 2 4 2" xfId="18329" xr:uid="{00000000-0005-0000-0000-0000DA5A0000}"/>
    <cellStyle name="Percent 11 3 2 2 5" xfId="8069" xr:uid="{00000000-0005-0000-0000-0000DB5A0000}"/>
    <cellStyle name="Percent 11 3 2 2 5 2" xfId="19580" xr:uid="{00000000-0005-0000-0000-0000DC5A0000}"/>
    <cellStyle name="Percent 11 3 2 2 6" xfId="8070" xr:uid="{00000000-0005-0000-0000-0000DD5A0000}"/>
    <cellStyle name="Percent 11 3 2 2 6 2" xfId="20917" xr:uid="{00000000-0005-0000-0000-0000DE5A0000}"/>
    <cellStyle name="Percent 11 3 2 2 7" xfId="13278" xr:uid="{00000000-0005-0000-0000-0000DF5A0000}"/>
    <cellStyle name="Percent 11 3 2 2 8" xfId="10632" xr:uid="{00000000-0005-0000-0000-0000E05A0000}"/>
    <cellStyle name="Percent 11 3 2 2 9" xfId="14824" xr:uid="{00000000-0005-0000-0000-0000E15A0000}"/>
    <cellStyle name="Percent 11 3 2 3" xfId="8071" xr:uid="{00000000-0005-0000-0000-0000E25A0000}"/>
    <cellStyle name="Percent 11 3 2 3 2" xfId="8072" xr:uid="{00000000-0005-0000-0000-0000E35A0000}"/>
    <cellStyle name="Percent 11 3 2 3 2 2" xfId="8073" xr:uid="{00000000-0005-0000-0000-0000E45A0000}"/>
    <cellStyle name="Percent 11 3 2 3 2 2 2" xfId="17518" xr:uid="{00000000-0005-0000-0000-0000E55A0000}"/>
    <cellStyle name="Percent 11 3 2 3 2 3" xfId="8074" xr:uid="{00000000-0005-0000-0000-0000E65A0000}"/>
    <cellStyle name="Percent 11 3 2 3 2 3 2" xfId="19041" xr:uid="{00000000-0005-0000-0000-0000E75A0000}"/>
    <cellStyle name="Percent 11 3 2 3 2 4" xfId="8075" xr:uid="{00000000-0005-0000-0000-0000E85A0000}"/>
    <cellStyle name="Percent 11 3 2 3 2 4 2" xfId="20342" xr:uid="{00000000-0005-0000-0000-0000E95A0000}"/>
    <cellStyle name="Percent 11 3 2 3 2 5" xfId="8076" xr:uid="{00000000-0005-0000-0000-0000EA5A0000}"/>
    <cellStyle name="Percent 11 3 2 3 2 6" xfId="13990" xr:uid="{00000000-0005-0000-0000-0000EB5A0000}"/>
    <cellStyle name="Percent 11 3 2 3 2 7" xfId="11665" xr:uid="{00000000-0005-0000-0000-0000EC5A0000}"/>
    <cellStyle name="Percent 11 3 2 3 2 8" xfId="15537" xr:uid="{00000000-0005-0000-0000-0000ED5A0000}"/>
    <cellStyle name="Percent 11 3 2 3 3" xfId="8077" xr:uid="{00000000-0005-0000-0000-0000EE5A0000}"/>
    <cellStyle name="Percent 11 3 2 3 3 2" xfId="8078" xr:uid="{00000000-0005-0000-0000-0000EF5A0000}"/>
    <cellStyle name="Percent 11 3 2 3 3 3" xfId="8079" xr:uid="{00000000-0005-0000-0000-0000F05A0000}"/>
    <cellStyle name="Percent 11 3 2 3 3 4" xfId="16558" xr:uid="{00000000-0005-0000-0000-0000F15A0000}"/>
    <cellStyle name="Percent 11 3 2 3 4" xfId="8080" xr:uid="{00000000-0005-0000-0000-0000F25A0000}"/>
    <cellStyle name="Percent 11 3 2 3 4 2" xfId="18081" xr:uid="{00000000-0005-0000-0000-0000F35A0000}"/>
    <cellStyle name="Percent 11 3 2 3 5" xfId="8081" xr:uid="{00000000-0005-0000-0000-0000F45A0000}"/>
    <cellStyle name="Percent 11 3 2 3 5 2" xfId="19581" xr:uid="{00000000-0005-0000-0000-0000F55A0000}"/>
    <cellStyle name="Percent 11 3 2 3 6" xfId="8082" xr:uid="{00000000-0005-0000-0000-0000F65A0000}"/>
    <cellStyle name="Percent 11 3 2 3 6 2" xfId="20669" xr:uid="{00000000-0005-0000-0000-0000F75A0000}"/>
    <cellStyle name="Percent 11 3 2 3 7" xfId="13030" xr:uid="{00000000-0005-0000-0000-0000F85A0000}"/>
    <cellStyle name="Percent 11 3 2 3 8" xfId="10870" xr:uid="{00000000-0005-0000-0000-0000F95A0000}"/>
    <cellStyle name="Percent 11 3 2 3 9" xfId="14575" xr:uid="{00000000-0005-0000-0000-0000FA5A0000}"/>
    <cellStyle name="Percent 11 3 2 4" xfId="8083" xr:uid="{00000000-0005-0000-0000-0000FB5A0000}"/>
    <cellStyle name="Percent 11 3 2 4 2" xfId="8084" xr:uid="{00000000-0005-0000-0000-0000FC5A0000}"/>
    <cellStyle name="Percent 11 3 2 4 2 2" xfId="17052" xr:uid="{00000000-0005-0000-0000-0000FD5A0000}"/>
    <cellStyle name="Percent 11 3 2 4 3" xfId="8085" xr:uid="{00000000-0005-0000-0000-0000FE5A0000}"/>
    <cellStyle name="Percent 11 3 2 4 3 2" xfId="18575" xr:uid="{00000000-0005-0000-0000-0000FF5A0000}"/>
    <cellStyle name="Percent 11 3 2 4 4" xfId="8086" xr:uid="{00000000-0005-0000-0000-0000005B0000}"/>
    <cellStyle name="Percent 11 3 2 4 4 2" xfId="19876" xr:uid="{00000000-0005-0000-0000-0000015B0000}"/>
    <cellStyle name="Percent 11 3 2 4 5" xfId="8087" xr:uid="{00000000-0005-0000-0000-0000025B0000}"/>
    <cellStyle name="Percent 11 3 2 4 6" xfId="13524" xr:uid="{00000000-0005-0000-0000-0000035B0000}"/>
    <cellStyle name="Percent 11 3 2 4 7" xfId="11099" xr:uid="{00000000-0005-0000-0000-0000045B0000}"/>
    <cellStyle name="Percent 11 3 2 4 8" xfId="15071" xr:uid="{00000000-0005-0000-0000-0000055B0000}"/>
    <cellStyle name="Percent 11 3 2 5" xfId="8088" xr:uid="{00000000-0005-0000-0000-0000065B0000}"/>
    <cellStyle name="Percent 11 3 2 5 2" xfId="8089" xr:uid="{00000000-0005-0000-0000-0000075B0000}"/>
    <cellStyle name="Percent 11 3 2 5 3" xfId="8090" xr:uid="{00000000-0005-0000-0000-0000085B0000}"/>
    <cellStyle name="Percent 11 3 2 5 4" xfId="15829" xr:uid="{00000000-0005-0000-0000-0000095B0000}"/>
    <cellStyle name="Percent 11 3 2 6" xfId="8091" xr:uid="{00000000-0005-0000-0000-00000A5B0000}"/>
    <cellStyle name="Percent 11 3 2 6 2" xfId="16053" xr:uid="{00000000-0005-0000-0000-00000B5B0000}"/>
    <cellStyle name="Percent 11 3 2 7" xfId="8092" xr:uid="{00000000-0005-0000-0000-00000C5B0000}"/>
    <cellStyle name="Percent 11 3 2 7 2" xfId="16291" xr:uid="{00000000-0005-0000-0000-00000D5B0000}"/>
    <cellStyle name="Percent 11 3 2 8" xfId="8093" xr:uid="{00000000-0005-0000-0000-00000E5B0000}"/>
    <cellStyle name="Percent 11 3 2 8 2" xfId="17814" xr:uid="{00000000-0005-0000-0000-00000F5B0000}"/>
    <cellStyle name="Percent 11 3 2 9" xfId="8094" xr:uid="{00000000-0005-0000-0000-0000105B0000}"/>
    <cellStyle name="Percent 11 3 3" xfId="830" xr:uid="{00000000-0005-0000-0000-0000115B0000}"/>
    <cellStyle name="Percent 11 3 3 2" xfId="8095" xr:uid="{00000000-0005-0000-0000-0000125B0000}"/>
    <cellStyle name="Percent 11 3 3 2 2" xfId="8096" xr:uid="{00000000-0005-0000-0000-0000135B0000}"/>
    <cellStyle name="Percent 11 3 3 2 2 2" xfId="17519" xr:uid="{00000000-0005-0000-0000-0000145B0000}"/>
    <cellStyle name="Percent 11 3 3 2 3" xfId="8097" xr:uid="{00000000-0005-0000-0000-0000155B0000}"/>
    <cellStyle name="Percent 11 3 3 2 3 2" xfId="19042" xr:uid="{00000000-0005-0000-0000-0000165B0000}"/>
    <cellStyle name="Percent 11 3 3 2 4" xfId="8098" xr:uid="{00000000-0005-0000-0000-0000175B0000}"/>
    <cellStyle name="Percent 11 3 3 2 4 2" xfId="20343" xr:uid="{00000000-0005-0000-0000-0000185B0000}"/>
    <cellStyle name="Percent 11 3 3 2 5" xfId="8099" xr:uid="{00000000-0005-0000-0000-0000195B0000}"/>
    <cellStyle name="Percent 11 3 3 2 6" xfId="13991" xr:uid="{00000000-0005-0000-0000-00001A5B0000}"/>
    <cellStyle name="Percent 11 3 3 2 7" xfId="11666" xr:uid="{00000000-0005-0000-0000-00001B5B0000}"/>
    <cellStyle name="Percent 11 3 3 2 8" xfId="15538" xr:uid="{00000000-0005-0000-0000-00001C5B0000}"/>
    <cellStyle name="Percent 11 3 3 3" xfId="8100" xr:uid="{00000000-0005-0000-0000-00001D5B0000}"/>
    <cellStyle name="Percent 11 3 3 3 2" xfId="8101" xr:uid="{00000000-0005-0000-0000-00001E5B0000}"/>
    <cellStyle name="Percent 11 3 3 3 3" xfId="8102" xr:uid="{00000000-0005-0000-0000-00001F5B0000}"/>
    <cellStyle name="Percent 11 3 3 3 4" xfId="16682" xr:uid="{00000000-0005-0000-0000-0000205B0000}"/>
    <cellStyle name="Percent 11 3 3 4" xfId="8103" xr:uid="{00000000-0005-0000-0000-0000215B0000}"/>
    <cellStyle name="Percent 11 3 3 4 2" xfId="18205" xr:uid="{00000000-0005-0000-0000-0000225B0000}"/>
    <cellStyle name="Percent 11 3 3 5" xfId="8104" xr:uid="{00000000-0005-0000-0000-0000235B0000}"/>
    <cellStyle name="Percent 11 3 3 5 2" xfId="19582" xr:uid="{00000000-0005-0000-0000-0000245B0000}"/>
    <cellStyle name="Percent 11 3 3 6" xfId="8105" xr:uid="{00000000-0005-0000-0000-0000255B0000}"/>
    <cellStyle name="Percent 11 3 3 6 2" xfId="20793" xr:uid="{00000000-0005-0000-0000-0000265B0000}"/>
    <cellStyle name="Percent 11 3 3 7" xfId="13154" xr:uid="{00000000-0005-0000-0000-0000275B0000}"/>
    <cellStyle name="Percent 11 3 3 8" xfId="10513" xr:uid="{00000000-0005-0000-0000-0000285B0000}"/>
    <cellStyle name="Percent 11 3 3 9" xfId="14700" xr:uid="{00000000-0005-0000-0000-0000295B0000}"/>
    <cellStyle name="Percent 11 3 4" xfId="8106" xr:uid="{00000000-0005-0000-0000-00002A5B0000}"/>
    <cellStyle name="Percent 11 3 4 2" xfId="8107" xr:uid="{00000000-0005-0000-0000-00002B5B0000}"/>
    <cellStyle name="Percent 11 3 4 2 2" xfId="8108" xr:uid="{00000000-0005-0000-0000-00002C5B0000}"/>
    <cellStyle name="Percent 11 3 4 2 2 2" xfId="17520" xr:uid="{00000000-0005-0000-0000-00002D5B0000}"/>
    <cellStyle name="Percent 11 3 4 2 3" xfId="8109" xr:uid="{00000000-0005-0000-0000-00002E5B0000}"/>
    <cellStyle name="Percent 11 3 4 2 3 2" xfId="19043" xr:uid="{00000000-0005-0000-0000-00002F5B0000}"/>
    <cellStyle name="Percent 11 3 4 2 4" xfId="8110" xr:uid="{00000000-0005-0000-0000-0000305B0000}"/>
    <cellStyle name="Percent 11 3 4 2 4 2" xfId="20344" xr:uid="{00000000-0005-0000-0000-0000315B0000}"/>
    <cellStyle name="Percent 11 3 4 2 5" xfId="8111" xr:uid="{00000000-0005-0000-0000-0000325B0000}"/>
    <cellStyle name="Percent 11 3 4 2 6" xfId="13992" xr:uid="{00000000-0005-0000-0000-0000335B0000}"/>
    <cellStyle name="Percent 11 3 4 2 7" xfId="11667" xr:uid="{00000000-0005-0000-0000-0000345B0000}"/>
    <cellStyle name="Percent 11 3 4 2 8" xfId="15539" xr:uid="{00000000-0005-0000-0000-0000355B0000}"/>
    <cellStyle name="Percent 11 3 4 3" xfId="8112" xr:uid="{00000000-0005-0000-0000-0000365B0000}"/>
    <cellStyle name="Percent 11 3 4 3 2" xfId="8113" xr:uid="{00000000-0005-0000-0000-0000375B0000}"/>
    <cellStyle name="Percent 11 3 4 3 3" xfId="8114" xr:uid="{00000000-0005-0000-0000-0000385B0000}"/>
    <cellStyle name="Percent 11 3 4 3 4" xfId="16435" xr:uid="{00000000-0005-0000-0000-0000395B0000}"/>
    <cellStyle name="Percent 11 3 4 4" xfId="8115" xr:uid="{00000000-0005-0000-0000-00003A5B0000}"/>
    <cellStyle name="Percent 11 3 4 4 2" xfId="17958" xr:uid="{00000000-0005-0000-0000-00003B5B0000}"/>
    <cellStyle name="Percent 11 3 4 5" xfId="8116" xr:uid="{00000000-0005-0000-0000-00003C5B0000}"/>
    <cellStyle name="Percent 11 3 4 5 2" xfId="19583" xr:uid="{00000000-0005-0000-0000-00003D5B0000}"/>
    <cellStyle name="Percent 11 3 4 6" xfId="8117" xr:uid="{00000000-0005-0000-0000-00003E5B0000}"/>
    <cellStyle name="Percent 11 3 4 6 2" xfId="20546" xr:uid="{00000000-0005-0000-0000-00003F5B0000}"/>
    <cellStyle name="Percent 11 3 4 7" xfId="12907" xr:uid="{00000000-0005-0000-0000-0000405B0000}"/>
    <cellStyle name="Percent 11 3 4 8" xfId="10751" xr:uid="{00000000-0005-0000-0000-0000415B0000}"/>
    <cellStyle name="Percent 11 3 4 9" xfId="14444" xr:uid="{00000000-0005-0000-0000-0000425B0000}"/>
    <cellStyle name="Percent 11 3 5" xfId="8118" xr:uid="{00000000-0005-0000-0000-0000435B0000}"/>
    <cellStyle name="Percent 11 3 5 2" xfId="8119" xr:uid="{00000000-0005-0000-0000-0000445B0000}"/>
    <cellStyle name="Percent 11 3 5 2 2" xfId="17051" xr:uid="{00000000-0005-0000-0000-0000455B0000}"/>
    <cellStyle name="Percent 11 3 5 3" xfId="8120" xr:uid="{00000000-0005-0000-0000-0000465B0000}"/>
    <cellStyle name="Percent 11 3 5 3 2" xfId="18574" xr:uid="{00000000-0005-0000-0000-0000475B0000}"/>
    <cellStyle name="Percent 11 3 5 4" xfId="8121" xr:uid="{00000000-0005-0000-0000-0000485B0000}"/>
    <cellStyle name="Percent 11 3 5 4 2" xfId="19875" xr:uid="{00000000-0005-0000-0000-0000495B0000}"/>
    <cellStyle name="Percent 11 3 5 5" xfId="8122" xr:uid="{00000000-0005-0000-0000-00004A5B0000}"/>
    <cellStyle name="Percent 11 3 5 6" xfId="13523" xr:uid="{00000000-0005-0000-0000-00004B5B0000}"/>
    <cellStyle name="Percent 11 3 5 7" xfId="11098" xr:uid="{00000000-0005-0000-0000-00004C5B0000}"/>
    <cellStyle name="Percent 11 3 5 8" xfId="15070" xr:uid="{00000000-0005-0000-0000-00004D5B0000}"/>
    <cellStyle name="Percent 11 3 6" xfId="8123" xr:uid="{00000000-0005-0000-0000-00004E5B0000}"/>
    <cellStyle name="Percent 11 3 6 2" xfId="8124" xr:uid="{00000000-0005-0000-0000-00004F5B0000}"/>
    <cellStyle name="Percent 11 3 6 3" xfId="8125" xr:uid="{00000000-0005-0000-0000-0000505B0000}"/>
    <cellStyle name="Percent 11 3 6 4" xfId="15717" xr:uid="{00000000-0005-0000-0000-0000515B0000}"/>
    <cellStyle name="Percent 11 3 7" xfId="8126" xr:uid="{00000000-0005-0000-0000-0000525B0000}"/>
    <cellStyle name="Percent 11 3 7 2" xfId="16052" xr:uid="{00000000-0005-0000-0000-0000535B0000}"/>
    <cellStyle name="Percent 11 3 8" xfId="8127" xr:uid="{00000000-0005-0000-0000-0000545B0000}"/>
    <cellStyle name="Percent 11 3 8 2" xfId="16290" xr:uid="{00000000-0005-0000-0000-0000555B0000}"/>
    <cellStyle name="Percent 11 3 9" xfId="8128" xr:uid="{00000000-0005-0000-0000-0000565B0000}"/>
    <cellStyle name="Percent 11 3 9 2" xfId="17813" xr:uid="{00000000-0005-0000-0000-0000575B0000}"/>
    <cellStyle name="Percent 11 4" xfId="831" xr:uid="{00000000-0005-0000-0000-0000585B0000}"/>
    <cellStyle name="Percent 11 4 10" xfId="8129" xr:uid="{00000000-0005-0000-0000-0000595B0000}"/>
    <cellStyle name="Percent 11 4 11" xfId="12764" xr:uid="{00000000-0005-0000-0000-00005A5B0000}"/>
    <cellStyle name="Percent 11 4 12" xfId="10386" xr:uid="{00000000-0005-0000-0000-00005B5B0000}"/>
    <cellStyle name="Percent 11 4 13" xfId="14301" xr:uid="{00000000-0005-0000-0000-00005C5B0000}"/>
    <cellStyle name="Percent 11 4 2" xfId="832" xr:uid="{00000000-0005-0000-0000-00005D5B0000}"/>
    <cellStyle name="Percent 11 4 2 2" xfId="8130" xr:uid="{00000000-0005-0000-0000-00005E5B0000}"/>
    <cellStyle name="Percent 11 4 2 2 2" xfId="8131" xr:uid="{00000000-0005-0000-0000-00005F5B0000}"/>
    <cellStyle name="Percent 11 4 2 2 2 2" xfId="17521" xr:uid="{00000000-0005-0000-0000-0000605B0000}"/>
    <cellStyle name="Percent 11 4 2 2 3" xfId="8132" xr:uid="{00000000-0005-0000-0000-0000615B0000}"/>
    <cellStyle name="Percent 11 4 2 2 3 2" xfId="19044" xr:uid="{00000000-0005-0000-0000-0000625B0000}"/>
    <cellStyle name="Percent 11 4 2 2 4" xfId="8133" xr:uid="{00000000-0005-0000-0000-0000635B0000}"/>
    <cellStyle name="Percent 11 4 2 2 4 2" xfId="20345" xr:uid="{00000000-0005-0000-0000-0000645B0000}"/>
    <cellStyle name="Percent 11 4 2 2 5" xfId="8134" xr:uid="{00000000-0005-0000-0000-0000655B0000}"/>
    <cellStyle name="Percent 11 4 2 2 6" xfId="13993" xr:uid="{00000000-0005-0000-0000-0000665B0000}"/>
    <cellStyle name="Percent 11 4 2 2 7" xfId="11668" xr:uid="{00000000-0005-0000-0000-0000675B0000}"/>
    <cellStyle name="Percent 11 4 2 2 8" xfId="15540" xr:uid="{00000000-0005-0000-0000-0000685B0000}"/>
    <cellStyle name="Percent 11 4 2 3" xfId="8135" xr:uid="{00000000-0005-0000-0000-0000695B0000}"/>
    <cellStyle name="Percent 11 4 2 3 2" xfId="8136" xr:uid="{00000000-0005-0000-0000-00006A5B0000}"/>
    <cellStyle name="Percent 11 4 2 3 3" xfId="8137" xr:uid="{00000000-0005-0000-0000-00006B5B0000}"/>
    <cellStyle name="Percent 11 4 2 3 4" xfId="16773" xr:uid="{00000000-0005-0000-0000-00006C5B0000}"/>
    <cellStyle name="Percent 11 4 2 4" xfId="8138" xr:uid="{00000000-0005-0000-0000-00006D5B0000}"/>
    <cellStyle name="Percent 11 4 2 4 2" xfId="18296" xr:uid="{00000000-0005-0000-0000-00006E5B0000}"/>
    <cellStyle name="Percent 11 4 2 5" xfId="8139" xr:uid="{00000000-0005-0000-0000-00006F5B0000}"/>
    <cellStyle name="Percent 11 4 2 5 2" xfId="19584" xr:uid="{00000000-0005-0000-0000-0000705B0000}"/>
    <cellStyle name="Percent 11 4 2 6" xfId="8140" xr:uid="{00000000-0005-0000-0000-0000715B0000}"/>
    <cellStyle name="Percent 11 4 2 6 2" xfId="20884" xr:uid="{00000000-0005-0000-0000-0000725B0000}"/>
    <cellStyle name="Percent 11 4 2 7" xfId="13245" xr:uid="{00000000-0005-0000-0000-0000735B0000}"/>
    <cellStyle name="Percent 11 4 2 8" xfId="10599" xr:uid="{00000000-0005-0000-0000-0000745B0000}"/>
    <cellStyle name="Percent 11 4 2 9" xfId="14791" xr:uid="{00000000-0005-0000-0000-0000755B0000}"/>
    <cellStyle name="Percent 11 4 3" xfId="8141" xr:uid="{00000000-0005-0000-0000-0000765B0000}"/>
    <cellStyle name="Percent 11 4 3 2" xfId="8142" xr:uid="{00000000-0005-0000-0000-0000775B0000}"/>
    <cellStyle name="Percent 11 4 3 2 2" xfId="8143" xr:uid="{00000000-0005-0000-0000-0000785B0000}"/>
    <cellStyle name="Percent 11 4 3 2 2 2" xfId="17522" xr:uid="{00000000-0005-0000-0000-0000795B0000}"/>
    <cellStyle name="Percent 11 4 3 2 3" xfId="8144" xr:uid="{00000000-0005-0000-0000-00007A5B0000}"/>
    <cellStyle name="Percent 11 4 3 2 3 2" xfId="19045" xr:uid="{00000000-0005-0000-0000-00007B5B0000}"/>
    <cellStyle name="Percent 11 4 3 2 4" xfId="8145" xr:uid="{00000000-0005-0000-0000-00007C5B0000}"/>
    <cellStyle name="Percent 11 4 3 2 4 2" xfId="20346" xr:uid="{00000000-0005-0000-0000-00007D5B0000}"/>
    <cellStyle name="Percent 11 4 3 2 5" xfId="8146" xr:uid="{00000000-0005-0000-0000-00007E5B0000}"/>
    <cellStyle name="Percent 11 4 3 2 6" xfId="13994" xr:uid="{00000000-0005-0000-0000-00007F5B0000}"/>
    <cellStyle name="Percent 11 4 3 2 7" xfId="11669" xr:uid="{00000000-0005-0000-0000-0000805B0000}"/>
    <cellStyle name="Percent 11 4 3 2 8" xfId="15541" xr:uid="{00000000-0005-0000-0000-0000815B0000}"/>
    <cellStyle name="Percent 11 4 3 3" xfId="8147" xr:uid="{00000000-0005-0000-0000-0000825B0000}"/>
    <cellStyle name="Percent 11 4 3 3 2" xfId="8148" xr:uid="{00000000-0005-0000-0000-0000835B0000}"/>
    <cellStyle name="Percent 11 4 3 3 3" xfId="8149" xr:uid="{00000000-0005-0000-0000-0000845B0000}"/>
    <cellStyle name="Percent 11 4 3 3 4" xfId="16525" xr:uid="{00000000-0005-0000-0000-0000855B0000}"/>
    <cellStyle name="Percent 11 4 3 4" xfId="8150" xr:uid="{00000000-0005-0000-0000-0000865B0000}"/>
    <cellStyle name="Percent 11 4 3 4 2" xfId="18048" xr:uid="{00000000-0005-0000-0000-0000875B0000}"/>
    <cellStyle name="Percent 11 4 3 5" xfId="8151" xr:uid="{00000000-0005-0000-0000-0000885B0000}"/>
    <cellStyle name="Percent 11 4 3 5 2" xfId="19585" xr:uid="{00000000-0005-0000-0000-0000895B0000}"/>
    <cellStyle name="Percent 11 4 3 6" xfId="8152" xr:uid="{00000000-0005-0000-0000-00008A5B0000}"/>
    <cellStyle name="Percent 11 4 3 6 2" xfId="20636" xr:uid="{00000000-0005-0000-0000-00008B5B0000}"/>
    <cellStyle name="Percent 11 4 3 7" xfId="12997" xr:uid="{00000000-0005-0000-0000-00008C5B0000}"/>
    <cellStyle name="Percent 11 4 3 8" xfId="10837" xr:uid="{00000000-0005-0000-0000-00008D5B0000}"/>
    <cellStyle name="Percent 11 4 3 9" xfId="14542" xr:uid="{00000000-0005-0000-0000-00008E5B0000}"/>
    <cellStyle name="Percent 11 4 4" xfId="8153" xr:uid="{00000000-0005-0000-0000-00008F5B0000}"/>
    <cellStyle name="Percent 11 4 4 2" xfId="8154" xr:uid="{00000000-0005-0000-0000-0000905B0000}"/>
    <cellStyle name="Percent 11 4 4 2 2" xfId="17053" xr:uid="{00000000-0005-0000-0000-0000915B0000}"/>
    <cellStyle name="Percent 11 4 4 3" xfId="8155" xr:uid="{00000000-0005-0000-0000-0000925B0000}"/>
    <cellStyle name="Percent 11 4 4 3 2" xfId="18576" xr:uid="{00000000-0005-0000-0000-0000935B0000}"/>
    <cellStyle name="Percent 11 4 4 4" xfId="8156" xr:uid="{00000000-0005-0000-0000-0000945B0000}"/>
    <cellStyle name="Percent 11 4 4 4 2" xfId="19877" xr:uid="{00000000-0005-0000-0000-0000955B0000}"/>
    <cellStyle name="Percent 11 4 4 5" xfId="8157" xr:uid="{00000000-0005-0000-0000-0000965B0000}"/>
    <cellStyle name="Percent 11 4 4 6" xfId="13525" xr:uid="{00000000-0005-0000-0000-0000975B0000}"/>
    <cellStyle name="Percent 11 4 4 7" xfId="11100" xr:uid="{00000000-0005-0000-0000-0000985B0000}"/>
    <cellStyle name="Percent 11 4 4 8" xfId="15072" xr:uid="{00000000-0005-0000-0000-0000995B0000}"/>
    <cellStyle name="Percent 11 4 5" xfId="8158" xr:uid="{00000000-0005-0000-0000-00009A5B0000}"/>
    <cellStyle name="Percent 11 4 5 2" xfId="8159" xr:uid="{00000000-0005-0000-0000-00009B5B0000}"/>
    <cellStyle name="Percent 11 4 5 3" xfId="8160" xr:uid="{00000000-0005-0000-0000-00009C5B0000}"/>
    <cellStyle name="Percent 11 4 5 4" xfId="15796" xr:uid="{00000000-0005-0000-0000-00009D5B0000}"/>
    <cellStyle name="Percent 11 4 6" xfId="8161" xr:uid="{00000000-0005-0000-0000-00009E5B0000}"/>
    <cellStyle name="Percent 11 4 6 2" xfId="16054" xr:uid="{00000000-0005-0000-0000-00009F5B0000}"/>
    <cellStyle name="Percent 11 4 7" xfId="8162" xr:uid="{00000000-0005-0000-0000-0000A05B0000}"/>
    <cellStyle name="Percent 11 4 7 2" xfId="16292" xr:uid="{00000000-0005-0000-0000-0000A15B0000}"/>
    <cellStyle name="Percent 11 4 8" xfId="8163" xr:uid="{00000000-0005-0000-0000-0000A25B0000}"/>
    <cellStyle name="Percent 11 4 8 2" xfId="17815" xr:uid="{00000000-0005-0000-0000-0000A35B0000}"/>
    <cellStyle name="Percent 11 4 9" xfId="8164" xr:uid="{00000000-0005-0000-0000-0000A45B0000}"/>
    <cellStyle name="Percent 11 5" xfId="833" xr:uid="{00000000-0005-0000-0000-0000A55B0000}"/>
    <cellStyle name="Percent 11 5 2" xfId="8165" xr:uid="{00000000-0005-0000-0000-0000A65B0000}"/>
    <cellStyle name="Percent 11 5 2 2" xfId="8166" xr:uid="{00000000-0005-0000-0000-0000A75B0000}"/>
    <cellStyle name="Percent 11 5 2 2 2" xfId="17523" xr:uid="{00000000-0005-0000-0000-0000A85B0000}"/>
    <cellStyle name="Percent 11 5 2 3" xfId="8167" xr:uid="{00000000-0005-0000-0000-0000A95B0000}"/>
    <cellStyle name="Percent 11 5 2 3 2" xfId="19046" xr:uid="{00000000-0005-0000-0000-0000AA5B0000}"/>
    <cellStyle name="Percent 11 5 2 4" xfId="8168" xr:uid="{00000000-0005-0000-0000-0000AB5B0000}"/>
    <cellStyle name="Percent 11 5 2 4 2" xfId="20347" xr:uid="{00000000-0005-0000-0000-0000AC5B0000}"/>
    <cellStyle name="Percent 11 5 2 5" xfId="8169" xr:uid="{00000000-0005-0000-0000-0000AD5B0000}"/>
    <cellStyle name="Percent 11 5 2 6" xfId="13995" xr:uid="{00000000-0005-0000-0000-0000AE5B0000}"/>
    <cellStyle name="Percent 11 5 2 7" xfId="11670" xr:uid="{00000000-0005-0000-0000-0000AF5B0000}"/>
    <cellStyle name="Percent 11 5 2 8" xfId="15542" xr:uid="{00000000-0005-0000-0000-0000B05B0000}"/>
    <cellStyle name="Percent 11 5 3" xfId="8170" xr:uid="{00000000-0005-0000-0000-0000B15B0000}"/>
    <cellStyle name="Percent 11 5 3 2" xfId="8171" xr:uid="{00000000-0005-0000-0000-0000B25B0000}"/>
    <cellStyle name="Percent 11 5 3 3" xfId="8172" xr:uid="{00000000-0005-0000-0000-0000B35B0000}"/>
    <cellStyle name="Percent 11 5 3 4" xfId="16649" xr:uid="{00000000-0005-0000-0000-0000B45B0000}"/>
    <cellStyle name="Percent 11 5 4" xfId="8173" xr:uid="{00000000-0005-0000-0000-0000B55B0000}"/>
    <cellStyle name="Percent 11 5 4 2" xfId="18172" xr:uid="{00000000-0005-0000-0000-0000B65B0000}"/>
    <cellStyle name="Percent 11 5 5" xfId="8174" xr:uid="{00000000-0005-0000-0000-0000B75B0000}"/>
    <cellStyle name="Percent 11 5 5 2" xfId="19586" xr:uid="{00000000-0005-0000-0000-0000B85B0000}"/>
    <cellStyle name="Percent 11 5 6" xfId="8175" xr:uid="{00000000-0005-0000-0000-0000B95B0000}"/>
    <cellStyle name="Percent 11 5 6 2" xfId="20760" xr:uid="{00000000-0005-0000-0000-0000BA5B0000}"/>
    <cellStyle name="Percent 11 5 7" xfId="13121" xr:uid="{00000000-0005-0000-0000-0000BB5B0000}"/>
    <cellStyle name="Percent 11 5 8" xfId="10480" xr:uid="{00000000-0005-0000-0000-0000BC5B0000}"/>
    <cellStyle name="Percent 11 5 9" xfId="14667" xr:uid="{00000000-0005-0000-0000-0000BD5B0000}"/>
    <cellStyle name="Percent 11 6" xfId="834" xr:uid="{00000000-0005-0000-0000-0000BE5B0000}"/>
    <cellStyle name="Percent 11 6 2" xfId="8176" xr:uid="{00000000-0005-0000-0000-0000BF5B0000}"/>
    <cellStyle name="Percent 11 6 2 2" xfId="8177" xr:uid="{00000000-0005-0000-0000-0000C05B0000}"/>
    <cellStyle name="Percent 11 6 2 2 2" xfId="17524" xr:uid="{00000000-0005-0000-0000-0000C15B0000}"/>
    <cellStyle name="Percent 11 6 2 3" xfId="8178" xr:uid="{00000000-0005-0000-0000-0000C25B0000}"/>
    <cellStyle name="Percent 11 6 2 3 2" xfId="19047" xr:uid="{00000000-0005-0000-0000-0000C35B0000}"/>
    <cellStyle name="Percent 11 6 2 4" xfId="8179" xr:uid="{00000000-0005-0000-0000-0000C45B0000}"/>
    <cellStyle name="Percent 11 6 2 4 2" xfId="20348" xr:uid="{00000000-0005-0000-0000-0000C55B0000}"/>
    <cellStyle name="Percent 11 6 2 5" xfId="8180" xr:uid="{00000000-0005-0000-0000-0000C65B0000}"/>
    <cellStyle name="Percent 11 6 2 6" xfId="13996" xr:uid="{00000000-0005-0000-0000-0000C75B0000}"/>
    <cellStyle name="Percent 11 6 2 7" xfId="11671" xr:uid="{00000000-0005-0000-0000-0000C85B0000}"/>
    <cellStyle name="Percent 11 6 2 8" xfId="15543" xr:uid="{00000000-0005-0000-0000-0000C95B0000}"/>
    <cellStyle name="Percent 11 6 3" xfId="8181" xr:uid="{00000000-0005-0000-0000-0000CA5B0000}"/>
    <cellStyle name="Percent 11 6 3 2" xfId="8182" xr:uid="{00000000-0005-0000-0000-0000CB5B0000}"/>
    <cellStyle name="Percent 11 6 3 3" xfId="8183" xr:uid="{00000000-0005-0000-0000-0000CC5B0000}"/>
    <cellStyle name="Percent 11 6 3 4" xfId="16861" xr:uid="{00000000-0005-0000-0000-0000CD5B0000}"/>
    <cellStyle name="Percent 11 6 4" xfId="8184" xr:uid="{00000000-0005-0000-0000-0000CE5B0000}"/>
    <cellStyle name="Percent 11 6 4 2" xfId="18384" xr:uid="{00000000-0005-0000-0000-0000CF5B0000}"/>
    <cellStyle name="Percent 11 6 5" xfId="8185" xr:uid="{00000000-0005-0000-0000-0000D05B0000}"/>
    <cellStyle name="Percent 11 6 5 2" xfId="19587" xr:uid="{00000000-0005-0000-0000-0000D15B0000}"/>
    <cellStyle name="Percent 11 6 6" xfId="8186" xr:uid="{00000000-0005-0000-0000-0000D25B0000}"/>
    <cellStyle name="Percent 11 6 6 2" xfId="20972" xr:uid="{00000000-0005-0000-0000-0000D35B0000}"/>
    <cellStyle name="Percent 11 6 7" xfId="13333" xr:uid="{00000000-0005-0000-0000-0000D45B0000}"/>
    <cellStyle name="Percent 11 6 8" xfId="10718" xr:uid="{00000000-0005-0000-0000-0000D55B0000}"/>
    <cellStyle name="Percent 11 6 9" xfId="14880" xr:uid="{00000000-0005-0000-0000-0000D65B0000}"/>
    <cellStyle name="Percent 11 7" xfId="835" xr:uid="{00000000-0005-0000-0000-0000D75B0000}"/>
    <cellStyle name="Percent 11 7 2" xfId="8187" xr:uid="{00000000-0005-0000-0000-0000D85B0000}"/>
    <cellStyle name="Percent 11 7 2 2" xfId="8188" xr:uid="{00000000-0005-0000-0000-0000D95B0000}"/>
    <cellStyle name="Percent 11 7 2 2 2" xfId="17525" xr:uid="{00000000-0005-0000-0000-0000DA5B0000}"/>
    <cellStyle name="Percent 11 7 2 3" xfId="8189" xr:uid="{00000000-0005-0000-0000-0000DB5B0000}"/>
    <cellStyle name="Percent 11 7 2 3 2" xfId="19048" xr:uid="{00000000-0005-0000-0000-0000DC5B0000}"/>
    <cellStyle name="Percent 11 7 2 4" xfId="8190" xr:uid="{00000000-0005-0000-0000-0000DD5B0000}"/>
    <cellStyle name="Percent 11 7 2 4 2" xfId="20349" xr:uid="{00000000-0005-0000-0000-0000DE5B0000}"/>
    <cellStyle name="Percent 11 7 2 5" xfId="8191" xr:uid="{00000000-0005-0000-0000-0000DF5B0000}"/>
    <cellStyle name="Percent 11 7 2 6" xfId="13997" xr:uid="{00000000-0005-0000-0000-0000E05B0000}"/>
    <cellStyle name="Percent 11 7 2 7" xfId="11672" xr:uid="{00000000-0005-0000-0000-0000E15B0000}"/>
    <cellStyle name="Percent 11 7 2 8" xfId="15544" xr:uid="{00000000-0005-0000-0000-0000E25B0000}"/>
    <cellStyle name="Percent 11 7 3" xfId="8192" xr:uid="{00000000-0005-0000-0000-0000E35B0000}"/>
    <cellStyle name="Percent 11 7 3 2" xfId="8193" xr:uid="{00000000-0005-0000-0000-0000E45B0000}"/>
    <cellStyle name="Percent 11 7 3 3" xfId="8194" xr:uid="{00000000-0005-0000-0000-0000E55B0000}"/>
    <cellStyle name="Percent 11 7 3 4" xfId="16432" xr:uid="{00000000-0005-0000-0000-0000E65B0000}"/>
    <cellStyle name="Percent 11 7 4" xfId="8195" xr:uid="{00000000-0005-0000-0000-0000E75B0000}"/>
    <cellStyle name="Percent 11 7 4 2" xfId="17955" xr:uid="{00000000-0005-0000-0000-0000E85B0000}"/>
    <cellStyle name="Percent 11 7 5" xfId="8196" xr:uid="{00000000-0005-0000-0000-0000E95B0000}"/>
    <cellStyle name="Percent 11 7 5 2" xfId="19588" xr:uid="{00000000-0005-0000-0000-0000EA5B0000}"/>
    <cellStyle name="Percent 11 7 6" xfId="8197" xr:uid="{00000000-0005-0000-0000-0000EB5B0000}"/>
    <cellStyle name="Percent 11 7 6 2" xfId="20543" xr:uid="{00000000-0005-0000-0000-0000EC5B0000}"/>
    <cellStyle name="Percent 11 7 7" xfId="12904" xr:uid="{00000000-0005-0000-0000-0000ED5B0000}"/>
    <cellStyle name="Percent 11 7 8" xfId="11093" xr:uid="{00000000-0005-0000-0000-0000EE5B0000}"/>
    <cellStyle name="Percent 11 7 9" xfId="14441" xr:uid="{00000000-0005-0000-0000-0000EF5B0000}"/>
    <cellStyle name="Percent 11 8" xfId="8198" xr:uid="{00000000-0005-0000-0000-0000F05B0000}"/>
    <cellStyle name="Percent 11 8 2" xfId="8199" xr:uid="{00000000-0005-0000-0000-0000F15B0000}"/>
    <cellStyle name="Percent 11 8 2 2" xfId="17046" xr:uid="{00000000-0005-0000-0000-0000F25B0000}"/>
    <cellStyle name="Percent 11 8 3" xfId="8200" xr:uid="{00000000-0005-0000-0000-0000F35B0000}"/>
    <cellStyle name="Percent 11 8 3 2" xfId="18569" xr:uid="{00000000-0005-0000-0000-0000F45B0000}"/>
    <cellStyle name="Percent 11 8 4" xfId="8201" xr:uid="{00000000-0005-0000-0000-0000F55B0000}"/>
    <cellStyle name="Percent 11 8 4 2" xfId="19870" xr:uid="{00000000-0005-0000-0000-0000F65B0000}"/>
    <cellStyle name="Percent 11 8 5" xfId="8202" xr:uid="{00000000-0005-0000-0000-0000F75B0000}"/>
    <cellStyle name="Percent 11 8 6" xfId="13518" xr:uid="{00000000-0005-0000-0000-0000F85B0000}"/>
    <cellStyle name="Percent 11 8 7" xfId="11161" xr:uid="{00000000-0005-0000-0000-0000F95B0000}"/>
    <cellStyle name="Percent 11 8 8" xfId="15065" xr:uid="{00000000-0005-0000-0000-0000FA5B0000}"/>
    <cellStyle name="Percent 11 9" xfId="8203" xr:uid="{00000000-0005-0000-0000-0000FB5B0000}"/>
    <cellStyle name="Percent 11 9 2" xfId="8204" xr:uid="{00000000-0005-0000-0000-0000FC5B0000}"/>
    <cellStyle name="Percent 11 9 3" xfId="8205" xr:uid="{00000000-0005-0000-0000-0000FD5B0000}"/>
    <cellStyle name="Percent 11 9 4" xfId="16047" xr:uid="{00000000-0005-0000-0000-0000FE5B0000}"/>
    <cellStyle name="Percent 12" xfId="836" xr:uid="{00000000-0005-0000-0000-0000FF5B0000}"/>
    <cellStyle name="Percent 12 10" xfId="8206" xr:uid="{00000000-0005-0000-0000-0000005C0000}"/>
    <cellStyle name="Percent 12 10 2" xfId="16293" xr:uid="{00000000-0005-0000-0000-0000015C0000}"/>
    <cellStyle name="Percent 12 11" xfId="8207" xr:uid="{00000000-0005-0000-0000-0000025C0000}"/>
    <cellStyle name="Percent 12 11 2" xfId="17816" xr:uid="{00000000-0005-0000-0000-0000035C0000}"/>
    <cellStyle name="Percent 12 12" xfId="8208" xr:uid="{00000000-0005-0000-0000-0000045C0000}"/>
    <cellStyle name="Percent 12 13" xfId="8209" xr:uid="{00000000-0005-0000-0000-0000055C0000}"/>
    <cellStyle name="Percent 12 14" xfId="12765" xr:uid="{00000000-0005-0000-0000-0000065C0000}"/>
    <cellStyle name="Percent 12 15" xfId="10387" xr:uid="{00000000-0005-0000-0000-0000075C0000}"/>
    <cellStyle name="Percent 12 16" xfId="14302" xr:uid="{00000000-0005-0000-0000-0000085C0000}"/>
    <cellStyle name="Percent 12 2" xfId="837" xr:uid="{00000000-0005-0000-0000-0000095C0000}"/>
    <cellStyle name="Percent 12 2 10" xfId="8210" xr:uid="{00000000-0005-0000-0000-00000A5C0000}"/>
    <cellStyle name="Percent 12 2 10 2" xfId="17817" xr:uid="{00000000-0005-0000-0000-00000B5C0000}"/>
    <cellStyle name="Percent 12 2 11" xfId="8211" xr:uid="{00000000-0005-0000-0000-00000C5C0000}"/>
    <cellStyle name="Percent 12 2 12" xfId="8212" xr:uid="{00000000-0005-0000-0000-00000D5C0000}"/>
    <cellStyle name="Percent 12 2 13" xfId="12766" xr:uid="{00000000-0005-0000-0000-00000E5C0000}"/>
    <cellStyle name="Percent 12 2 14" xfId="10388" xr:uid="{00000000-0005-0000-0000-00000F5C0000}"/>
    <cellStyle name="Percent 12 2 15" xfId="14303" xr:uid="{00000000-0005-0000-0000-0000105C0000}"/>
    <cellStyle name="Percent 12 2 2" xfId="838" xr:uid="{00000000-0005-0000-0000-0000115C0000}"/>
    <cellStyle name="Percent 12 2 2 10" xfId="8213" xr:uid="{00000000-0005-0000-0000-0000125C0000}"/>
    <cellStyle name="Percent 12 2 2 11" xfId="8214" xr:uid="{00000000-0005-0000-0000-0000135C0000}"/>
    <cellStyle name="Percent 12 2 2 12" xfId="12767" xr:uid="{00000000-0005-0000-0000-0000145C0000}"/>
    <cellStyle name="Percent 12 2 2 13" xfId="10389" xr:uid="{00000000-0005-0000-0000-0000155C0000}"/>
    <cellStyle name="Percent 12 2 2 14" xfId="14304" xr:uid="{00000000-0005-0000-0000-0000165C0000}"/>
    <cellStyle name="Percent 12 2 2 2" xfId="839" xr:uid="{00000000-0005-0000-0000-0000175C0000}"/>
    <cellStyle name="Percent 12 2 2 2 10" xfId="8215" xr:uid="{00000000-0005-0000-0000-0000185C0000}"/>
    <cellStyle name="Percent 12 2 2 2 11" xfId="12768" xr:uid="{00000000-0005-0000-0000-0000195C0000}"/>
    <cellStyle name="Percent 12 2 2 2 12" xfId="10390" xr:uid="{00000000-0005-0000-0000-00001A5C0000}"/>
    <cellStyle name="Percent 12 2 2 2 13" xfId="14305" xr:uid="{00000000-0005-0000-0000-00001B5C0000}"/>
    <cellStyle name="Percent 12 2 2 2 2" xfId="840" xr:uid="{00000000-0005-0000-0000-00001C5C0000}"/>
    <cellStyle name="Percent 12 2 2 2 2 2" xfId="8216" xr:uid="{00000000-0005-0000-0000-00001D5C0000}"/>
    <cellStyle name="Percent 12 2 2 2 2 2 2" xfId="8217" xr:uid="{00000000-0005-0000-0000-00001E5C0000}"/>
    <cellStyle name="Percent 12 2 2 2 2 2 2 2" xfId="17526" xr:uid="{00000000-0005-0000-0000-00001F5C0000}"/>
    <cellStyle name="Percent 12 2 2 2 2 2 3" xfId="8218" xr:uid="{00000000-0005-0000-0000-0000205C0000}"/>
    <cellStyle name="Percent 12 2 2 2 2 2 3 2" xfId="19049" xr:uid="{00000000-0005-0000-0000-0000215C0000}"/>
    <cellStyle name="Percent 12 2 2 2 2 2 4" xfId="8219" xr:uid="{00000000-0005-0000-0000-0000225C0000}"/>
    <cellStyle name="Percent 12 2 2 2 2 2 4 2" xfId="20350" xr:uid="{00000000-0005-0000-0000-0000235C0000}"/>
    <cellStyle name="Percent 12 2 2 2 2 2 5" xfId="8220" xr:uid="{00000000-0005-0000-0000-0000245C0000}"/>
    <cellStyle name="Percent 12 2 2 2 2 2 6" xfId="13998" xr:uid="{00000000-0005-0000-0000-0000255C0000}"/>
    <cellStyle name="Percent 12 2 2 2 2 2 7" xfId="11673" xr:uid="{00000000-0005-0000-0000-0000265C0000}"/>
    <cellStyle name="Percent 12 2 2 2 2 2 8" xfId="15545" xr:uid="{00000000-0005-0000-0000-0000275C0000}"/>
    <cellStyle name="Percent 12 2 2 2 2 3" xfId="8221" xr:uid="{00000000-0005-0000-0000-0000285C0000}"/>
    <cellStyle name="Percent 12 2 2 2 2 3 2" xfId="8222" xr:uid="{00000000-0005-0000-0000-0000295C0000}"/>
    <cellStyle name="Percent 12 2 2 2 2 3 3" xfId="8223" xr:uid="{00000000-0005-0000-0000-00002A5C0000}"/>
    <cellStyle name="Percent 12 2 2 2 2 3 4" xfId="16845" xr:uid="{00000000-0005-0000-0000-00002B5C0000}"/>
    <cellStyle name="Percent 12 2 2 2 2 4" xfId="8224" xr:uid="{00000000-0005-0000-0000-00002C5C0000}"/>
    <cellStyle name="Percent 12 2 2 2 2 4 2" xfId="18368" xr:uid="{00000000-0005-0000-0000-00002D5C0000}"/>
    <cellStyle name="Percent 12 2 2 2 2 5" xfId="8225" xr:uid="{00000000-0005-0000-0000-00002E5C0000}"/>
    <cellStyle name="Percent 12 2 2 2 2 5 2" xfId="19589" xr:uid="{00000000-0005-0000-0000-00002F5C0000}"/>
    <cellStyle name="Percent 12 2 2 2 2 6" xfId="8226" xr:uid="{00000000-0005-0000-0000-0000305C0000}"/>
    <cellStyle name="Percent 12 2 2 2 2 6 2" xfId="20956" xr:uid="{00000000-0005-0000-0000-0000315C0000}"/>
    <cellStyle name="Percent 12 2 2 2 2 7" xfId="13317" xr:uid="{00000000-0005-0000-0000-0000325C0000}"/>
    <cellStyle name="Percent 12 2 2 2 2 8" xfId="10671" xr:uid="{00000000-0005-0000-0000-0000335C0000}"/>
    <cellStyle name="Percent 12 2 2 2 2 9" xfId="14863" xr:uid="{00000000-0005-0000-0000-0000345C0000}"/>
    <cellStyle name="Percent 12 2 2 2 3" xfId="8227" xr:uid="{00000000-0005-0000-0000-0000355C0000}"/>
    <cellStyle name="Percent 12 2 2 2 3 2" xfId="8228" xr:uid="{00000000-0005-0000-0000-0000365C0000}"/>
    <cellStyle name="Percent 12 2 2 2 3 2 2" xfId="8229" xr:uid="{00000000-0005-0000-0000-0000375C0000}"/>
    <cellStyle name="Percent 12 2 2 2 3 2 2 2" xfId="17527" xr:uid="{00000000-0005-0000-0000-0000385C0000}"/>
    <cellStyle name="Percent 12 2 2 2 3 2 3" xfId="8230" xr:uid="{00000000-0005-0000-0000-0000395C0000}"/>
    <cellStyle name="Percent 12 2 2 2 3 2 3 2" xfId="19050" xr:uid="{00000000-0005-0000-0000-00003A5C0000}"/>
    <cellStyle name="Percent 12 2 2 2 3 2 4" xfId="8231" xr:uid="{00000000-0005-0000-0000-00003B5C0000}"/>
    <cellStyle name="Percent 12 2 2 2 3 2 4 2" xfId="20351" xr:uid="{00000000-0005-0000-0000-00003C5C0000}"/>
    <cellStyle name="Percent 12 2 2 2 3 2 5" xfId="8232" xr:uid="{00000000-0005-0000-0000-00003D5C0000}"/>
    <cellStyle name="Percent 12 2 2 2 3 2 6" xfId="13999" xr:uid="{00000000-0005-0000-0000-00003E5C0000}"/>
    <cellStyle name="Percent 12 2 2 2 3 2 7" xfId="11674" xr:uid="{00000000-0005-0000-0000-00003F5C0000}"/>
    <cellStyle name="Percent 12 2 2 2 3 2 8" xfId="15546" xr:uid="{00000000-0005-0000-0000-0000405C0000}"/>
    <cellStyle name="Percent 12 2 2 2 3 3" xfId="8233" xr:uid="{00000000-0005-0000-0000-0000415C0000}"/>
    <cellStyle name="Percent 12 2 2 2 3 3 2" xfId="8234" xr:uid="{00000000-0005-0000-0000-0000425C0000}"/>
    <cellStyle name="Percent 12 2 2 2 3 3 3" xfId="8235" xr:uid="{00000000-0005-0000-0000-0000435C0000}"/>
    <cellStyle name="Percent 12 2 2 2 3 3 4" xfId="16597" xr:uid="{00000000-0005-0000-0000-0000445C0000}"/>
    <cellStyle name="Percent 12 2 2 2 3 4" xfId="8236" xr:uid="{00000000-0005-0000-0000-0000455C0000}"/>
    <cellStyle name="Percent 12 2 2 2 3 4 2" xfId="18120" xr:uid="{00000000-0005-0000-0000-0000465C0000}"/>
    <cellStyle name="Percent 12 2 2 2 3 5" xfId="8237" xr:uid="{00000000-0005-0000-0000-0000475C0000}"/>
    <cellStyle name="Percent 12 2 2 2 3 5 2" xfId="19590" xr:uid="{00000000-0005-0000-0000-0000485C0000}"/>
    <cellStyle name="Percent 12 2 2 2 3 6" xfId="8238" xr:uid="{00000000-0005-0000-0000-0000495C0000}"/>
    <cellStyle name="Percent 12 2 2 2 3 6 2" xfId="20708" xr:uid="{00000000-0005-0000-0000-00004A5C0000}"/>
    <cellStyle name="Percent 12 2 2 2 3 7" xfId="13069" xr:uid="{00000000-0005-0000-0000-00004B5C0000}"/>
    <cellStyle name="Percent 12 2 2 2 3 8" xfId="10909" xr:uid="{00000000-0005-0000-0000-00004C5C0000}"/>
    <cellStyle name="Percent 12 2 2 2 3 9" xfId="14614" xr:uid="{00000000-0005-0000-0000-00004D5C0000}"/>
    <cellStyle name="Percent 12 2 2 2 4" xfId="8239" xr:uid="{00000000-0005-0000-0000-00004E5C0000}"/>
    <cellStyle name="Percent 12 2 2 2 4 2" xfId="8240" xr:uid="{00000000-0005-0000-0000-00004F5C0000}"/>
    <cellStyle name="Percent 12 2 2 2 4 2 2" xfId="17057" xr:uid="{00000000-0005-0000-0000-0000505C0000}"/>
    <cellStyle name="Percent 12 2 2 2 4 3" xfId="8241" xr:uid="{00000000-0005-0000-0000-0000515C0000}"/>
    <cellStyle name="Percent 12 2 2 2 4 3 2" xfId="18580" xr:uid="{00000000-0005-0000-0000-0000525C0000}"/>
    <cellStyle name="Percent 12 2 2 2 4 4" xfId="8242" xr:uid="{00000000-0005-0000-0000-0000535C0000}"/>
    <cellStyle name="Percent 12 2 2 2 4 4 2" xfId="19881" xr:uid="{00000000-0005-0000-0000-0000545C0000}"/>
    <cellStyle name="Percent 12 2 2 2 4 5" xfId="8243" xr:uid="{00000000-0005-0000-0000-0000555C0000}"/>
    <cellStyle name="Percent 12 2 2 2 4 6" xfId="13529" xr:uid="{00000000-0005-0000-0000-0000565C0000}"/>
    <cellStyle name="Percent 12 2 2 2 4 7" xfId="11104" xr:uid="{00000000-0005-0000-0000-0000575C0000}"/>
    <cellStyle name="Percent 12 2 2 2 4 8" xfId="15076" xr:uid="{00000000-0005-0000-0000-0000585C0000}"/>
    <cellStyle name="Percent 12 2 2 2 5" xfId="8244" xr:uid="{00000000-0005-0000-0000-0000595C0000}"/>
    <cellStyle name="Percent 12 2 2 2 5 2" xfId="8245" xr:uid="{00000000-0005-0000-0000-00005A5C0000}"/>
    <cellStyle name="Percent 12 2 2 2 5 3" xfId="8246" xr:uid="{00000000-0005-0000-0000-00005B5C0000}"/>
    <cellStyle name="Percent 12 2 2 2 5 4" xfId="15868" xr:uid="{00000000-0005-0000-0000-00005C5C0000}"/>
    <cellStyle name="Percent 12 2 2 2 6" xfId="8247" xr:uid="{00000000-0005-0000-0000-00005D5C0000}"/>
    <cellStyle name="Percent 12 2 2 2 6 2" xfId="16058" xr:uid="{00000000-0005-0000-0000-00005E5C0000}"/>
    <cellStyle name="Percent 12 2 2 2 7" xfId="8248" xr:uid="{00000000-0005-0000-0000-00005F5C0000}"/>
    <cellStyle name="Percent 12 2 2 2 7 2" xfId="16296" xr:uid="{00000000-0005-0000-0000-0000605C0000}"/>
    <cellStyle name="Percent 12 2 2 2 8" xfId="8249" xr:uid="{00000000-0005-0000-0000-0000615C0000}"/>
    <cellStyle name="Percent 12 2 2 2 8 2" xfId="17819" xr:uid="{00000000-0005-0000-0000-0000625C0000}"/>
    <cellStyle name="Percent 12 2 2 2 9" xfId="8250" xr:uid="{00000000-0005-0000-0000-0000635C0000}"/>
    <cellStyle name="Percent 12 2 2 3" xfId="841" xr:uid="{00000000-0005-0000-0000-0000645C0000}"/>
    <cellStyle name="Percent 12 2 2 3 2" xfId="8251" xr:uid="{00000000-0005-0000-0000-0000655C0000}"/>
    <cellStyle name="Percent 12 2 2 3 2 2" xfId="8252" xr:uid="{00000000-0005-0000-0000-0000665C0000}"/>
    <cellStyle name="Percent 12 2 2 3 2 2 2" xfId="17528" xr:uid="{00000000-0005-0000-0000-0000675C0000}"/>
    <cellStyle name="Percent 12 2 2 3 2 3" xfId="8253" xr:uid="{00000000-0005-0000-0000-0000685C0000}"/>
    <cellStyle name="Percent 12 2 2 3 2 3 2" xfId="19051" xr:uid="{00000000-0005-0000-0000-0000695C0000}"/>
    <cellStyle name="Percent 12 2 2 3 2 4" xfId="8254" xr:uid="{00000000-0005-0000-0000-00006A5C0000}"/>
    <cellStyle name="Percent 12 2 2 3 2 4 2" xfId="20352" xr:uid="{00000000-0005-0000-0000-00006B5C0000}"/>
    <cellStyle name="Percent 12 2 2 3 2 5" xfId="8255" xr:uid="{00000000-0005-0000-0000-00006C5C0000}"/>
    <cellStyle name="Percent 12 2 2 3 2 6" xfId="14000" xr:uid="{00000000-0005-0000-0000-00006D5C0000}"/>
    <cellStyle name="Percent 12 2 2 3 2 7" xfId="11675" xr:uid="{00000000-0005-0000-0000-00006E5C0000}"/>
    <cellStyle name="Percent 12 2 2 3 2 8" xfId="15547" xr:uid="{00000000-0005-0000-0000-00006F5C0000}"/>
    <cellStyle name="Percent 12 2 2 3 3" xfId="8256" xr:uid="{00000000-0005-0000-0000-0000705C0000}"/>
    <cellStyle name="Percent 12 2 2 3 3 2" xfId="8257" xr:uid="{00000000-0005-0000-0000-0000715C0000}"/>
    <cellStyle name="Percent 12 2 2 3 3 3" xfId="8258" xr:uid="{00000000-0005-0000-0000-0000725C0000}"/>
    <cellStyle name="Percent 12 2 2 3 3 4" xfId="16721" xr:uid="{00000000-0005-0000-0000-0000735C0000}"/>
    <cellStyle name="Percent 12 2 2 3 4" xfId="8259" xr:uid="{00000000-0005-0000-0000-0000745C0000}"/>
    <cellStyle name="Percent 12 2 2 3 4 2" xfId="18244" xr:uid="{00000000-0005-0000-0000-0000755C0000}"/>
    <cellStyle name="Percent 12 2 2 3 5" xfId="8260" xr:uid="{00000000-0005-0000-0000-0000765C0000}"/>
    <cellStyle name="Percent 12 2 2 3 5 2" xfId="19591" xr:uid="{00000000-0005-0000-0000-0000775C0000}"/>
    <cellStyle name="Percent 12 2 2 3 6" xfId="8261" xr:uid="{00000000-0005-0000-0000-0000785C0000}"/>
    <cellStyle name="Percent 12 2 2 3 6 2" xfId="20832" xr:uid="{00000000-0005-0000-0000-0000795C0000}"/>
    <cellStyle name="Percent 12 2 2 3 7" xfId="13193" xr:uid="{00000000-0005-0000-0000-00007A5C0000}"/>
    <cellStyle name="Percent 12 2 2 3 8" xfId="10552" xr:uid="{00000000-0005-0000-0000-00007B5C0000}"/>
    <cellStyle name="Percent 12 2 2 3 9" xfId="14739" xr:uid="{00000000-0005-0000-0000-00007C5C0000}"/>
    <cellStyle name="Percent 12 2 2 4" xfId="8262" xr:uid="{00000000-0005-0000-0000-00007D5C0000}"/>
    <cellStyle name="Percent 12 2 2 4 2" xfId="8263" xr:uid="{00000000-0005-0000-0000-00007E5C0000}"/>
    <cellStyle name="Percent 12 2 2 4 2 2" xfId="8264" xr:uid="{00000000-0005-0000-0000-00007F5C0000}"/>
    <cellStyle name="Percent 12 2 2 4 2 2 2" xfId="17529" xr:uid="{00000000-0005-0000-0000-0000805C0000}"/>
    <cellStyle name="Percent 12 2 2 4 2 3" xfId="8265" xr:uid="{00000000-0005-0000-0000-0000815C0000}"/>
    <cellStyle name="Percent 12 2 2 4 2 3 2" xfId="19052" xr:uid="{00000000-0005-0000-0000-0000825C0000}"/>
    <cellStyle name="Percent 12 2 2 4 2 4" xfId="8266" xr:uid="{00000000-0005-0000-0000-0000835C0000}"/>
    <cellStyle name="Percent 12 2 2 4 2 4 2" xfId="20353" xr:uid="{00000000-0005-0000-0000-0000845C0000}"/>
    <cellStyle name="Percent 12 2 2 4 2 5" xfId="8267" xr:uid="{00000000-0005-0000-0000-0000855C0000}"/>
    <cellStyle name="Percent 12 2 2 4 2 6" xfId="14001" xr:uid="{00000000-0005-0000-0000-0000865C0000}"/>
    <cellStyle name="Percent 12 2 2 4 2 7" xfId="11676" xr:uid="{00000000-0005-0000-0000-0000875C0000}"/>
    <cellStyle name="Percent 12 2 2 4 2 8" xfId="15548" xr:uid="{00000000-0005-0000-0000-0000885C0000}"/>
    <cellStyle name="Percent 12 2 2 4 3" xfId="8268" xr:uid="{00000000-0005-0000-0000-0000895C0000}"/>
    <cellStyle name="Percent 12 2 2 4 3 2" xfId="8269" xr:uid="{00000000-0005-0000-0000-00008A5C0000}"/>
    <cellStyle name="Percent 12 2 2 4 3 3" xfId="8270" xr:uid="{00000000-0005-0000-0000-00008B5C0000}"/>
    <cellStyle name="Percent 12 2 2 4 3 4" xfId="16438" xr:uid="{00000000-0005-0000-0000-00008C5C0000}"/>
    <cellStyle name="Percent 12 2 2 4 4" xfId="8271" xr:uid="{00000000-0005-0000-0000-00008D5C0000}"/>
    <cellStyle name="Percent 12 2 2 4 4 2" xfId="17961" xr:uid="{00000000-0005-0000-0000-00008E5C0000}"/>
    <cellStyle name="Percent 12 2 2 4 5" xfId="8272" xr:uid="{00000000-0005-0000-0000-00008F5C0000}"/>
    <cellStyle name="Percent 12 2 2 4 5 2" xfId="19592" xr:uid="{00000000-0005-0000-0000-0000905C0000}"/>
    <cellStyle name="Percent 12 2 2 4 6" xfId="8273" xr:uid="{00000000-0005-0000-0000-0000915C0000}"/>
    <cellStyle name="Percent 12 2 2 4 6 2" xfId="20549" xr:uid="{00000000-0005-0000-0000-0000925C0000}"/>
    <cellStyle name="Percent 12 2 2 4 7" xfId="12910" xr:uid="{00000000-0005-0000-0000-0000935C0000}"/>
    <cellStyle name="Percent 12 2 2 4 8" xfId="10790" xr:uid="{00000000-0005-0000-0000-0000945C0000}"/>
    <cellStyle name="Percent 12 2 2 4 9" xfId="14447" xr:uid="{00000000-0005-0000-0000-0000955C0000}"/>
    <cellStyle name="Percent 12 2 2 5" xfId="8274" xr:uid="{00000000-0005-0000-0000-0000965C0000}"/>
    <cellStyle name="Percent 12 2 2 5 2" xfId="8275" xr:uid="{00000000-0005-0000-0000-0000975C0000}"/>
    <cellStyle name="Percent 12 2 2 5 2 2" xfId="17056" xr:uid="{00000000-0005-0000-0000-0000985C0000}"/>
    <cellStyle name="Percent 12 2 2 5 3" xfId="8276" xr:uid="{00000000-0005-0000-0000-0000995C0000}"/>
    <cellStyle name="Percent 12 2 2 5 3 2" xfId="18579" xr:uid="{00000000-0005-0000-0000-00009A5C0000}"/>
    <cellStyle name="Percent 12 2 2 5 4" xfId="8277" xr:uid="{00000000-0005-0000-0000-00009B5C0000}"/>
    <cellStyle name="Percent 12 2 2 5 4 2" xfId="19880" xr:uid="{00000000-0005-0000-0000-00009C5C0000}"/>
    <cellStyle name="Percent 12 2 2 5 5" xfId="8278" xr:uid="{00000000-0005-0000-0000-00009D5C0000}"/>
    <cellStyle name="Percent 12 2 2 5 6" xfId="13528" xr:uid="{00000000-0005-0000-0000-00009E5C0000}"/>
    <cellStyle name="Percent 12 2 2 5 7" xfId="11103" xr:uid="{00000000-0005-0000-0000-00009F5C0000}"/>
    <cellStyle name="Percent 12 2 2 5 8" xfId="15075" xr:uid="{00000000-0005-0000-0000-0000A05C0000}"/>
    <cellStyle name="Percent 12 2 2 6" xfId="8279" xr:uid="{00000000-0005-0000-0000-0000A15C0000}"/>
    <cellStyle name="Percent 12 2 2 6 2" xfId="8280" xr:uid="{00000000-0005-0000-0000-0000A25C0000}"/>
    <cellStyle name="Percent 12 2 2 6 3" xfId="8281" xr:uid="{00000000-0005-0000-0000-0000A35C0000}"/>
    <cellStyle name="Percent 12 2 2 6 4" xfId="15756" xr:uid="{00000000-0005-0000-0000-0000A45C0000}"/>
    <cellStyle name="Percent 12 2 2 7" xfId="8282" xr:uid="{00000000-0005-0000-0000-0000A55C0000}"/>
    <cellStyle name="Percent 12 2 2 7 2" xfId="16057" xr:uid="{00000000-0005-0000-0000-0000A65C0000}"/>
    <cellStyle name="Percent 12 2 2 8" xfId="8283" xr:uid="{00000000-0005-0000-0000-0000A75C0000}"/>
    <cellStyle name="Percent 12 2 2 8 2" xfId="16295" xr:uid="{00000000-0005-0000-0000-0000A85C0000}"/>
    <cellStyle name="Percent 12 2 2 9" xfId="8284" xr:uid="{00000000-0005-0000-0000-0000A95C0000}"/>
    <cellStyle name="Percent 12 2 2 9 2" xfId="17818" xr:uid="{00000000-0005-0000-0000-0000AA5C0000}"/>
    <cellStyle name="Percent 12 2 3" xfId="842" xr:uid="{00000000-0005-0000-0000-0000AB5C0000}"/>
    <cellStyle name="Percent 12 2 3 10" xfId="8285" xr:uid="{00000000-0005-0000-0000-0000AC5C0000}"/>
    <cellStyle name="Percent 12 2 3 11" xfId="12769" xr:uid="{00000000-0005-0000-0000-0000AD5C0000}"/>
    <cellStyle name="Percent 12 2 3 12" xfId="10391" xr:uid="{00000000-0005-0000-0000-0000AE5C0000}"/>
    <cellStyle name="Percent 12 2 3 13" xfId="14306" xr:uid="{00000000-0005-0000-0000-0000AF5C0000}"/>
    <cellStyle name="Percent 12 2 3 2" xfId="843" xr:uid="{00000000-0005-0000-0000-0000B05C0000}"/>
    <cellStyle name="Percent 12 2 3 2 2" xfId="8286" xr:uid="{00000000-0005-0000-0000-0000B15C0000}"/>
    <cellStyle name="Percent 12 2 3 2 2 2" xfId="8287" xr:uid="{00000000-0005-0000-0000-0000B25C0000}"/>
    <cellStyle name="Percent 12 2 3 2 2 2 2" xfId="17530" xr:uid="{00000000-0005-0000-0000-0000B35C0000}"/>
    <cellStyle name="Percent 12 2 3 2 2 3" xfId="8288" xr:uid="{00000000-0005-0000-0000-0000B45C0000}"/>
    <cellStyle name="Percent 12 2 3 2 2 3 2" xfId="19053" xr:uid="{00000000-0005-0000-0000-0000B55C0000}"/>
    <cellStyle name="Percent 12 2 3 2 2 4" xfId="8289" xr:uid="{00000000-0005-0000-0000-0000B65C0000}"/>
    <cellStyle name="Percent 12 2 3 2 2 4 2" xfId="20354" xr:uid="{00000000-0005-0000-0000-0000B75C0000}"/>
    <cellStyle name="Percent 12 2 3 2 2 5" xfId="8290" xr:uid="{00000000-0005-0000-0000-0000B85C0000}"/>
    <cellStyle name="Percent 12 2 3 2 2 6" xfId="14002" xr:uid="{00000000-0005-0000-0000-0000B95C0000}"/>
    <cellStyle name="Percent 12 2 3 2 2 7" xfId="11677" xr:uid="{00000000-0005-0000-0000-0000BA5C0000}"/>
    <cellStyle name="Percent 12 2 3 2 2 8" xfId="15549" xr:uid="{00000000-0005-0000-0000-0000BB5C0000}"/>
    <cellStyle name="Percent 12 2 3 2 3" xfId="8291" xr:uid="{00000000-0005-0000-0000-0000BC5C0000}"/>
    <cellStyle name="Percent 12 2 3 2 3 2" xfId="8292" xr:uid="{00000000-0005-0000-0000-0000BD5C0000}"/>
    <cellStyle name="Percent 12 2 3 2 3 3" xfId="8293" xr:uid="{00000000-0005-0000-0000-0000BE5C0000}"/>
    <cellStyle name="Percent 12 2 3 2 3 4" xfId="16776" xr:uid="{00000000-0005-0000-0000-0000BF5C0000}"/>
    <cellStyle name="Percent 12 2 3 2 4" xfId="8294" xr:uid="{00000000-0005-0000-0000-0000C05C0000}"/>
    <cellStyle name="Percent 12 2 3 2 4 2" xfId="18299" xr:uid="{00000000-0005-0000-0000-0000C15C0000}"/>
    <cellStyle name="Percent 12 2 3 2 5" xfId="8295" xr:uid="{00000000-0005-0000-0000-0000C25C0000}"/>
    <cellStyle name="Percent 12 2 3 2 5 2" xfId="19593" xr:uid="{00000000-0005-0000-0000-0000C35C0000}"/>
    <cellStyle name="Percent 12 2 3 2 6" xfId="8296" xr:uid="{00000000-0005-0000-0000-0000C45C0000}"/>
    <cellStyle name="Percent 12 2 3 2 6 2" xfId="20887" xr:uid="{00000000-0005-0000-0000-0000C55C0000}"/>
    <cellStyle name="Percent 12 2 3 2 7" xfId="13248" xr:uid="{00000000-0005-0000-0000-0000C65C0000}"/>
    <cellStyle name="Percent 12 2 3 2 8" xfId="10602" xr:uid="{00000000-0005-0000-0000-0000C75C0000}"/>
    <cellStyle name="Percent 12 2 3 2 9" xfId="14794" xr:uid="{00000000-0005-0000-0000-0000C85C0000}"/>
    <cellStyle name="Percent 12 2 3 3" xfId="8297" xr:uid="{00000000-0005-0000-0000-0000C95C0000}"/>
    <cellStyle name="Percent 12 2 3 3 2" xfId="8298" xr:uid="{00000000-0005-0000-0000-0000CA5C0000}"/>
    <cellStyle name="Percent 12 2 3 3 2 2" xfId="8299" xr:uid="{00000000-0005-0000-0000-0000CB5C0000}"/>
    <cellStyle name="Percent 12 2 3 3 2 2 2" xfId="17531" xr:uid="{00000000-0005-0000-0000-0000CC5C0000}"/>
    <cellStyle name="Percent 12 2 3 3 2 3" xfId="8300" xr:uid="{00000000-0005-0000-0000-0000CD5C0000}"/>
    <cellStyle name="Percent 12 2 3 3 2 3 2" xfId="19054" xr:uid="{00000000-0005-0000-0000-0000CE5C0000}"/>
    <cellStyle name="Percent 12 2 3 3 2 4" xfId="8301" xr:uid="{00000000-0005-0000-0000-0000CF5C0000}"/>
    <cellStyle name="Percent 12 2 3 3 2 4 2" xfId="20355" xr:uid="{00000000-0005-0000-0000-0000D05C0000}"/>
    <cellStyle name="Percent 12 2 3 3 2 5" xfId="8302" xr:uid="{00000000-0005-0000-0000-0000D15C0000}"/>
    <cellStyle name="Percent 12 2 3 3 2 6" xfId="14003" xr:uid="{00000000-0005-0000-0000-0000D25C0000}"/>
    <cellStyle name="Percent 12 2 3 3 2 7" xfId="11678" xr:uid="{00000000-0005-0000-0000-0000D35C0000}"/>
    <cellStyle name="Percent 12 2 3 3 2 8" xfId="15550" xr:uid="{00000000-0005-0000-0000-0000D45C0000}"/>
    <cellStyle name="Percent 12 2 3 3 3" xfId="8303" xr:uid="{00000000-0005-0000-0000-0000D55C0000}"/>
    <cellStyle name="Percent 12 2 3 3 3 2" xfId="8304" xr:uid="{00000000-0005-0000-0000-0000D65C0000}"/>
    <cellStyle name="Percent 12 2 3 3 3 3" xfId="8305" xr:uid="{00000000-0005-0000-0000-0000D75C0000}"/>
    <cellStyle name="Percent 12 2 3 3 3 4" xfId="16528" xr:uid="{00000000-0005-0000-0000-0000D85C0000}"/>
    <cellStyle name="Percent 12 2 3 3 4" xfId="8306" xr:uid="{00000000-0005-0000-0000-0000D95C0000}"/>
    <cellStyle name="Percent 12 2 3 3 4 2" xfId="18051" xr:uid="{00000000-0005-0000-0000-0000DA5C0000}"/>
    <cellStyle name="Percent 12 2 3 3 5" xfId="8307" xr:uid="{00000000-0005-0000-0000-0000DB5C0000}"/>
    <cellStyle name="Percent 12 2 3 3 5 2" xfId="19594" xr:uid="{00000000-0005-0000-0000-0000DC5C0000}"/>
    <cellStyle name="Percent 12 2 3 3 6" xfId="8308" xr:uid="{00000000-0005-0000-0000-0000DD5C0000}"/>
    <cellStyle name="Percent 12 2 3 3 6 2" xfId="20639" xr:uid="{00000000-0005-0000-0000-0000DE5C0000}"/>
    <cellStyle name="Percent 12 2 3 3 7" xfId="13000" xr:uid="{00000000-0005-0000-0000-0000DF5C0000}"/>
    <cellStyle name="Percent 12 2 3 3 8" xfId="10840" xr:uid="{00000000-0005-0000-0000-0000E05C0000}"/>
    <cellStyle name="Percent 12 2 3 3 9" xfId="14545" xr:uid="{00000000-0005-0000-0000-0000E15C0000}"/>
    <cellStyle name="Percent 12 2 3 4" xfId="8309" xr:uid="{00000000-0005-0000-0000-0000E25C0000}"/>
    <cellStyle name="Percent 12 2 3 4 2" xfId="8310" xr:uid="{00000000-0005-0000-0000-0000E35C0000}"/>
    <cellStyle name="Percent 12 2 3 4 2 2" xfId="17058" xr:uid="{00000000-0005-0000-0000-0000E45C0000}"/>
    <cellStyle name="Percent 12 2 3 4 3" xfId="8311" xr:uid="{00000000-0005-0000-0000-0000E55C0000}"/>
    <cellStyle name="Percent 12 2 3 4 3 2" xfId="18581" xr:uid="{00000000-0005-0000-0000-0000E65C0000}"/>
    <cellStyle name="Percent 12 2 3 4 4" xfId="8312" xr:uid="{00000000-0005-0000-0000-0000E75C0000}"/>
    <cellStyle name="Percent 12 2 3 4 4 2" xfId="19882" xr:uid="{00000000-0005-0000-0000-0000E85C0000}"/>
    <cellStyle name="Percent 12 2 3 4 5" xfId="8313" xr:uid="{00000000-0005-0000-0000-0000E95C0000}"/>
    <cellStyle name="Percent 12 2 3 4 6" xfId="13530" xr:uid="{00000000-0005-0000-0000-0000EA5C0000}"/>
    <cellStyle name="Percent 12 2 3 4 7" xfId="11105" xr:uid="{00000000-0005-0000-0000-0000EB5C0000}"/>
    <cellStyle name="Percent 12 2 3 4 8" xfId="15077" xr:uid="{00000000-0005-0000-0000-0000EC5C0000}"/>
    <cellStyle name="Percent 12 2 3 5" xfId="8314" xr:uid="{00000000-0005-0000-0000-0000ED5C0000}"/>
    <cellStyle name="Percent 12 2 3 5 2" xfId="8315" xr:uid="{00000000-0005-0000-0000-0000EE5C0000}"/>
    <cellStyle name="Percent 12 2 3 5 3" xfId="8316" xr:uid="{00000000-0005-0000-0000-0000EF5C0000}"/>
    <cellStyle name="Percent 12 2 3 5 4" xfId="15799" xr:uid="{00000000-0005-0000-0000-0000F05C0000}"/>
    <cellStyle name="Percent 12 2 3 6" xfId="8317" xr:uid="{00000000-0005-0000-0000-0000F15C0000}"/>
    <cellStyle name="Percent 12 2 3 6 2" xfId="16059" xr:uid="{00000000-0005-0000-0000-0000F25C0000}"/>
    <cellStyle name="Percent 12 2 3 7" xfId="8318" xr:uid="{00000000-0005-0000-0000-0000F35C0000}"/>
    <cellStyle name="Percent 12 2 3 7 2" xfId="16297" xr:uid="{00000000-0005-0000-0000-0000F45C0000}"/>
    <cellStyle name="Percent 12 2 3 8" xfId="8319" xr:uid="{00000000-0005-0000-0000-0000F55C0000}"/>
    <cellStyle name="Percent 12 2 3 8 2" xfId="17820" xr:uid="{00000000-0005-0000-0000-0000F65C0000}"/>
    <cellStyle name="Percent 12 2 3 9" xfId="8320" xr:uid="{00000000-0005-0000-0000-0000F75C0000}"/>
    <cellStyle name="Percent 12 2 4" xfId="844" xr:uid="{00000000-0005-0000-0000-0000F85C0000}"/>
    <cellStyle name="Percent 12 2 4 2" xfId="8321" xr:uid="{00000000-0005-0000-0000-0000F95C0000}"/>
    <cellStyle name="Percent 12 2 4 2 2" xfId="8322" xr:uid="{00000000-0005-0000-0000-0000FA5C0000}"/>
    <cellStyle name="Percent 12 2 4 2 2 2" xfId="17532" xr:uid="{00000000-0005-0000-0000-0000FB5C0000}"/>
    <cellStyle name="Percent 12 2 4 2 3" xfId="8323" xr:uid="{00000000-0005-0000-0000-0000FC5C0000}"/>
    <cellStyle name="Percent 12 2 4 2 3 2" xfId="19055" xr:uid="{00000000-0005-0000-0000-0000FD5C0000}"/>
    <cellStyle name="Percent 12 2 4 2 4" xfId="8324" xr:uid="{00000000-0005-0000-0000-0000FE5C0000}"/>
    <cellStyle name="Percent 12 2 4 2 4 2" xfId="20356" xr:uid="{00000000-0005-0000-0000-0000FF5C0000}"/>
    <cellStyle name="Percent 12 2 4 2 5" xfId="8325" xr:uid="{00000000-0005-0000-0000-0000005D0000}"/>
    <cellStyle name="Percent 12 2 4 2 6" xfId="14004" xr:uid="{00000000-0005-0000-0000-0000015D0000}"/>
    <cellStyle name="Percent 12 2 4 2 7" xfId="11679" xr:uid="{00000000-0005-0000-0000-0000025D0000}"/>
    <cellStyle name="Percent 12 2 4 2 8" xfId="15551" xr:uid="{00000000-0005-0000-0000-0000035D0000}"/>
    <cellStyle name="Percent 12 2 4 3" xfId="8326" xr:uid="{00000000-0005-0000-0000-0000045D0000}"/>
    <cellStyle name="Percent 12 2 4 3 2" xfId="8327" xr:uid="{00000000-0005-0000-0000-0000055D0000}"/>
    <cellStyle name="Percent 12 2 4 3 3" xfId="8328" xr:uid="{00000000-0005-0000-0000-0000065D0000}"/>
    <cellStyle name="Percent 12 2 4 3 4" xfId="16652" xr:uid="{00000000-0005-0000-0000-0000075D0000}"/>
    <cellStyle name="Percent 12 2 4 4" xfId="8329" xr:uid="{00000000-0005-0000-0000-0000085D0000}"/>
    <cellStyle name="Percent 12 2 4 4 2" xfId="18175" xr:uid="{00000000-0005-0000-0000-0000095D0000}"/>
    <cellStyle name="Percent 12 2 4 5" xfId="8330" xr:uid="{00000000-0005-0000-0000-00000A5D0000}"/>
    <cellStyle name="Percent 12 2 4 5 2" xfId="19595" xr:uid="{00000000-0005-0000-0000-00000B5D0000}"/>
    <cellStyle name="Percent 12 2 4 6" xfId="8331" xr:uid="{00000000-0005-0000-0000-00000C5D0000}"/>
    <cellStyle name="Percent 12 2 4 6 2" xfId="20763" xr:uid="{00000000-0005-0000-0000-00000D5D0000}"/>
    <cellStyle name="Percent 12 2 4 7" xfId="13124" xr:uid="{00000000-0005-0000-0000-00000E5D0000}"/>
    <cellStyle name="Percent 12 2 4 8" xfId="10483" xr:uid="{00000000-0005-0000-0000-00000F5D0000}"/>
    <cellStyle name="Percent 12 2 4 9" xfId="14670" xr:uid="{00000000-0005-0000-0000-0000105D0000}"/>
    <cellStyle name="Percent 12 2 5" xfId="8332" xr:uid="{00000000-0005-0000-0000-0000115D0000}"/>
    <cellStyle name="Percent 12 2 5 2" xfId="8333" xr:uid="{00000000-0005-0000-0000-0000125D0000}"/>
    <cellStyle name="Percent 12 2 5 2 2" xfId="8334" xr:uid="{00000000-0005-0000-0000-0000135D0000}"/>
    <cellStyle name="Percent 12 2 5 2 2 2" xfId="17533" xr:uid="{00000000-0005-0000-0000-0000145D0000}"/>
    <cellStyle name="Percent 12 2 5 2 3" xfId="8335" xr:uid="{00000000-0005-0000-0000-0000155D0000}"/>
    <cellStyle name="Percent 12 2 5 2 3 2" xfId="19056" xr:uid="{00000000-0005-0000-0000-0000165D0000}"/>
    <cellStyle name="Percent 12 2 5 2 4" xfId="8336" xr:uid="{00000000-0005-0000-0000-0000175D0000}"/>
    <cellStyle name="Percent 12 2 5 2 4 2" xfId="20357" xr:uid="{00000000-0005-0000-0000-0000185D0000}"/>
    <cellStyle name="Percent 12 2 5 2 5" xfId="8337" xr:uid="{00000000-0005-0000-0000-0000195D0000}"/>
    <cellStyle name="Percent 12 2 5 2 6" xfId="14005" xr:uid="{00000000-0005-0000-0000-00001A5D0000}"/>
    <cellStyle name="Percent 12 2 5 2 7" xfId="11680" xr:uid="{00000000-0005-0000-0000-00001B5D0000}"/>
    <cellStyle name="Percent 12 2 5 2 8" xfId="15552" xr:uid="{00000000-0005-0000-0000-00001C5D0000}"/>
    <cellStyle name="Percent 12 2 5 3" xfId="8338" xr:uid="{00000000-0005-0000-0000-00001D5D0000}"/>
    <cellStyle name="Percent 12 2 5 3 2" xfId="8339" xr:uid="{00000000-0005-0000-0000-00001E5D0000}"/>
    <cellStyle name="Percent 12 2 5 3 3" xfId="8340" xr:uid="{00000000-0005-0000-0000-00001F5D0000}"/>
    <cellStyle name="Percent 12 2 5 3 4" xfId="16437" xr:uid="{00000000-0005-0000-0000-0000205D0000}"/>
    <cellStyle name="Percent 12 2 5 4" xfId="8341" xr:uid="{00000000-0005-0000-0000-0000215D0000}"/>
    <cellStyle name="Percent 12 2 5 4 2" xfId="17960" xr:uid="{00000000-0005-0000-0000-0000225D0000}"/>
    <cellStyle name="Percent 12 2 5 5" xfId="8342" xr:uid="{00000000-0005-0000-0000-0000235D0000}"/>
    <cellStyle name="Percent 12 2 5 5 2" xfId="19596" xr:uid="{00000000-0005-0000-0000-0000245D0000}"/>
    <cellStyle name="Percent 12 2 5 6" xfId="8343" xr:uid="{00000000-0005-0000-0000-0000255D0000}"/>
    <cellStyle name="Percent 12 2 5 6 2" xfId="20548" xr:uid="{00000000-0005-0000-0000-0000265D0000}"/>
    <cellStyle name="Percent 12 2 5 7" xfId="12909" xr:uid="{00000000-0005-0000-0000-0000275D0000}"/>
    <cellStyle name="Percent 12 2 5 8" xfId="10721" xr:uid="{00000000-0005-0000-0000-0000285D0000}"/>
    <cellStyle name="Percent 12 2 5 9" xfId="14446" xr:uid="{00000000-0005-0000-0000-0000295D0000}"/>
    <cellStyle name="Percent 12 2 6" xfId="8344" xr:uid="{00000000-0005-0000-0000-00002A5D0000}"/>
    <cellStyle name="Percent 12 2 6 2" xfId="8345" xr:uid="{00000000-0005-0000-0000-00002B5D0000}"/>
    <cellStyle name="Percent 12 2 6 2 2" xfId="17055" xr:uid="{00000000-0005-0000-0000-00002C5D0000}"/>
    <cellStyle name="Percent 12 2 6 3" xfId="8346" xr:uid="{00000000-0005-0000-0000-00002D5D0000}"/>
    <cellStyle name="Percent 12 2 6 3 2" xfId="18578" xr:uid="{00000000-0005-0000-0000-00002E5D0000}"/>
    <cellStyle name="Percent 12 2 6 4" xfId="8347" xr:uid="{00000000-0005-0000-0000-00002F5D0000}"/>
    <cellStyle name="Percent 12 2 6 4 2" xfId="19879" xr:uid="{00000000-0005-0000-0000-0000305D0000}"/>
    <cellStyle name="Percent 12 2 6 5" xfId="8348" xr:uid="{00000000-0005-0000-0000-0000315D0000}"/>
    <cellStyle name="Percent 12 2 6 6" xfId="13527" xr:uid="{00000000-0005-0000-0000-0000325D0000}"/>
    <cellStyle name="Percent 12 2 6 7" xfId="11102" xr:uid="{00000000-0005-0000-0000-0000335D0000}"/>
    <cellStyle name="Percent 12 2 6 8" xfId="15074" xr:uid="{00000000-0005-0000-0000-0000345D0000}"/>
    <cellStyle name="Percent 12 2 7" xfId="8349" xr:uid="{00000000-0005-0000-0000-0000355D0000}"/>
    <cellStyle name="Percent 12 2 7 2" xfId="8350" xr:uid="{00000000-0005-0000-0000-0000365D0000}"/>
    <cellStyle name="Percent 12 2 7 3" xfId="8351" xr:uid="{00000000-0005-0000-0000-0000375D0000}"/>
    <cellStyle name="Percent 12 2 7 4" xfId="15687" xr:uid="{00000000-0005-0000-0000-0000385D0000}"/>
    <cellStyle name="Percent 12 2 8" xfId="8352" xr:uid="{00000000-0005-0000-0000-0000395D0000}"/>
    <cellStyle name="Percent 12 2 8 2" xfId="16056" xr:uid="{00000000-0005-0000-0000-00003A5D0000}"/>
    <cellStyle name="Percent 12 2 9" xfId="8353" xr:uid="{00000000-0005-0000-0000-00003B5D0000}"/>
    <cellStyle name="Percent 12 2 9 2" xfId="16294" xr:uid="{00000000-0005-0000-0000-00003C5D0000}"/>
    <cellStyle name="Percent 12 3" xfId="845" xr:uid="{00000000-0005-0000-0000-00003D5D0000}"/>
    <cellStyle name="Percent 12 3 10" xfId="8354" xr:uid="{00000000-0005-0000-0000-00003E5D0000}"/>
    <cellStyle name="Percent 12 3 11" xfId="8355" xr:uid="{00000000-0005-0000-0000-00003F5D0000}"/>
    <cellStyle name="Percent 12 3 12" xfId="12770" xr:uid="{00000000-0005-0000-0000-0000405D0000}"/>
    <cellStyle name="Percent 12 3 13" xfId="10392" xr:uid="{00000000-0005-0000-0000-0000415D0000}"/>
    <cellStyle name="Percent 12 3 14" xfId="14307" xr:uid="{00000000-0005-0000-0000-0000425D0000}"/>
    <cellStyle name="Percent 12 3 2" xfId="846" xr:uid="{00000000-0005-0000-0000-0000435D0000}"/>
    <cellStyle name="Percent 12 3 2 10" xfId="8356" xr:uid="{00000000-0005-0000-0000-0000445D0000}"/>
    <cellStyle name="Percent 12 3 2 11" xfId="12771" xr:uid="{00000000-0005-0000-0000-0000455D0000}"/>
    <cellStyle name="Percent 12 3 2 12" xfId="10393" xr:uid="{00000000-0005-0000-0000-0000465D0000}"/>
    <cellStyle name="Percent 12 3 2 13" xfId="14308" xr:uid="{00000000-0005-0000-0000-0000475D0000}"/>
    <cellStyle name="Percent 12 3 2 2" xfId="847" xr:uid="{00000000-0005-0000-0000-0000485D0000}"/>
    <cellStyle name="Percent 12 3 2 2 2" xfId="8357" xr:uid="{00000000-0005-0000-0000-0000495D0000}"/>
    <cellStyle name="Percent 12 3 2 2 2 2" xfId="8358" xr:uid="{00000000-0005-0000-0000-00004A5D0000}"/>
    <cellStyle name="Percent 12 3 2 2 2 2 2" xfId="17534" xr:uid="{00000000-0005-0000-0000-00004B5D0000}"/>
    <cellStyle name="Percent 12 3 2 2 2 3" xfId="8359" xr:uid="{00000000-0005-0000-0000-00004C5D0000}"/>
    <cellStyle name="Percent 12 3 2 2 2 3 2" xfId="19057" xr:uid="{00000000-0005-0000-0000-00004D5D0000}"/>
    <cellStyle name="Percent 12 3 2 2 2 4" xfId="8360" xr:uid="{00000000-0005-0000-0000-00004E5D0000}"/>
    <cellStyle name="Percent 12 3 2 2 2 4 2" xfId="20358" xr:uid="{00000000-0005-0000-0000-00004F5D0000}"/>
    <cellStyle name="Percent 12 3 2 2 2 5" xfId="8361" xr:uid="{00000000-0005-0000-0000-0000505D0000}"/>
    <cellStyle name="Percent 12 3 2 2 2 6" xfId="14006" xr:uid="{00000000-0005-0000-0000-0000515D0000}"/>
    <cellStyle name="Percent 12 3 2 2 2 7" xfId="11681" xr:uid="{00000000-0005-0000-0000-0000525D0000}"/>
    <cellStyle name="Percent 12 3 2 2 2 8" xfId="15553" xr:uid="{00000000-0005-0000-0000-0000535D0000}"/>
    <cellStyle name="Percent 12 3 2 2 3" xfId="8362" xr:uid="{00000000-0005-0000-0000-0000545D0000}"/>
    <cellStyle name="Percent 12 3 2 2 3 2" xfId="8363" xr:uid="{00000000-0005-0000-0000-0000555D0000}"/>
    <cellStyle name="Percent 12 3 2 2 3 3" xfId="8364" xr:uid="{00000000-0005-0000-0000-0000565D0000}"/>
    <cellStyle name="Percent 12 3 2 2 3 4" xfId="16815" xr:uid="{00000000-0005-0000-0000-0000575D0000}"/>
    <cellStyle name="Percent 12 3 2 2 4" xfId="8365" xr:uid="{00000000-0005-0000-0000-0000585D0000}"/>
    <cellStyle name="Percent 12 3 2 2 4 2" xfId="18338" xr:uid="{00000000-0005-0000-0000-0000595D0000}"/>
    <cellStyle name="Percent 12 3 2 2 5" xfId="8366" xr:uid="{00000000-0005-0000-0000-00005A5D0000}"/>
    <cellStyle name="Percent 12 3 2 2 5 2" xfId="19597" xr:uid="{00000000-0005-0000-0000-00005B5D0000}"/>
    <cellStyle name="Percent 12 3 2 2 6" xfId="8367" xr:uid="{00000000-0005-0000-0000-00005C5D0000}"/>
    <cellStyle name="Percent 12 3 2 2 6 2" xfId="20926" xr:uid="{00000000-0005-0000-0000-00005D5D0000}"/>
    <cellStyle name="Percent 12 3 2 2 7" xfId="13287" xr:uid="{00000000-0005-0000-0000-00005E5D0000}"/>
    <cellStyle name="Percent 12 3 2 2 8" xfId="10641" xr:uid="{00000000-0005-0000-0000-00005F5D0000}"/>
    <cellStyle name="Percent 12 3 2 2 9" xfId="14833" xr:uid="{00000000-0005-0000-0000-0000605D0000}"/>
    <cellStyle name="Percent 12 3 2 3" xfId="8368" xr:uid="{00000000-0005-0000-0000-0000615D0000}"/>
    <cellStyle name="Percent 12 3 2 3 2" xfId="8369" xr:uid="{00000000-0005-0000-0000-0000625D0000}"/>
    <cellStyle name="Percent 12 3 2 3 2 2" xfId="8370" xr:uid="{00000000-0005-0000-0000-0000635D0000}"/>
    <cellStyle name="Percent 12 3 2 3 2 2 2" xfId="17535" xr:uid="{00000000-0005-0000-0000-0000645D0000}"/>
    <cellStyle name="Percent 12 3 2 3 2 3" xfId="8371" xr:uid="{00000000-0005-0000-0000-0000655D0000}"/>
    <cellStyle name="Percent 12 3 2 3 2 3 2" xfId="19058" xr:uid="{00000000-0005-0000-0000-0000665D0000}"/>
    <cellStyle name="Percent 12 3 2 3 2 4" xfId="8372" xr:uid="{00000000-0005-0000-0000-0000675D0000}"/>
    <cellStyle name="Percent 12 3 2 3 2 4 2" xfId="20359" xr:uid="{00000000-0005-0000-0000-0000685D0000}"/>
    <cellStyle name="Percent 12 3 2 3 2 5" xfId="8373" xr:uid="{00000000-0005-0000-0000-0000695D0000}"/>
    <cellStyle name="Percent 12 3 2 3 2 6" xfId="14007" xr:uid="{00000000-0005-0000-0000-00006A5D0000}"/>
    <cellStyle name="Percent 12 3 2 3 2 7" xfId="11682" xr:uid="{00000000-0005-0000-0000-00006B5D0000}"/>
    <cellStyle name="Percent 12 3 2 3 2 8" xfId="15554" xr:uid="{00000000-0005-0000-0000-00006C5D0000}"/>
    <cellStyle name="Percent 12 3 2 3 3" xfId="8374" xr:uid="{00000000-0005-0000-0000-00006D5D0000}"/>
    <cellStyle name="Percent 12 3 2 3 3 2" xfId="8375" xr:uid="{00000000-0005-0000-0000-00006E5D0000}"/>
    <cellStyle name="Percent 12 3 2 3 3 3" xfId="8376" xr:uid="{00000000-0005-0000-0000-00006F5D0000}"/>
    <cellStyle name="Percent 12 3 2 3 3 4" xfId="16567" xr:uid="{00000000-0005-0000-0000-0000705D0000}"/>
    <cellStyle name="Percent 12 3 2 3 4" xfId="8377" xr:uid="{00000000-0005-0000-0000-0000715D0000}"/>
    <cellStyle name="Percent 12 3 2 3 4 2" xfId="18090" xr:uid="{00000000-0005-0000-0000-0000725D0000}"/>
    <cellStyle name="Percent 12 3 2 3 5" xfId="8378" xr:uid="{00000000-0005-0000-0000-0000735D0000}"/>
    <cellStyle name="Percent 12 3 2 3 5 2" xfId="19598" xr:uid="{00000000-0005-0000-0000-0000745D0000}"/>
    <cellStyle name="Percent 12 3 2 3 6" xfId="8379" xr:uid="{00000000-0005-0000-0000-0000755D0000}"/>
    <cellStyle name="Percent 12 3 2 3 6 2" xfId="20678" xr:uid="{00000000-0005-0000-0000-0000765D0000}"/>
    <cellStyle name="Percent 12 3 2 3 7" xfId="13039" xr:uid="{00000000-0005-0000-0000-0000775D0000}"/>
    <cellStyle name="Percent 12 3 2 3 8" xfId="10879" xr:uid="{00000000-0005-0000-0000-0000785D0000}"/>
    <cellStyle name="Percent 12 3 2 3 9" xfId="14584" xr:uid="{00000000-0005-0000-0000-0000795D0000}"/>
    <cellStyle name="Percent 12 3 2 4" xfId="8380" xr:uid="{00000000-0005-0000-0000-00007A5D0000}"/>
    <cellStyle name="Percent 12 3 2 4 2" xfId="8381" xr:uid="{00000000-0005-0000-0000-00007B5D0000}"/>
    <cellStyle name="Percent 12 3 2 4 2 2" xfId="17060" xr:uid="{00000000-0005-0000-0000-00007C5D0000}"/>
    <cellStyle name="Percent 12 3 2 4 3" xfId="8382" xr:uid="{00000000-0005-0000-0000-00007D5D0000}"/>
    <cellStyle name="Percent 12 3 2 4 3 2" xfId="18583" xr:uid="{00000000-0005-0000-0000-00007E5D0000}"/>
    <cellStyle name="Percent 12 3 2 4 4" xfId="8383" xr:uid="{00000000-0005-0000-0000-00007F5D0000}"/>
    <cellStyle name="Percent 12 3 2 4 4 2" xfId="19884" xr:uid="{00000000-0005-0000-0000-0000805D0000}"/>
    <cellStyle name="Percent 12 3 2 4 5" xfId="8384" xr:uid="{00000000-0005-0000-0000-0000815D0000}"/>
    <cellStyle name="Percent 12 3 2 4 6" xfId="13532" xr:uid="{00000000-0005-0000-0000-0000825D0000}"/>
    <cellStyle name="Percent 12 3 2 4 7" xfId="11107" xr:uid="{00000000-0005-0000-0000-0000835D0000}"/>
    <cellStyle name="Percent 12 3 2 4 8" xfId="15079" xr:uid="{00000000-0005-0000-0000-0000845D0000}"/>
    <cellStyle name="Percent 12 3 2 5" xfId="8385" xr:uid="{00000000-0005-0000-0000-0000855D0000}"/>
    <cellStyle name="Percent 12 3 2 5 2" xfId="8386" xr:uid="{00000000-0005-0000-0000-0000865D0000}"/>
    <cellStyle name="Percent 12 3 2 5 3" xfId="8387" xr:uid="{00000000-0005-0000-0000-0000875D0000}"/>
    <cellStyle name="Percent 12 3 2 5 4" xfId="15838" xr:uid="{00000000-0005-0000-0000-0000885D0000}"/>
    <cellStyle name="Percent 12 3 2 6" xfId="8388" xr:uid="{00000000-0005-0000-0000-0000895D0000}"/>
    <cellStyle name="Percent 12 3 2 6 2" xfId="16061" xr:uid="{00000000-0005-0000-0000-00008A5D0000}"/>
    <cellStyle name="Percent 12 3 2 7" xfId="8389" xr:uid="{00000000-0005-0000-0000-00008B5D0000}"/>
    <cellStyle name="Percent 12 3 2 7 2" xfId="16299" xr:uid="{00000000-0005-0000-0000-00008C5D0000}"/>
    <cellStyle name="Percent 12 3 2 8" xfId="8390" xr:uid="{00000000-0005-0000-0000-00008D5D0000}"/>
    <cellStyle name="Percent 12 3 2 8 2" xfId="17822" xr:uid="{00000000-0005-0000-0000-00008E5D0000}"/>
    <cellStyle name="Percent 12 3 2 9" xfId="8391" xr:uid="{00000000-0005-0000-0000-00008F5D0000}"/>
    <cellStyle name="Percent 12 3 3" xfId="848" xr:uid="{00000000-0005-0000-0000-0000905D0000}"/>
    <cellStyle name="Percent 12 3 3 2" xfId="8392" xr:uid="{00000000-0005-0000-0000-0000915D0000}"/>
    <cellStyle name="Percent 12 3 3 2 2" xfId="8393" xr:uid="{00000000-0005-0000-0000-0000925D0000}"/>
    <cellStyle name="Percent 12 3 3 2 2 2" xfId="17536" xr:uid="{00000000-0005-0000-0000-0000935D0000}"/>
    <cellStyle name="Percent 12 3 3 2 3" xfId="8394" xr:uid="{00000000-0005-0000-0000-0000945D0000}"/>
    <cellStyle name="Percent 12 3 3 2 3 2" xfId="19059" xr:uid="{00000000-0005-0000-0000-0000955D0000}"/>
    <cellStyle name="Percent 12 3 3 2 4" xfId="8395" xr:uid="{00000000-0005-0000-0000-0000965D0000}"/>
    <cellStyle name="Percent 12 3 3 2 4 2" xfId="20360" xr:uid="{00000000-0005-0000-0000-0000975D0000}"/>
    <cellStyle name="Percent 12 3 3 2 5" xfId="8396" xr:uid="{00000000-0005-0000-0000-0000985D0000}"/>
    <cellStyle name="Percent 12 3 3 2 6" xfId="14008" xr:uid="{00000000-0005-0000-0000-0000995D0000}"/>
    <cellStyle name="Percent 12 3 3 2 7" xfId="11683" xr:uid="{00000000-0005-0000-0000-00009A5D0000}"/>
    <cellStyle name="Percent 12 3 3 2 8" xfId="15555" xr:uid="{00000000-0005-0000-0000-00009B5D0000}"/>
    <cellStyle name="Percent 12 3 3 3" xfId="8397" xr:uid="{00000000-0005-0000-0000-00009C5D0000}"/>
    <cellStyle name="Percent 12 3 3 3 2" xfId="8398" xr:uid="{00000000-0005-0000-0000-00009D5D0000}"/>
    <cellStyle name="Percent 12 3 3 3 3" xfId="8399" xr:uid="{00000000-0005-0000-0000-00009E5D0000}"/>
    <cellStyle name="Percent 12 3 3 3 4" xfId="16691" xr:uid="{00000000-0005-0000-0000-00009F5D0000}"/>
    <cellStyle name="Percent 12 3 3 4" xfId="8400" xr:uid="{00000000-0005-0000-0000-0000A05D0000}"/>
    <cellStyle name="Percent 12 3 3 4 2" xfId="18214" xr:uid="{00000000-0005-0000-0000-0000A15D0000}"/>
    <cellStyle name="Percent 12 3 3 5" xfId="8401" xr:uid="{00000000-0005-0000-0000-0000A25D0000}"/>
    <cellStyle name="Percent 12 3 3 5 2" xfId="19599" xr:uid="{00000000-0005-0000-0000-0000A35D0000}"/>
    <cellStyle name="Percent 12 3 3 6" xfId="8402" xr:uid="{00000000-0005-0000-0000-0000A45D0000}"/>
    <cellStyle name="Percent 12 3 3 6 2" xfId="20802" xr:uid="{00000000-0005-0000-0000-0000A55D0000}"/>
    <cellStyle name="Percent 12 3 3 7" xfId="13163" xr:uid="{00000000-0005-0000-0000-0000A65D0000}"/>
    <cellStyle name="Percent 12 3 3 8" xfId="10522" xr:uid="{00000000-0005-0000-0000-0000A75D0000}"/>
    <cellStyle name="Percent 12 3 3 9" xfId="14709" xr:uid="{00000000-0005-0000-0000-0000A85D0000}"/>
    <cellStyle name="Percent 12 3 4" xfId="8403" xr:uid="{00000000-0005-0000-0000-0000A95D0000}"/>
    <cellStyle name="Percent 12 3 4 2" xfId="8404" xr:uid="{00000000-0005-0000-0000-0000AA5D0000}"/>
    <cellStyle name="Percent 12 3 4 2 2" xfId="8405" xr:uid="{00000000-0005-0000-0000-0000AB5D0000}"/>
    <cellStyle name="Percent 12 3 4 2 2 2" xfId="17537" xr:uid="{00000000-0005-0000-0000-0000AC5D0000}"/>
    <cellStyle name="Percent 12 3 4 2 3" xfId="8406" xr:uid="{00000000-0005-0000-0000-0000AD5D0000}"/>
    <cellStyle name="Percent 12 3 4 2 3 2" xfId="19060" xr:uid="{00000000-0005-0000-0000-0000AE5D0000}"/>
    <cellStyle name="Percent 12 3 4 2 4" xfId="8407" xr:uid="{00000000-0005-0000-0000-0000AF5D0000}"/>
    <cellStyle name="Percent 12 3 4 2 4 2" xfId="20361" xr:uid="{00000000-0005-0000-0000-0000B05D0000}"/>
    <cellStyle name="Percent 12 3 4 2 5" xfId="8408" xr:uid="{00000000-0005-0000-0000-0000B15D0000}"/>
    <cellStyle name="Percent 12 3 4 2 6" xfId="14009" xr:uid="{00000000-0005-0000-0000-0000B25D0000}"/>
    <cellStyle name="Percent 12 3 4 2 7" xfId="11684" xr:uid="{00000000-0005-0000-0000-0000B35D0000}"/>
    <cellStyle name="Percent 12 3 4 2 8" xfId="15556" xr:uid="{00000000-0005-0000-0000-0000B45D0000}"/>
    <cellStyle name="Percent 12 3 4 3" xfId="8409" xr:uid="{00000000-0005-0000-0000-0000B55D0000}"/>
    <cellStyle name="Percent 12 3 4 3 2" xfId="8410" xr:uid="{00000000-0005-0000-0000-0000B65D0000}"/>
    <cellStyle name="Percent 12 3 4 3 3" xfId="8411" xr:uid="{00000000-0005-0000-0000-0000B75D0000}"/>
    <cellStyle name="Percent 12 3 4 3 4" xfId="16439" xr:uid="{00000000-0005-0000-0000-0000B85D0000}"/>
    <cellStyle name="Percent 12 3 4 4" xfId="8412" xr:uid="{00000000-0005-0000-0000-0000B95D0000}"/>
    <cellStyle name="Percent 12 3 4 4 2" xfId="17962" xr:uid="{00000000-0005-0000-0000-0000BA5D0000}"/>
    <cellStyle name="Percent 12 3 4 5" xfId="8413" xr:uid="{00000000-0005-0000-0000-0000BB5D0000}"/>
    <cellStyle name="Percent 12 3 4 5 2" xfId="19600" xr:uid="{00000000-0005-0000-0000-0000BC5D0000}"/>
    <cellStyle name="Percent 12 3 4 6" xfId="8414" xr:uid="{00000000-0005-0000-0000-0000BD5D0000}"/>
    <cellStyle name="Percent 12 3 4 6 2" xfId="20550" xr:uid="{00000000-0005-0000-0000-0000BE5D0000}"/>
    <cellStyle name="Percent 12 3 4 7" xfId="12911" xr:uid="{00000000-0005-0000-0000-0000BF5D0000}"/>
    <cellStyle name="Percent 12 3 4 8" xfId="10760" xr:uid="{00000000-0005-0000-0000-0000C05D0000}"/>
    <cellStyle name="Percent 12 3 4 9" xfId="14448" xr:uid="{00000000-0005-0000-0000-0000C15D0000}"/>
    <cellStyle name="Percent 12 3 5" xfId="8415" xr:uid="{00000000-0005-0000-0000-0000C25D0000}"/>
    <cellStyle name="Percent 12 3 5 2" xfId="8416" xr:uid="{00000000-0005-0000-0000-0000C35D0000}"/>
    <cellStyle name="Percent 12 3 5 2 2" xfId="17059" xr:uid="{00000000-0005-0000-0000-0000C45D0000}"/>
    <cellStyle name="Percent 12 3 5 3" xfId="8417" xr:uid="{00000000-0005-0000-0000-0000C55D0000}"/>
    <cellStyle name="Percent 12 3 5 3 2" xfId="18582" xr:uid="{00000000-0005-0000-0000-0000C65D0000}"/>
    <cellStyle name="Percent 12 3 5 4" xfId="8418" xr:uid="{00000000-0005-0000-0000-0000C75D0000}"/>
    <cellStyle name="Percent 12 3 5 4 2" xfId="19883" xr:uid="{00000000-0005-0000-0000-0000C85D0000}"/>
    <cellStyle name="Percent 12 3 5 5" xfId="8419" xr:uid="{00000000-0005-0000-0000-0000C95D0000}"/>
    <cellStyle name="Percent 12 3 5 6" xfId="13531" xr:uid="{00000000-0005-0000-0000-0000CA5D0000}"/>
    <cellStyle name="Percent 12 3 5 7" xfId="11106" xr:uid="{00000000-0005-0000-0000-0000CB5D0000}"/>
    <cellStyle name="Percent 12 3 5 8" xfId="15078" xr:uid="{00000000-0005-0000-0000-0000CC5D0000}"/>
    <cellStyle name="Percent 12 3 6" xfId="8420" xr:uid="{00000000-0005-0000-0000-0000CD5D0000}"/>
    <cellStyle name="Percent 12 3 6 2" xfId="8421" xr:uid="{00000000-0005-0000-0000-0000CE5D0000}"/>
    <cellStyle name="Percent 12 3 6 3" xfId="8422" xr:uid="{00000000-0005-0000-0000-0000CF5D0000}"/>
    <cellStyle name="Percent 12 3 6 4" xfId="15726" xr:uid="{00000000-0005-0000-0000-0000D05D0000}"/>
    <cellStyle name="Percent 12 3 7" xfId="8423" xr:uid="{00000000-0005-0000-0000-0000D15D0000}"/>
    <cellStyle name="Percent 12 3 7 2" xfId="16060" xr:uid="{00000000-0005-0000-0000-0000D25D0000}"/>
    <cellStyle name="Percent 12 3 8" xfId="8424" xr:uid="{00000000-0005-0000-0000-0000D35D0000}"/>
    <cellStyle name="Percent 12 3 8 2" xfId="16298" xr:uid="{00000000-0005-0000-0000-0000D45D0000}"/>
    <cellStyle name="Percent 12 3 9" xfId="8425" xr:uid="{00000000-0005-0000-0000-0000D55D0000}"/>
    <cellStyle name="Percent 12 3 9 2" xfId="17821" xr:uid="{00000000-0005-0000-0000-0000D65D0000}"/>
    <cellStyle name="Percent 12 4" xfId="849" xr:uid="{00000000-0005-0000-0000-0000D75D0000}"/>
    <cellStyle name="Percent 12 4 10" xfId="8426" xr:uid="{00000000-0005-0000-0000-0000D85D0000}"/>
    <cellStyle name="Percent 12 4 11" xfId="12772" xr:uid="{00000000-0005-0000-0000-0000D95D0000}"/>
    <cellStyle name="Percent 12 4 12" xfId="10394" xr:uid="{00000000-0005-0000-0000-0000DA5D0000}"/>
    <cellStyle name="Percent 12 4 13" xfId="14309" xr:uid="{00000000-0005-0000-0000-0000DB5D0000}"/>
    <cellStyle name="Percent 12 4 2" xfId="850" xr:uid="{00000000-0005-0000-0000-0000DC5D0000}"/>
    <cellStyle name="Percent 12 4 2 2" xfId="8427" xr:uid="{00000000-0005-0000-0000-0000DD5D0000}"/>
    <cellStyle name="Percent 12 4 2 2 2" xfId="8428" xr:uid="{00000000-0005-0000-0000-0000DE5D0000}"/>
    <cellStyle name="Percent 12 4 2 2 2 2" xfId="17538" xr:uid="{00000000-0005-0000-0000-0000DF5D0000}"/>
    <cellStyle name="Percent 12 4 2 2 3" xfId="8429" xr:uid="{00000000-0005-0000-0000-0000E05D0000}"/>
    <cellStyle name="Percent 12 4 2 2 3 2" xfId="19061" xr:uid="{00000000-0005-0000-0000-0000E15D0000}"/>
    <cellStyle name="Percent 12 4 2 2 4" xfId="8430" xr:uid="{00000000-0005-0000-0000-0000E25D0000}"/>
    <cellStyle name="Percent 12 4 2 2 4 2" xfId="20362" xr:uid="{00000000-0005-0000-0000-0000E35D0000}"/>
    <cellStyle name="Percent 12 4 2 2 5" xfId="8431" xr:uid="{00000000-0005-0000-0000-0000E45D0000}"/>
    <cellStyle name="Percent 12 4 2 2 6" xfId="14010" xr:uid="{00000000-0005-0000-0000-0000E55D0000}"/>
    <cellStyle name="Percent 12 4 2 2 7" xfId="11685" xr:uid="{00000000-0005-0000-0000-0000E65D0000}"/>
    <cellStyle name="Percent 12 4 2 2 8" xfId="15557" xr:uid="{00000000-0005-0000-0000-0000E75D0000}"/>
    <cellStyle name="Percent 12 4 2 3" xfId="8432" xr:uid="{00000000-0005-0000-0000-0000E85D0000}"/>
    <cellStyle name="Percent 12 4 2 3 2" xfId="8433" xr:uid="{00000000-0005-0000-0000-0000E95D0000}"/>
    <cellStyle name="Percent 12 4 2 3 3" xfId="8434" xr:uid="{00000000-0005-0000-0000-0000EA5D0000}"/>
    <cellStyle name="Percent 12 4 2 3 4" xfId="16775" xr:uid="{00000000-0005-0000-0000-0000EB5D0000}"/>
    <cellStyle name="Percent 12 4 2 4" xfId="8435" xr:uid="{00000000-0005-0000-0000-0000EC5D0000}"/>
    <cellStyle name="Percent 12 4 2 4 2" xfId="18298" xr:uid="{00000000-0005-0000-0000-0000ED5D0000}"/>
    <cellStyle name="Percent 12 4 2 5" xfId="8436" xr:uid="{00000000-0005-0000-0000-0000EE5D0000}"/>
    <cellStyle name="Percent 12 4 2 5 2" xfId="19601" xr:uid="{00000000-0005-0000-0000-0000EF5D0000}"/>
    <cellStyle name="Percent 12 4 2 6" xfId="8437" xr:uid="{00000000-0005-0000-0000-0000F05D0000}"/>
    <cellStyle name="Percent 12 4 2 6 2" xfId="20886" xr:uid="{00000000-0005-0000-0000-0000F15D0000}"/>
    <cellStyle name="Percent 12 4 2 7" xfId="13247" xr:uid="{00000000-0005-0000-0000-0000F25D0000}"/>
    <cellStyle name="Percent 12 4 2 8" xfId="10601" xr:uid="{00000000-0005-0000-0000-0000F35D0000}"/>
    <cellStyle name="Percent 12 4 2 9" xfId="14793" xr:uid="{00000000-0005-0000-0000-0000F45D0000}"/>
    <cellStyle name="Percent 12 4 3" xfId="8438" xr:uid="{00000000-0005-0000-0000-0000F55D0000}"/>
    <cellStyle name="Percent 12 4 3 2" xfId="8439" xr:uid="{00000000-0005-0000-0000-0000F65D0000}"/>
    <cellStyle name="Percent 12 4 3 2 2" xfId="8440" xr:uid="{00000000-0005-0000-0000-0000F75D0000}"/>
    <cellStyle name="Percent 12 4 3 2 2 2" xfId="17539" xr:uid="{00000000-0005-0000-0000-0000F85D0000}"/>
    <cellStyle name="Percent 12 4 3 2 3" xfId="8441" xr:uid="{00000000-0005-0000-0000-0000F95D0000}"/>
    <cellStyle name="Percent 12 4 3 2 3 2" xfId="19062" xr:uid="{00000000-0005-0000-0000-0000FA5D0000}"/>
    <cellStyle name="Percent 12 4 3 2 4" xfId="8442" xr:uid="{00000000-0005-0000-0000-0000FB5D0000}"/>
    <cellStyle name="Percent 12 4 3 2 4 2" xfId="20363" xr:uid="{00000000-0005-0000-0000-0000FC5D0000}"/>
    <cellStyle name="Percent 12 4 3 2 5" xfId="8443" xr:uid="{00000000-0005-0000-0000-0000FD5D0000}"/>
    <cellStyle name="Percent 12 4 3 2 6" xfId="14011" xr:uid="{00000000-0005-0000-0000-0000FE5D0000}"/>
    <cellStyle name="Percent 12 4 3 2 7" xfId="11686" xr:uid="{00000000-0005-0000-0000-0000FF5D0000}"/>
    <cellStyle name="Percent 12 4 3 2 8" xfId="15558" xr:uid="{00000000-0005-0000-0000-0000005E0000}"/>
    <cellStyle name="Percent 12 4 3 3" xfId="8444" xr:uid="{00000000-0005-0000-0000-0000015E0000}"/>
    <cellStyle name="Percent 12 4 3 3 2" xfId="8445" xr:uid="{00000000-0005-0000-0000-0000025E0000}"/>
    <cellStyle name="Percent 12 4 3 3 3" xfId="8446" xr:uid="{00000000-0005-0000-0000-0000035E0000}"/>
    <cellStyle name="Percent 12 4 3 3 4" xfId="16527" xr:uid="{00000000-0005-0000-0000-0000045E0000}"/>
    <cellStyle name="Percent 12 4 3 4" xfId="8447" xr:uid="{00000000-0005-0000-0000-0000055E0000}"/>
    <cellStyle name="Percent 12 4 3 4 2" xfId="18050" xr:uid="{00000000-0005-0000-0000-0000065E0000}"/>
    <cellStyle name="Percent 12 4 3 5" xfId="8448" xr:uid="{00000000-0005-0000-0000-0000075E0000}"/>
    <cellStyle name="Percent 12 4 3 5 2" xfId="19602" xr:uid="{00000000-0005-0000-0000-0000085E0000}"/>
    <cellStyle name="Percent 12 4 3 6" xfId="8449" xr:uid="{00000000-0005-0000-0000-0000095E0000}"/>
    <cellStyle name="Percent 12 4 3 6 2" xfId="20638" xr:uid="{00000000-0005-0000-0000-00000A5E0000}"/>
    <cellStyle name="Percent 12 4 3 7" xfId="12999" xr:uid="{00000000-0005-0000-0000-00000B5E0000}"/>
    <cellStyle name="Percent 12 4 3 8" xfId="10839" xr:uid="{00000000-0005-0000-0000-00000C5E0000}"/>
    <cellStyle name="Percent 12 4 3 9" xfId="14544" xr:uid="{00000000-0005-0000-0000-00000D5E0000}"/>
    <cellStyle name="Percent 12 4 4" xfId="8450" xr:uid="{00000000-0005-0000-0000-00000E5E0000}"/>
    <cellStyle name="Percent 12 4 4 2" xfId="8451" xr:uid="{00000000-0005-0000-0000-00000F5E0000}"/>
    <cellStyle name="Percent 12 4 4 2 2" xfId="17061" xr:uid="{00000000-0005-0000-0000-0000105E0000}"/>
    <cellStyle name="Percent 12 4 4 3" xfId="8452" xr:uid="{00000000-0005-0000-0000-0000115E0000}"/>
    <cellStyle name="Percent 12 4 4 3 2" xfId="18584" xr:uid="{00000000-0005-0000-0000-0000125E0000}"/>
    <cellStyle name="Percent 12 4 4 4" xfId="8453" xr:uid="{00000000-0005-0000-0000-0000135E0000}"/>
    <cellStyle name="Percent 12 4 4 4 2" xfId="19885" xr:uid="{00000000-0005-0000-0000-0000145E0000}"/>
    <cellStyle name="Percent 12 4 4 5" xfId="8454" xr:uid="{00000000-0005-0000-0000-0000155E0000}"/>
    <cellStyle name="Percent 12 4 4 6" xfId="13533" xr:uid="{00000000-0005-0000-0000-0000165E0000}"/>
    <cellStyle name="Percent 12 4 4 7" xfId="11108" xr:uid="{00000000-0005-0000-0000-0000175E0000}"/>
    <cellStyle name="Percent 12 4 4 8" xfId="15080" xr:uid="{00000000-0005-0000-0000-0000185E0000}"/>
    <cellStyle name="Percent 12 4 5" xfId="8455" xr:uid="{00000000-0005-0000-0000-0000195E0000}"/>
    <cellStyle name="Percent 12 4 5 2" xfId="8456" xr:uid="{00000000-0005-0000-0000-00001A5E0000}"/>
    <cellStyle name="Percent 12 4 5 3" xfId="8457" xr:uid="{00000000-0005-0000-0000-00001B5E0000}"/>
    <cellStyle name="Percent 12 4 5 4" xfId="15798" xr:uid="{00000000-0005-0000-0000-00001C5E0000}"/>
    <cellStyle name="Percent 12 4 6" xfId="8458" xr:uid="{00000000-0005-0000-0000-00001D5E0000}"/>
    <cellStyle name="Percent 12 4 6 2" xfId="16062" xr:uid="{00000000-0005-0000-0000-00001E5E0000}"/>
    <cellStyle name="Percent 12 4 7" xfId="8459" xr:uid="{00000000-0005-0000-0000-00001F5E0000}"/>
    <cellStyle name="Percent 12 4 7 2" xfId="16300" xr:uid="{00000000-0005-0000-0000-0000205E0000}"/>
    <cellStyle name="Percent 12 4 8" xfId="8460" xr:uid="{00000000-0005-0000-0000-0000215E0000}"/>
    <cellStyle name="Percent 12 4 8 2" xfId="17823" xr:uid="{00000000-0005-0000-0000-0000225E0000}"/>
    <cellStyle name="Percent 12 4 9" xfId="8461" xr:uid="{00000000-0005-0000-0000-0000235E0000}"/>
    <cellStyle name="Percent 12 5" xfId="851" xr:uid="{00000000-0005-0000-0000-0000245E0000}"/>
    <cellStyle name="Percent 12 5 2" xfId="8462" xr:uid="{00000000-0005-0000-0000-0000255E0000}"/>
    <cellStyle name="Percent 12 5 2 2" xfId="8463" xr:uid="{00000000-0005-0000-0000-0000265E0000}"/>
    <cellStyle name="Percent 12 5 2 2 2" xfId="17540" xr:uid="{00000000-0005-0000-0000-0000275E0000}"/>
    <cellStyle name="Percent 12 5 2 3" xfId="8464" xr:uid="{00000000-0005-0000-0000-0000285E0000}"/>
    <cellStyle name="Percent 12 5 2 3 2" xfId="19063" xr:uid="{00000000-0005-0000-0000-0000295E0000}"/>
    <cellStyle name="Percent 12 5 2 4" xfId="8465" xr:uid="{00000000-0005-0000-0000-00002A5E0000}"/>
    <cellStyle name="Percent 12 5 2 4 2" xfId="20364" xr:uid="{00000000-0005-0000-0000-00002B5E0000}"/>
    <cellStyle name="Percent 12 5 2 5" xfId="8466" xr:uid="{00000000-0005-0000-0000-00002C5E0000}"/>
    <cellStyle name="Percent 12 5 2 6" xfId="14012" xr:uid="{00000000-0005-0000-0000-00002D5E0000}"/>
    <cellStyle name="Percent 12 5 2 7" xfId="11687" xr:uid="{00000000-0005-0000-0000-00002E5E0000}"/>
    <cellStyle name="Percent 12 5 2 8" xfId="15559" xr:uid="{00000000-0005-0000-0000-00002F5E0000}"/>
    <cellStyle name="Percent 12 5 3" xfId="8467" xr:uid="{00000000-0005-0000-0000-0000305E0000}"/>
    <cellStyle name="Percent 12 5 3 2" xfId="8468" xr:uid="{00000000-0005-0000-0000-0000315E0000}"/>
    <cellStyle name="Percent 12 5 3 3" xfId="8469" xr:uid="{00000000-0005-0000-0000-0000325E0000}"/>
    <cellStyle name="Percent 12 5 3 4" xfId="16651" xr:uid="{00000000-0005-0000-0000-0000335E0000}"/>
    <cellStyle name="Percent 12 5 4" xfId="8470" xr:uid="{00000000-0005-0000-0000-0000345E0000}"/>
    <cellStyle name="Percent 12 5 4 2" xfId="18174" xr:uid="{00000000-0005-0000-0000-0000355E0000}"/>
    <cellStyle name="Percent 12 5 5" xfId="8471" xr:uid="{00000000-0005-0000-0000-0000365E0000}"/>
    <cellStyle name="Percent 12 5 5 2" xfId="19603" xr:uid="{00000000-0005-0000-0000-0000375E0000}"/>
    <cellStyle name="Percent 12 5 6" xfId="8472" xr:uid="{00000000-0005-0000-0000-0000385E0000}"/>
    <cellStyle name="Percent 12 5 6 2" xfId="20762" xr:uid="{00000000-0005-0000-0000-0000395E0000}"/>
    <cellStyle name="Percent 12 5 7" xfId="13123" xr:uid="{00000000-0005-0000-0000-00003A5E0000}"/>
    <cellStyle name="Percent 12 5 8" xfId="10482" xr:uid="{00000000-0005-0000-0000-00003B5E0000}"/>
    <cellStyle name="Percent 12 5 9" xfId="14669" xr:uid="{00000000-0005-0000-0000-00003C5E0000}"/>
    <cellStyle name="Percent 12 6" xfId="852" xr:uid="{00000000-0005-0000-0000-00003D5E0000}"/>
    <cellStyle name="Percent 12 6 2" xfId="8473" xr:uid="{00000000-0005-0000-0000-00003E5E0000}"/>
    <cellStyle name="Percent 12 6 2 2" xfId="8474" xr:uid="{00000000-0005-0000-0000-00003F5E0000}"/>
    <cellStyle name="Percent 12 6 2 2 2" xfId="17541" xr:uid="{00000000-0005-0000-0000-0000405E0000}"/>
    <cellStyle name="Percent 12 6 2 3" xfId="8475" xr:uid="{00000000-0005-0000-0000-0000415E0000}"/>
    <cellStyle name="Percent 12 6 2 3 2" xfId="19064" xr:uid="{00000000-0005-0000-0000-0000425E0000}"/>
    <cellStyle name="Percent 12 6 2 4" xfId="8476" xr:uid="{00000000-0005-0000-0000-0000435E0000}"/>
    <cellStyle name="Percent 12 6 2 4 2" xfId="20365" xr:uid="{00000000-0005-0000-0000-0000445E0000}"/>
    <cellStyle name="Percent 12 6 2 5" xfId="8477" xr:uid="{00000000-0005-0000-0000-0000455E0000}"/>
    <cellStyle name="Percent 12 6 2 6" xfId="14013" xr:uid="{00000000-0005-0000-0000-0000465E0000}"/>
    <cellStyle name="Percent 12 6 2 7" xfId="11688" xr:uid="{00000000-0005-0000-0000-0000475E0000}"/>
    <cellStyle name="Percent 12 6 2 8" xfId="15560" xr:uid="{00000000-0005-0000-0000-0000485E0000}"/>
    <cellStyle name="Percent 12 6 3" xfId="8478" xr:uid="{00000000-0005-0000-0000-0000495E0000}"/>
    <cellStyle name="Percent 12 6 3 2" xfId="8479" xr:uid="{00000000-0005-0000-0000-00004A5E0000}"/>
    <cellStyle name="Percent 12 6 3 3" xfId="8480" xr:uid="{00000000-0005-0000-0000-00004B5E0000}"/>
    <cellStyle name="Percent 12 6 3 4" xfId="16436" xr:uid="{00000000-0005-0000-0000-00004C5E0000}"/>
    <cellStyle name="Percent 12 6 4" xfId="8481" xr:uid="{00000000-0005-0000-0000-00004D5E0000}"/>
    <cellStyle name="Percent 12 6 4 2" xfId="17959" xr:uid="{00000000-0005-0000-0000-00004E5E0000}"/>
    <cellStyle name="Percent 12 6 5" xfId="8482" xr:uid="{00000000-0005-0000-0000-00004F5E0000}"/>
    <cellStyle name="Percent 12 6 5 2" xfId="19604" xr:uid="{00000000-0005-0000-0000-0000505E0000}"/>
    <cellStyle name="Percent 12 6 6" xfId="8483" xr:uid="{00000000-0005-0000-0000-0000515E0000}"/>
    <cellStyle name="Percent 12 6 6 2" xfId="20547" xr:uid="{00000000-0005-0000-0000-0000525E0000}"/>
    <cellStyle name="Percent 12 6 7" xfId="12908" xr:uid="{00000000-0005-0000-0000-0000535E0000}"/>
    <cellStyle name="Percent 12 6 8" xfId="10720" xr:uid="{00000000-0005-0000-0000-0000545E0000}"/>
    <cellStyle name="Percent 12 6 9" xfId="14445" xr:uid="{00000000-0005-0000-0000-0000555E0000}"/>
    <cellStyle name="Percent 12 7" xfId="8484" xr:uid="{00000000-0005-0000-0000-0000565E0000}"/>
    <cellStyle name="Percent 12 7 2" xfId="8485" xr:uid="{00000000-0005-0000-0000-0000575E0000}"/>
    <cellStyle name="Percent 12 7 2 2" xfId="17054" xr:uid="{00000000-0005-0000-0000-0000585E0000}"/>
    <cellStyle name="Percent 12 7 3" xfId="8486" xr:uid="{00000000-0005-0000-0000-0000595E0000}"/>
    <cellStyle name="Percent 12 7 3 2" xfId="18577" xr:uid="{00000000-0005-0000-0000-00005A5E0000}"/>
    <cellStyle name="Percent 12 7 4" xfId="8487" xr:uid="{00000000-0005-0000-0000-00005B5E0000}"/>
    <cellStyle name="Percent 12 7 4 2" xfId="19878" xr:uid="{00000000-0005-0000-0000-00005C5E0000}"/>
    <cellStyle name="Percent 12 7 5" xfId="8488" xr:uid="{00000000-0005-0000-0000-00005D5E0000}"/>
    <cellStyle name="Percent 12 7 6" xfId="13526" xr:uid="{00000000-0005-0000-0000-00005E5E0000}"/>
    <cellStyle name="Percent 12 7 7" xfId="11101" xr:uid="{00000000-0005-0000-0000-00005F5E0000}"/>
    <cellStyle name="Percent 12 7 8" xfId="15073" xr:uid="{00000000-0005-0000-0000-0000605E0000}"/>
    <cellStyle name="Percent 12 8" xfId="8489" xr:uid="{00000000-0005-0000-0000-0000615E0000}"/>
    <cellStyle name="Percent 12 8 2" xfId="8490" xr:uid="{00000000-0005-0000-0000-0000625E0000}"/>
    <cellStyle name="Percent 12 8 3" xfId="8491" xr:uid="{00000000-0005-0000-0000-0000635E0000}"/>
    <cellStyle name="Percent 12 8 4" xfId="15686" xr:uid="{00000000-0005-0000-0000-0000645E0000}"/>
    <cellStyle name="Percent 12 9" xfId="8492" xr:uid="{00000000-0005-0000-0000-0000655E0000}"/>
    <cellStyle name="Percent 12 9 2" xfId="16055" xr:uid="{00000000-0005-0000-0000-0000665E0000}"/>
    <cellStyle name="Percent 13" xfId="853" xr:uid="{00000000-0005-0000-0000-0000675E0000}"/>
    <cellStyle name="Percent 13 2" xfId="854" xr:uid="{00000000-0005-0000-0000-0000685E0000}"/>
    <cellStyle name="Percent 14" xfId="855" xr:uid="{00000000-0005-0000-0000-0000695E0000}"/>
    <cellStyle name="Percent 14 2" xfId="856" xr:uid="{00000000-0005-0000-0000-00006A5E0000}"/>
    <cellStyle name="Percent 14 2 2" xfId="8493" xr:uid="{00000000-0005-0000-0000-00006B5E0000}"/>
    <cellStyle name="Percent 14 2 2 2" xfId="8494" xr:uid="{00000000-0005-0000-0000-00006C5E0000}"/>
    <cellStyle name="Percent 14 2 2 2 2" xfId="17542" xr:uid="{00000000-0005-0000-0000-00006D5E0000}"/>
    <cellStyle name="Percent 14 2 2 3" xfId="8495" xr:uid="{00000000-0005-0000-0000-00006E5E0000}"/>
    <cellStyle name="Percent 14 2 2 3 2" xfId="19065" xr:uid="{00000000-0005-0000-0000-00006F5E0000}"/>
    <cellStyle name="Percent 14 2 2 4" xfId="8496" xr:uid="{00000000-0005-0000-0000-0000705E0000}"/>
    <cellStyle name="Percent 14 2 2 4 2" xfId="20366" xr:uid="{00000000-0005-0000-0000-0000715E0000}"/>
    <cellStyle name="Percent 14 2 2 5" xfId="8497" xr:uid="{00000000-0005-0000-0000-0000725E0000}"/>
    <cellStyle name="Percent 14 2 2 6" xfId="14014" xr:uid="{00000000-0005-0000-0000-0000735E0000}"/>
    <cellStyle name="Percent 14 2 2 7" xfId="11690" xr:uid="{00000000-0005-0000-0000-0000745E0000}"/>
    <cellStyle name="Percent 14 2 2 8" xfId="15561" xr:uid="{00000000-0005-0000-0000-0000755E0000}"/>
    <cellStyle name="Percent 14 2 3" xfId="8498" xr:uid="{00000000-0005-0000-0000-0000765E0000}"/>
    <cellStyle name="Percent 14 2 3 2" xfId="8499" xr:uid="{00000000-0005-0000-0000-0000775E0000}"/>
    <cellStyle name="Percent 14 2 3 3" xfId="8500" xr:uid="{00000000-0005-0000-0000-0000785E0000}"/>
    <cellStyle name="Percent 14 2 3 4" xfId="16473" xr:uid="{00000000-0005-0000-0000-0000795E0000}"/>
    <cellStyle name="Percent 14 2 4" xfId="8501" xr:uid="{00000000-0005-0000-0000-00007A5E0000}"/>
    <cellStyle name="Percent 14 2 4 2" xfId="17996" xr:uid="{00000000-0005-0000-0000-00007B5E0000}"/>
    <cellStyle name="Percent 14 2 5" xfId="8502" xr:uid="{00000000-0005-0000-0000-00007C5E0000}"/>
    <cellStyle name="Percent 14 2 5 2" xfId="19605" xr:uid="{00000000-0005-0000-0000-00007D5E0000}"/>
    <cellStyle name="Percent 14 2 6" xfId="8503" xr:uid="{00000000-0005-0000-0000-00007E5E0000}"/>
    <cellStyle name="Percent 14 2 6 2" xfId="20584" xr:uid="{00000000-0005-0000-0000-00007F5E0000}"/>
    <cellStyle name="Percent 14 2 7" xfId="12945" xr:uid="{00000000-0005-0000-0000-0000805E0000}"/>
    <cellStyle name="Percent 14 2 8" xfId="11689" xr:uid="{00000000-0005-0000-0000-0000815E0000}"/>
    <cellStyle name="Percent 14 2 9" xfId="14490" xr:uid="{00000000-0005-0000-0000-0000825E0000}"/>
    <cellStyle name="Percent 15" xfId="857" xr:uid="{00000000-0005-0000-0000-0000835E0000}"/>
    <cellStyle name="Percent 2" xfId="858" xr:uid="{00000000-0005-0000-0000-0000845E0000}"/>
    <cellStyle name="Percent 2 2" xfId="859" xr:uid="{00000000-0005-0000-0000-0000855E0000}"/>
    <cellStyle name="Percent 3" xfId="860" xr:uid="{00000000-0005-0000-0000-0000865E0000}"/>
    <cellStyle name="Percent 3 2" xfId="861" xr:uid="{00000000-0005-0000-0000-0000875E0000}"/>
    <cellStyle name="Percent 3 2 2" xfId="862" xr:uid="{00000000-0005-0000-0000-0000885E0000}"/>
    <cellStyle name="Percent 3 2 2 10" xfId="8504" xr:uid="{00000000-0005-0000-0000-0000895E0000}"/>
    <cellStyle name="Percent 3 2 2 10 2" xfId="16063" xr:uid="{00000000-0005-0000-0000-00008A5E0000}"/>
    <cellStyle name="Percent 3 2 2 11" xfId="8505" xr:uid="{00000000-0005-0000-0000-00008B5E0000}"/>
    <cellStyle name="Percent 3 2 2 11 2" xfId="16301" xr:uid="{00000000-0005-0000-0000-00008C5E0000}"/>
    <cellStyle name="Percent 3 2 2 12" xfId="8506" xr:uid="{00000000-0005-0000-0000-00008D5E0000}"/>
    <cellStyle name="Percent 3 2 2 12 2" xfId="17824" xr:uid="{00000000-0005-0000-0000-00008E5E0000}"/>
    <cellStyle name="Percent 3 2 2 13" xfId="8507" xr:uid="{00000000-0005-0000-0000-00008F5E0000}"/>
    <cellStyle name="Percent 3 2 2 14" xfId="8508" xr:uid="{00000000-0005-0000-0000-0000905E0000}"/>
    <cellStyle name="Percent 3 2 2 15" xfId="12773" xr:uid="{00000000-0005-0000-0000-0000915E0000}"/>
    <cellStyle name="Percent 3 2 2 16" xfId="10395" xr:uid="{00000000-0005-0000-0000-0000925E0000}"/>
    <cellStyle name="Percent 3 2 2 17" xfId="14310" xr:uid="{00000000-0005-0000-0000-0000935E0000}"/>
    <cellStyle name="Percent 3 2 2 2" xfId="863" xr:uid="{00000000-0005-0000-0000-0000945E0000}"/>
    <cellStyle name="Percent 3 2 2 2 10" xfId="8509" xr:uid="{00000000-0005-0000-0000-0000955E0000}"/>
    <cellStyle name="Percent 3 2 2 2 10 2" xfId="16302" xr:uid="{00000000-0005-0000-0000-0000965E0000}"/>
    <cellStyle name="Percent 3 2 2 2 11" xfId="8510" xr:uid="{00000000-0005-0000-0000-0000975E0000}"/>
    <cellStyle name="Percent 3 2 2 2 11 2" xfId="17825" xr:uid="{00000000-0005-0000-0000-0000985E0000}"/>
    <cellStyle name="Percent 3 2 2 2 12" xfId="8511" xr:uid="{00000000-0005-0000-0000-0000995E0000}"/>
    <cellStyle name="Percent 3 2 2 2 13" xfId="8512" xr:uid="{00000000-0005-0000-0000-00009A5E0000}"/>
    <cellStyle name="Percent 3 2 2 2 14" xfId="12774" xr:uid="{00000000-0005-0000-0000-00009B5E0000}"/>
    <cellStyle name="Percent 3 2 2 2 15" xfId="10396" xr:uid="{00000000-0005-0000-0000-00009C5E0000}"/>
    <cellStyle name="Percent 3 2 2 2 16" xfId="14311" xr:uid="{00000000-0005-0000-0000-00009D5E0000}"/>
    <cellStyle name="Percent 3 2 2 2 2" xfId="864" xr:uid="{00000000-0005-0000-0000-00009E5E0000}"/>
    <cellStyle name="Percent 3 2 2 2 2 10" xfId="8513" xr:uid="{00000000-0005-0000-0000-00009F5E0000}"/>
    <cellStyle name="Percent 3 2 2 2 2 10 2" xfId="17826" xr:uid="{00000000-0005-0000-0000-0000A05E0000}"/>
    <cellStyle name="Percent 3 2 2 2 2 11" xfId="8514" xr:uid="{00000000-0005-0000-0000-0000A15E0000}"/>
    <cellStyle name="Percent 3 2 2 2 2 12" xfId="8515" xr:uid="{00000000-0005-0000-0000-0000A25E0000}"/>
    <cellStyle name="Percent 3 2 2 2 2 13" xfId="12775" xr:uid="{00000000-0005-0000-0000-0000A35E0000}"/>
    <cellStyle name="Percent 3 2 2 2 2 14" xfId="10397" xr:uid="{00000000-0005-0000-0000-0000A45E0000}"/>
    <cellStyle name="Percent 3 2 2 2 2 15" xfId="14312" xr:uid="{00000000-0005-0000-0000-0000A55E0000}"/>
    <cellStyle name="Percent 3 2 2 2 2 2" xfId="865" xr:uid="{00000000-0005-0000-0000-0000A65E0000}"/>
    <cellStyle name="Percent 3 2 2 2 2 2 10" xfId="8516" xr:uid="{00000000-0005-0000-0000-0000A75E0000}"/>
    <cellStyle name="Percent 3 2 2 2 2 2 11" xfId="8517" xr:uid="{00000000-0005-0000-0000-0000A85E0000}"/>
    <cellStyle name="Percent 3 2 2 2 2 2 12" xfId="12776" xr:uid="{00000000-0005-0000-0000-0000A95E0000}"/>
    <cellStyle name="Percent 3 2 2 2 2 2 13" xfId="10398" xr:uid="{00000000-0005-0000-0000-0000AA5E0000}"/>
    <cellStyle name="Percent 3 2 2 2 2 2 14" xfId="14313" xr:uid="{00000000-0005-0000-0000-0000AB5E0000}"/>
    <cellStyle name="Percent 3 2 2 2 2 2 2" xfId="866" xr:uid="{00000000-0005-0000-0000-0000AC5E0000}"/>
    <cellStyle name="Percent 3 2 2 2 2 2 2 10" xfId="8518" xr:uid="{00000000-0005-0000-0000-0000AD5E0000}"/>
    <cellStyle name="Percent 3 2 2 2 2 2 2 11" xfId="12777" xr:uid="{00000000-0005-0000-0000-0000AE5E0000}"/>
    <cellStyle name="Percent 3 2 2 2 2 2 2 12" xfId="10399" xr:uid="{00000000-0005-0000-0000-0000AF5E0000}"/>
    <cellStyle name="Percent 3 2 2 2 2 2 2 13" xfId="14314" xr:uid="{00000000-0005-0000-0000-0000B05E0000}"/>
    <cellStyle name="Percent 3 2 2 2 2 2 2 2" xfId="867" xr:uid="{00000000-0005-0000-0000-0000B15E0000}"/>
    <cellStyle name="Percent 3 2 2 2 2 2 2 2 2" xfId="8519" xr:uid="{00000000-0005-0000-0000-0000B25E0000}"/>
    <cellStyle name="Percent 3 2 2 2 2 2 2 2 2 2" xfId="8520" xr:uid="{00000000-0005-0000-0000-0000B35E0000}"/>
    <cellStyle name="Percent 3 2 2 2 2 2 2 2 2 2 2" xfId="17543" xr:uid="{00000000-0005-0000-0000-0000B45E0000}"/>
    <cellStyle name="Percent 3 2 2 2 2 2 2 2 2 3" xfId="8521" xr:uid="{00000000-0005-0000-0000-0000B55E0000}"/>
    <cellStyle name="Percent 3 2 2 2 2 2 2 2 2 3 2" xfId="19066" xr:uid="{00000000-0005-0000-0000-0000B65E0000}"/>
    <cellStyle name="Percent 3 2 2 2 2 2 2 2 2 4" xfId="8522" xr:uid="{00000000-0005-0000-0000-0000B75E0000}"/>
    <cellStyle name="Percent 3 2 2 2 2 2 2 2 2 4 2" xfId="20367" xr:uid="{00000000-0005-0000-0000-0000B85E0000}"/>
    <cellStyle name="Percent 3 2 2 2 2 2 2 2 2 5" xfId="8523" xr:uid="{00000000-0005-0000-0000-0000B95E0000}"/>
    <cellStyle name="Percent 3 2 2 2 2 2 2 2 2 6" xfId="14015" xr:uid="{00000000-0005-0000-0000-0000BA5E0000}"/>
    <cellStyle name="Percent 3 2 2 2 2 2 2 2 2 7" xfId="11691" xr:uid="{00000000-0005-0000-0000-0000BB5E0000}"/>
    <cellStyle name="Percent 3 2 2 2 2 2 2 2 2 8" xfId="15562" xr:uid="{00000000-0005-0000-0000-0000BC5E0000}"/>
    <cellStyle name="Percent 3 2 2 2 2 2 2 2 3" xfId="8524" xr:uid="{00000000-0005-0000-0000-0000BD5E0000}"/>
    <cellStyle name="Percent 3 2 2 2 2 2 2 2 3 2" xfId="8525" xr:uid="{00000000-0005-0000-0000-0000BE5E0000}"/>
    <cellStyle name="Percent 3 2 2 2 2 2 2 2 3 3" xfId="8526" xr:uid="{00000000-0005-0000-0000-0000BF5E0000}"/>
    <cellStyle name="Percent 3 2 2 2 2 2 2 2 3 4" xfId="16833" xr:uid="{00000000-0005-0000-0000-0000C05E0000}"/>
    <cellStyle name="Percent 3 2 2 2 2 2 2 2 4" xfId="8527" xr:uid="{00000000-0005-0000-0000-0000C15E0000}"/>
    <cellStyle name="Percent 3 2 2 2 2 2 2 2 4 2" xfId="18356" xr:uid="{00000000-0005-0000-0000-0000C25E0000}"/>
    <cellStyle name="Percent 3 2 2 2 2 2 2 2 5" xfId="8528" xr:uid="{00000000-0005-0000-0000-0000C35E0000}"/>
    <cellStyle name="Percent 3 2 2 2 2 2 2 2 5 2" xfId="19606" xr:uid="{00000000-0005-0000-0000-0000C45E0000}"/>
    <cellStyle name="Percent 3 2 2 2 2 2 2 2 6" xfId="8529" xr:uid="{00000000-0005-0000-0000-0000C55E0000}"/>
    <cellStyle name="Percent 3 2 2 2 2 2 2 2 6 2" xfId="20944" xr:uid="{00000000-0005-0000-0000-0000C65E0000}"/>
    <cellStyle name="Percent 3 2 2 2 2 2 2 2 7" xfId="13305" xr:uid="{00000000-0005-0000-0000-0000C75E0000}"/>
    <cellStyle name="Percent 3 2 2 2 2 2 2 2 8" xfId="10659" xr:uid="{00000000-0005-0000-0000-0000C85E0000}"/>
    <cellStyle name="Percent 3 2 2 2 2 2 2 2 9" xfId="14851" xr:uid="{00000000-0005-0000-0000-0000C95E0000}"/>
    <cellStyle name="Percent 3 2 2 2 2 2 2 3" xfId="8530" xr:uid="{00000000-0005-0000-0000-0000CA5E0000}"/>
    <cellStyle name="Percent 3 2 2 2 2 2 2 3 2" xfId="8531" xr:uid="{00000000-0005-0000-0000-0000CB5E0000}"/>
    <cellStyle name="Percent 3 2 2 2 2 2 2 3 2 2" xfId="8532" xr:uid="{00000000-0005-0000-0000-0000CC5E0000}"/>
    <cellStyle name="Percent 3 2 2 2 2 2 2 3 2 2 2" xfId="17544" xr:uid="{00000000-0005-0000-0000-0000CD5E0000}"/>
    <cellStyle name="Percent 3 2 2 2 2 2 2 3 2 3" xfId="8533" xr:uid="{00000000-0005-0000-0000-0000CE5E0000}"/>
    <cellStyle name="Percent 3 2 2 2 2 2 2 3 2 3 2" xfId="19067" xr:uid="{00000000-0005-0000-0000-0000CF5E0000}"/>
    <cellStyle name="Percent 3 2 2 2 2 2 2 3 2 4" xfId="8534" xr:uid="{00000000-0005-0000-0000-0000D05E0000}"/>
    <cellStyle name="Percent 3 2 2 2 2 2 2 3 2 4 2" xfId="20368" xr:uid="{00000000-0005-0000-0000-0000D15E0000}"/>
    <cellStyle name="Percent 3 2 2 2 2 2 2 3 2 5" xfId="8535" xr:uid="{00000000-0005-0000-0000-0000D25E0000}"/>
    <cellStyle name="Percent 3 2 2 2 2 2 2 3 2 6" xfId="14016" xr:uid="{00000000-0005-0000-0000-0000D35E0000}"/>
    <cellStyle name="Percent 3 2 2 2 2 2 2 3 2 7" xfId="11692" xr:uid="{00000000-0005-0000-0000-0000D45E0000}"/>
    <cellStyle name="Percent 3 2 2 2 2 2 2 3 2 8" xfId="15563" xr:uid="{00000000-0005-0000-0000-0000D55E0000}"/>
    <cellStyle name="Percent 3 2 2 2 2 2 2 3 3" xfId="8536" xr:uid="{00000000-0005-0000-0000-0000D65E0000}"/>
    <cellStyle name="Percent 3 2 2 2 2 2 2 3 3 2" xfId="8537" xr:uid="{00000000-0005-0000-0000-0000D75E0000}"/>
    <cellStyle name="Percent 3 2 2 2 2 2 2 3 3 3" xfId="8538" xr:uid="{00000000-0005-0000-0000-0000D85E0000}"/>
    <cellStyle name="Percent 3 2 2 2 2 2 2 3 3 4" xfId="16585" xr:uid="{00000000-0005-0000-0000-0000D95E0000}"/>
    <cellStyle name="Percent 3 2 2 2 2 2 2 3 4" xfId="8539" xr:uid="{00000000-0005-0000-0000-0000DA5E0000}"/>
    <cellStyle name="Percent 3 2 2 2 2 2 2 3 4 2" xfId="18108" xr:uid="{00000000-0005-0000-0000-0000DB5E0000}"/>
    <cellStyle name="Percent 3 2 2 2 2 2 2 3 5" xfId="8540" xr:uid="{00000000-0005-0000-0000-0000DC5E0000}"/>
    <cellStyle name="Percent 3 2 2 2 2 2 2 3 5 2" xfId="19607" xr:uid="{00000000-0005-0000-0000-0000DD5E0000}"/>
    <cellStyle name="Percent 3 2 2 2 2 2 2 3 6" xfId="8541" xr:uid="{00000000-0005-0000-0000-0000DE5E0000}"/>
    <cellStyle name="Percent 3 2 2 2 2 2 2 3 6 2" xfId="20696" xr:uid="{00000000-0005-0000-0000-0000DF5E0000}"/>
    <cellStyle name="Percent 3 2 2 2 2 2 2 3 7" xfId="13057" xr:uid="{00000000-0005-0000-0000-0000E05E0000}"/>
    <cellStyle name="Percent 3 2 2 2 2 2 2 3 8" xfId="10897" xr:uid="{00000000-0005-0000-0000-0000E15E0000}"/>
    <cellStyle name="Percent 3 2 2 2 2 2 2 3 9" xfId="14602" xr:uid="{00000000-0005-0000-0000-0000E25E0000}"/>
    <cellStyle name="Percent 3 2 2 2 2 2 2 4" xfId="8542" xr:uid="{00000000-0005-0000-0000-0000E35E0000}"/>
    <cellStyle name="Percent 3 2 2 2 2 2 2 4 2" xfId="8543" xr:uid="{00000000-0005-0000-0000-0000E45E0000}"/>
    <cellStyle name="Percent 3 2 2 2 2 2 2 4 2 2" xfId="17066" xr:uid="{00000000-0005-0000-0000-0000E55E0000}"/>
    <cellStyle name="Percent 3 2 2 2 2 2 2 4 3" xfId="8544" xr:uid="{00000000-0005-0000-0000-0000E65E0000}"/>
    <cellStyle name="Percent 3 2 2 2 2 2 2 4 3 2" xfId="18589" xr:uid="{00000000-0005-0000-0000-0000E75E0000}"/>
    <cellStyle name="Percent 3 2 2 2 2 2 2 4 4" xfId="8545" xr:uid="{00000000-0005-0000-0000-0000E85E0000}"/>
    <cellStyle name="Percent 3 2 2 2 2 2 2 4 4 2" xfId="19890" xr:uid="{00000000-0005-0000-0000-0000E95E0000}"/>
    <cellStyle name="Percent 3 2 2 2 2 2 2 4 5" xfId="8546" xr:uid="{00000000-0005-0000-0000-0000EA5E0000}"/>
    <cellStyle name="Percent 3 2 2 2 2 2 2 4 6" xfId="13538" xr:uid="{00000000-0005-0000-0000-0000EB5E0000}"/>
    <cellStyle name="Percent 3 2 2 2 2 2 2 4 7" xfId="11113" xr:uid="{00000000-0005-0000-0000-0000EC5E0000}"/>
    <cellStyle name="Percent 3 2 2 2 2 2 2 4 8" xfId="15085" xr:uid="{00000000-0005-0000-0000-0000ED5E0000}"/>
    <cellStyle name="Percent 3 2 2 2 2 2 2 5" xfId="8547" xr:uid="{00000000-0005-0000-0000-0000EE5E0000}"/>
    <cellStyle name="Percent 3 2 2 2 2 2 2 5 2" xfId="8548" xr:uid="{00000000-0005-0000-0000-0000EF5E0000}"/>
    <cellStyle name="Percent 3 2 2 2 2 2 2 5 3" xfId="8549" xr:uid="{00000000-0005-0000-0000-0000F05E0000}"/>
    <cellStyle name="Percent 3 2 2 2 2 2 2 5 4" xfId="15856" xr:uid="{00000000-0005-0000-0000-0000F15E0000}"/>
    <cellStyle name="Percent 3 2 2 2 2 2 2 6" xfId="8550" xr:uid="{00000000-0005-0000-0000-0000F25E0000}"/>
    <cellStyle name="Percent 3 2 2 2 2 2 2 6 2" xfId="16067" xr:uid="{00000000-0005-0000-0000-0000F35E0000}"/>
    <cellStyle name="Percent 3 2 2 2 2 2 2 7" xfId="8551" xr:uid="{00000000-0005-0000-0000-0000F45E0000}"/>
    <cellStyle name="Percent 3 2 2 2 2 2 2 7 2" xfId="16305" xr:uid="{00000000-0005-0000-0000-0000F55E0000}"/>
    <cellStyle name="Percent 3 2 2 2 2 2 2 8" xfId="8552" xr:uid="{00000000-0005-0000-0000-0000F65E0000}"/>
    <cellStyle name="Percent 3 2 2 2 2 2 2 8 2" xfId="17828" xr:uid="{00000000-0005-0000-0000-0000F75E0000}"/>
    <cellStyle name="Percent 3 2 2 2 2 2 2 9" xfId="8553" xr:uid="{00000000-0005-0000-0000-0000F85E0000}"/>
    <cellStyle name="Percent 3 2 2 2 2 2 3" xfId="868" xr:uid="{00000000-0005-0000-0000-0000F95E0000}"/>
    <cellStyle name="Percent 3 2 2 2 2 2 3 2" xfId="8554" xr:uid="{00000000-0005-0000-0000-0000FA5E0000}"/>
    <cellStyle name="Percent 3 2 2 2 2 2 3 2 2" xfId="8555" xr:uid="{00000000-0005-0000-0000-0000FB5E0000}"/>
    <cellStyle name="Percent 3 2 2 2 2 2 3 2 2 2" xfId="17545" xr:uid="{00000000-0005-0000-0000-0000FC5E0000}"/>
    <cellStyle name="Percent 3 2 2 2 2 2 3 2 3" xfId="8556" xr:uid="{00000000-0005-0000-0000-0000FD5E0000}"/>
    <cellStyle name="Percent 3 2 2 2 2 2 3 2 3 2" xfId="19068" xr:uid="{00000000-0005-0000-0000-0000FE5E0000}"/>
    <cellStyle name="Percent 3 2 2 2 2 2 3 2 4" xfId="8557" xr:uid="{00000000-0005-0000-0000-0000FF5E0000}"/>
    <cellStyle name="Percent 3 2 2 2 2 2 3 2 4 2" xfId="20369" xr:uid="{00000000-0005-0000-0000-0000005F0000}"/>
    <cellStyle name="Percent 3 2 2 2 2 2 3 2 5" xfId="8558" xr:uid="{00000000-0005-0000-0000-0000015F0000}"/>
    <cellStyle name="Percent 3 2 2 2 2 2 3 2 6" xfId="14017" xr:uid="{00000000-0005-0000-0000-0000025F0000}"/>
    <cellStyle name="Percent 3 2 2 2 2 2 3 2 7" xfId="11693" xr:uid="{00000000-0005-0000-0000-0000035F0000}"/>
    <cellStyle name="Percent 3 2 2 2 2 2 3 2 8" xfId="15564" xr:uid="{00000000-0005-0000-0000-0000045F0000}"/>
    <cellStyle name="Percent 3 2 2 2 2 2 3 3" xfId="8559" xr:uid="{00000000-0005-0000-0000-0000055F0000}"/>
    <cellStyle name="Percent 3 2 2 2 2 2 3 3 2" xfId="8560" xr:uid="{00000000-0005-0000-0000-0000065F0000}"/>
    <cellStyle name="Percent 3 2 2 2 2 2 3 3 3" xfId="8561" xr:uid="{00000000-0005-0000-0000-0000075F0000}"/>
    <cellStyle name="Percent 3 2 2 2 2 2 3 3 4" xfId="16709" xr:uid="{00000000-0005-0000-0000-0000085F0000}"/>
    <cellStyle name="Percent 3 2 2 2 2 2 3 4" xfId="8562" xr:uid="{00000000-0005-0000-0000-0000095F0000}"/>
    <cellStyle name="Percent 3 2 2 2 2 2 3 4 2" xfId="18232" xr:uid="{00000000-0005-0000-0000-00000A5F0000}"/>
    <cellStyle name="Percent 3 2 2 2 2 2 3 5" xfId="8563" xr:uid="{00000000-0005-0000-0000-00000B5F0000}"/>
    <cellStyle name="Percent 3 2 2 2 2 2 3 5 2" xfId="19608" xr:uid="{00000000-0005-0000-0000-00000C5F0000}"/>
    <cellStyle name="Percent 3 2 2 2 2 2 3 6" xfId="8564" xr:uid="{00000000-0005-0000-0000-00000D5F0000}"/>
    <cellStyle name="Percent 3 2 2 2 2 2 3 6 2" xfId="20820" xr:uid="{00000000-0005-0000-0000-00000E5F0000}"/>
    <cellStyle name="Percent 3 2 2 2 2 2 3 7" xfId="13181" xr:uid="{00000000-0005-0000-0000-00000F5F0000}"/>
    <cellStyle name="Percent 3 2 2 2 2 2 3 8" xfId="10540" xr:uid="{00000000-0005-0000-0000-0000105F0000}"/>
    <cellStyle name="Percent 3 2 2 2 2 2 3 9" xfId="14727" xr:uid="{00000000-0005-0000-0000-0000115F0000}"/>
    <cellStyle name="Percent 3 2 2 2 2 2 4" xfId="8565" xr:uid="{00000000-0005-0000-0000-0000125F0000}"/>
    <cellStyle name="Percent 3 2 2 2 2 2 4 2" xfId="8566" xr:uid="{00000000-0005-0000-0000-0000135F0000}"/>
    <cellStyle name="Percent 3 2 2 2 2 2 4 2 2" xfId="8567" xr:uid="{00000000-0005-0000-0000-0000145F0000}"/>
    <cellStyle name="Percent 3 2 2 2 2 2 4 2 2 2" xfId="17546" xr:uid="{00000000-0005-0000-0000-0000155F0000}"/>
    <cellStyle name="Percent 3 2 2 2 2 2 4 2 3" xfId="8568" xr:uid="{00000000-0005-0000-0000-0000165F0000}"/>
    <cellStyle name="Percent 3 2 2 2 2 2 4 2 3 2" xfId="19069" xr:uid="{00000000-0005-0000-0000-0000175F0000}"/>
    <cellStyle name="Percent 3 2 2 2 2 2 4 2 4" xfId="8569" xr:uid="{00000000-0005-0000-0000-0000185F0000}"/>
    <cellStyle name="Percent 3 2 2 2 2 2 4 2 4 2" xfId="20370" xr:uid="{00000000-0005-0000-0000-0000195F0000}"/>
    <cellStyle name="Percent 3 2 2 2 2 2 4 2 5" xfId="8570" xr:uid="{00000000-0005-0000-0000-00001A5F0000}"/>
    <cellStyle name="Percent 3 2 2 2 2 2 4 2 6" xfId="14018" xr:uid="{00000000-0005-0000-0000-00001B5F0000}"/>
    <cellStyle name="Percent 3 2 2 2 2 2 4 2 7" xfId="11694" xr:uid="{00000000-0005-0000-0000-00001C5F0000}"/>
    <cellStyle name="Percent 3 2 2 2 2 2 4 2 8" xfId="15565" xr:uid="{00000000-0005-0000-0000-00001D5F0000}"/>
    <cellStyle name="Percent 3 2 2 2 2 2 4 3" xfId="8571" xr:uid="{00000000-0005-0000-0000-00001E5F0000}"/>
    <cellStyle name="Percent 3 2 2 2 2 2 4 3 2" xfId="8572" xr:uid="{00000000-0005-0000-0000-00001F5F0000}"/>
    <cellStyle name="Percent 3 2 2 2 2 2 4 3 3" xfId="8573" xr:uid="{00000000-0005-0000-0000-0000205F0000}"/>
    <cellStyle name="Percent 3 2 2 2 2 2 4 3 4" xfId="16443" xr:uid="{00000000-0005-0000-0000-0000215F0000}"/>
    <cellStyle name="Percent 3 2 2 2 2 2 4 4" xfId="8574" xr:uid="{00000000-0005-0000-0000-0000225F0000}"/>
    <cellStyle name="Percent 3 2 2 2 2 2 4 4 2" xfId="17966" xr:uid="{00000000-0005-0000-0000-0000235F0000}"/>
    <cellStyle name="Percent 3 2 2 2 2 2 4 5" xfId="8575" xr:uid="{00000000-0005-0000-0000-0000245F0000}"/>
    <cellStyle name="Percent 3 2 2 2 2 2 4 5 2" xfId="19609" xr:uid="{00000000-0005-0000-0000-0000255F0000}"/>
    <cellStyle name="Percent 3 2 2 2 2 2 4 6" xfId="8576" xr:uid="{00000000-0005-0000-0000-0000265F0000}"/>
    <cellStyle name="Percent 3 2 2 2 2 2 4 6 2" xfId="20554" xr:uid="{00000000-0005-0000-0000-0000275F0000}"/>
    <cellStyle name="Percent 3 2 2 2 2 2 4 7" xfId="12915" xr:uid="{00000000-0005-0000-0000-0000285F0000}"/>
    <cellStyle name="Percent 3 2 2 2 2 2 4 8" xfId="10778" xr:uid="{00000000-0005-0000-0000-0000295F0000}"/>
    <cellStyle name="Percent 3 2 2 2 2 2 4 9" xfId="14452" xr:uid="{00000000-0005-0000-0000-00002A5F0000}"/>
    <cellStyle name="Percent 3 2 2 2 2 2 5" xfId="8577" xr:uid="{00000000-0005-0000-0000-00002B5F0000}"/>
    <cellStyle name="Percent 3 2 2 2 2 2 5 2" xfId="8578" xr:uid="{00000000-0005-0000-0000-00002C5F0000}"/>
    <cellStyle name="Percent 3 2 2 2 2 2 5 2 2" xfId="17065" xr:uid="{00000000-0005-0000-0000-00002D5F0000}"/>
    <cellStyle name="Percent 3 2 2 2 2 2 5 3" xfId="8579" xr:uid="{00000000-0005-0000-0000-00002E5F0000}"/>
    <cellStyle name="Percent 3 2 2 2 2 2 5 3 2" xfId="18588" xr:uid="{00000000-0005-0000-0000-00002F5F0000}"/>
    <cellStyle name="Percent 3 2 2 2 2 2 5 4" xfId="8580" xr:uid="{00000000-0005-0000-0000-0000305F0000}"/>
    <cellStyle name="Percent 3 2 2 2 2 2 5 4 2" xfId="19889" xr:uid="{00000000-0005-0000-0000-0000315F0000}"/>
    <cellStyle name="Percent 3 2 2 2 2 2 5 5" xfId="8581" xr:uid="{00000000-0005-0000-0000-0000325F0000}"/>
    <cellStyle name="Percent 3 2 2 2 2 2 5 6" xfId="13537" xr:uid="{00000000-0005-0000-0000-0000335F0000}"/>
    <cellStyle name="Percent 3 2 2 2 2 2 5 7" xfId="11112" xr:uid="{00000000-0005-0000-0000-0000345F0000}"/>
    <cellStyle name="Percent 3 2 2 2 2 2 5 8" xfId="15084" xr:uid="{00000000-0005-0000-0000-0000355F0000}"/>
    <cellStyle name="Percent 3 2 2 2 2 2 6" xfId="8582" xr:uid="{00000000-0005-0000-0000-0000365F0000}"/>
    <cellStyle name="Percent 3 2 2 2 2 2 6 2" xfId="8583" xr:uid="{00000000-0005-0000-0000-0000375F0000}"/>
    <cellStyle name="Percent 3 2 2 2 2 2 6 3" xfId="8584" xr:uid="{00000000-0005-0000-0000-0000385F0000}"/>
    <cellStyle name="Percent 3 2 2 2 2 2 6 4" xfId="15744" xr:uid="{00000000-0005-0000-0000-0000395F0000}"/>
    <cellStyle name="Percent 3 2 2 2 2 2 7" xfId="8585" xr:uid="{00000000-0005-0000-0000-00003A5F0000}"/>
    <cellStyle name="Percent 3 2 2 2 2 2 7 2" xfId="16066" xr:uid="{00000000-0005-0000-0000-00003B5F0000}"/>
    <cellStyle name="Percent 3 2 2 2 2 2 8" xfId="8586" xr:uid="{00000000-0005-0000-0000-00003C5F0000}"/>
    <cellStyle name="Percent 3 2 2 2 2 2 8 2" xfId="16304" xr:uid="{00000000-0005-0000-0000-00003D5F0000}"/>
    <cellStyle name="Percent 3 2 2 2 2 2 9" xfId="8587" xr:uid="{00000000-0005-0000-0000-00003E5F0000}"/>
    <cellStyle name="Percent 3 2 2 2 2 2 9 2" xfId="17827" xr:uid="{00000000-0005-0000-0000-00003F5F0000}"/>
    <cellStyle name="Percent 3 2 2 2 2 3" xfId="869" xr:uid="{00000000-0005-0000-0000-0000405F0000}"/>
    <cellStyle name="Percent 3 2 2 2 2 3 10" xfId="8588" xr:uid="{00000000-0005-0000-0000-0000415F0000}"/>
    <cellStyle name="Percent 3 2 2 2 2 3 11" xfId="12778" xr:uid="{00000000-0005-0000-0000-0000425F0000}"/>
    <cellStyle name="Percent 3 2 2 2 2 3 12" xfId="10400" xr:uid="{00000000-0005-0000-0000-0000435F0000}"/>
    <cellStyle name="Percent 3 2 2 2 2 3 13" xfId="14315" xr:uid="{00000000-0005-0000-0000-0000445F0000}"/>
    <cellStyle name="Percent 3 2 2 2 2 3 2" xfId="870" xr:uid="{00000000-0005-0000-0000-0000455F0000}"/>
    <cellStyle name="Percent 3 2 2 2 2 3 2 2" xfId="8589" xr:uid="{00000000-0005-0000-0000-0000465F0000}"/>
    <cellStyle name="Percent 3 2 2 2 2 3 2 2 2" xfId="8590" xr:uid="{00000000-0005-0000-0000-0000475F0000}"/>
    <cellStyle name="Percent 3 2 2 2 2 3 2 2 2 2" xfId="17547" xr:uid="{00000000-0005-0000-0000-0000485F0000}"/>
    <cellStyle name="Percent 3 2 2 2 2 3 2 2 3" xfId="8591" xr:uid="{00000000-0005-0000-0000-0000495F0000}"/>
    <cellStyle name="Percent 3 2 2 2 2 3 2 2 3 2" xfId="19070" xr:uid="{00000000-0005-0000-0000-00004A5F0000}"/>
    <cellStyle name="Percent 3 2 2 2 2 3 2 2 4" xfId="8592" xr:uid="{00000000-0005-0000-0000-00004B5F0000}"/>
    <cellStyle name="Percent 3 2 2 2 2 3 2 2 4 2" xfId="20371" xr:uid="{00000000-0005-0000-0000-00004C5F0000}"/>
    <cellStyle name="Percent 3 2 2 2 2 3 2 2 5" xfId="8593" xr:uid="{00000000-0005-0000-0000-00004D5F0000}"/>
    <cellStyle name="Percent 3 2 2 2 2 3 2 2 6" xfId="14019" xr:uid="{00000000-0005-0000-0000-00004E5F0000}"/>
    <cellStyle name="Percent 3 2 2 2 2 3 2 2 7" xfId="11695" xr:uid="{00000000-0005-0000-0000-00004F5F0000}"/>
    <cellStyle name="Percent 3 2 2 2 2 3 2 2 8" xfId="15566" xr:uid="{00000000-0005-0000-0000-0000505F0000}"/>
    <cellStyle name="Percent 3 2 2 2 2 3 2 3" xfId="8594" xr:uid="{00000000-0005-0000-0000-0000515F0000}"/>
    <cellStyle name="Percent 3 2 2 2 2 3 2 3 2" xfId="8595" xr:uid="{00000000-0005-0000-0000-0000525F0000}"/>
    <cellStyle name="Percent 3 2 2 2 2 3 2 3 3" xfId="8596" xr:uid="{00000000-0005-0000-0000-0000535F0000}"/>
    <cellStyle name="Percent 3 2 2 2 2 3 2 3 4" xfId="16779" xr:uid="{00000000-0005-0000-0000-0000545F0000}"/>
    <cellStyle name="Percent 3 2 2 2 2 3 2 4" xfId="8597" xr:uid="{00000000-0005-0000-0000-0000555F0000}"/>
    <cellStyle name="Percent 3 2 2 2 2 3 2 4 2" xfId="18302" xr:uid="{00000000-0005-0000-0000-0000565F0000}"/>
    <cellStyle name="Percent 3 2 2 2 2 3 2 5" xfId="8598" xr:uid="{00000000-0005-0000-0000-0000575F0000}"/>
    <cellStyle name="Percent 3 2 2 2 2 3 2 5 2" xfId="19610" xr:uid="{00000000-0005-0000-0000-0000585F0000}"/>
    <cellStyle name="Percent 3 2 2 2 2 3 2 6" xfId="8599" xr:uid="{00000000-0005-0000-0000-0000595F0000}"/>
    <cellStyle name="Percent 3 2 2 2 2 3 2 6 2" xfId="20890" xr:uid="{00000000-0005-0000-0000-00005A5F0000}"/>
    <cellStyle name="Percent 3 2 2 2 2 3 2 7" xfId="13251" xr:uid="{00000000-0005-0000-0000-00005B5F0000}"/>
    <cellStyle name="Percent 3 2 2 2 2 3 2 8" xfId="10605" xr:uid="{00000000-0005-0000-0000-00005C5F0000}"/>
    <cellStyle name="Percent 3 2 2 2 2 3 2 9" xfId="14797" xr:uid="{00000000-0005-0000-0000-00005D5F0000}"/>
    <cellStyle name="Percent 3 2 2 2 2 3 3" xfId="8600" xr:uid="{00000000-0005-0000-0000-00005E5F0000}"/>
    <cellStyle name="Percent 3 2 2 2 2 3 3 2" xfId="8601" xr:uid="{00000000-0005-0000-0000-00005F5F0000}"/>
    <cellStyle name="Percent 3 2 2 2 2 3 3 2 2" xfId="8602" xr:uid="{00000000-0005-0000-0000-0000605F0000}"/>
    <cellStyle name="Percent 3 2 2 2 2 3 3 2 2 2" xfId="17548" xr:uid="{00000000-0005-0000-0000-0000615F0000}"/>
    <cellStyle name="Percent 3 2 2 2 2 3 3 2 3" xfId="8603" xr:uid="{00000000-0005-0000-0000-0000625F0000}"/>
    <cellStyle name="Percent 3 2 2 2 2 3 3 2 3 2" xfId="19071" xr:uid="{00000000-0005-0000-0000-0000635F0000}"/>
    <cellStyle name="Percent 3 2 2 2 2 3 3 2 4" xfId="8604" xr:uid="{00000000-0005-0000-0000-0000645F0000}"/>
    <cellStyle name="Percent 3 2 2 2 2 3 3 2 4 2" xfId="20372" xr:uid="{00000000-0005-0000-0000-0000655F0000}"/>
    <cellStyle name="Percent 3 2 2 2 2 3 3 2 5" xfId="8605" xr:uid="{00000000-0005-0000-0000-0000665F0000}"/>
    <cellStyle name="Percent 3 2 2 2 2 3 3 2 6" xfId="14020" xr:uid="{00000000-0005-0000-0000-0000675F0000}"/>
    <cellStyle name="Percent 3 2 2 2 2 3 3 2 7" xfId="11696" xr:uid="{00000000-0005-0000-0000-0000685F0000}"/>
    <cellStyle name="Percent 3 2 2 2 2 3 3 2 8" xfId="15567" xr:uid="{00000000-0005-0000-0000-0000695F0000}"/>
    <cellStyle name="Percent 3 2 2 2 2 3 3 3" xfId="8606" xr:uid="{00000000-0005-0000-0000-00006A5F0000}"/>
    <cellStyle name="Percent 3 2 2 2 2 3 3 3 2" xfId="8607" xr:uid="{00000000-0005-0000-0000-00006B5F0000}"/>
    <cellStyle name="Percent 3 2 2 2 2 3 3 3 3" xfId="8608" xr:uid="{00000000-0005-0000-0000-00006C5F0000}"/>
    <cellStyle name="Percent 3 2 2 2 2 3 3 3 4" xfId="16531" xr:uid="{00000000-0005-0000-0000-00006D5F0000}"/>
    <cellStyle name="Percent 3 2 2 2 2 3 3 4" xfId="8609" xr:uid="{00000000-0005-0000-0000-00006E5F0000}"/>
    <cellStyle name="Percent 3 2 2 2 2 3 3 4 2" xfId="18054" xr:uid="{00000000-0005-0000-0000-00006F5F0000}"/>
    <cellStyle name="Percent 3 2 2 2 2 3 3 5" xfId="8610" xr:uid="{00000000-0005-0000-0000-0000705F0000}"/>
    <cellStyle name="Percent 3 2 2 2 2 3 3 5 2" xfId="19611" xr:uid="{00000000-0005-0000-0000-0000715F0000}"/>
    <cellStyle name="Percent 3 2 2 2 2 3 3 6" xfId="8611" xr:uid="{00000000-0005-0000-0000-0000725F0000}"/>
    <cellStyle name="Percent 3 2 2 2 2 3 3 6 2" xfId="20642" xr:uid="{00000000-0005-0000-0000-0000735F0000}"/>
    <cellStyle name="Percent 3 2 2 2 2 3 3 7" xfId="13003" xr:uid="{00000000-0005-0000-0000-0000745F0000}"/>
    <cellStyle name="Percent 3 2 2 2 2 3 3 8" xfId="10843" xr:uid="{00000000-0005-0000-0000-0000755F0000}"/>
    <cellStyle name="Percent 3 2 2 2 2 3 3 9" xfId="14548" xr:uid="{00000000-0005-0000-0000-0000765F0000}"/>
    <cellStyle name="Percent 3 2 2 2 2 3 4" xfId="8612" xr:uid="{00000000-0005-0000-0000-0000775F0000}"/>
    <cellStyle name="Percent 3 2 2 2 2 3 4 2" xfId="8613" xr:uid="{00000000-0005-0000-0000-0000785F0000}"/>
    <cellStyle name="Percent 3 2 2 2 2 3 4 2 2" xfId="17067" xr:uid="{00000000-0005-0000-0000-0000795F0000}"/>
    <cellStyle name="Percent 3 2 2 2 2 3 4 3" xfId="8614" xr:uid="{00000000-0005-0000-0000-00007A5F0000}"/>
    <cellStyle name="Percent 3 2 2 2 2 3 4 3 2" xfId="18590" xr:uid="{00000000-0005-0000-0000-00007B5F0000}"/>
    <cellStyle name="Percent 3 2 2 2 2 3 4 4" xfId="8615" xr:uid="{00000000-0005-0000-0000-00007C5F0000}"/>
    <cellStyle name="Percent 3 2 2 2 2 3 4 4 2" xfId="19891" xr:uid="{00000000-0005-0000-0000-00007D5F0000}"/>
    <cellStyle name="Percent 3 2 2 2 2 3 4 5" xfId="8616" xr:uid="{00000000-0005-0000-0000-00007E5F0000}"/>
    <cellStyle name="Percent 3 2 2 2 2 3 4 6" xfId="13539" xr:uid="{00000000-0005-0000-0000-00007F5F0000}"/>
    <cellStyle name="Percent 3 2 2 2 2 3 4 7" xfId="11114" xr:uid="{00000000-0005-0000-0000-0000805F0000}"/>
    <cellStyle name="Percent 3 2 2 2 2 3 4 8" xfId="15086" xr:uid="{00000000-0005-0000-0000-0000815F0000}"/>
    <cellStyle name="Percent 3 2 2 2 2 3 5" xfId="8617" xr:uid="{00000000-0005-0000-0000-0000825F0000}"/>
    <cellStyle name="Percent 3 2 2 2 2 3 5 2" xfId="8618" xr:uid="{00000000-0005-0000-0000-0000835F0000}"/>
    <cellStyle name="Percent 3 2 2 2 2 3 5 3" xfId="8619" xr:uid="{00000000-0005-0000-0000-0000845F0000}"/>
    <cellStyle name="Percent 3 2 2 2 2 3 5 4" xfId="15802" xr:uid="{00000000-0005-0000-0000-0000855F0000}"/>
    <cellStyle name="Percent 3 2 2 2 2 3 6" xfId="8620" xr:uid="{00000000-0005-0000-0000-0000865F0000}"/>
    <cellStyle name="Percent 3 2 2 2 2 3 6 2" xfId="16068" xr:uid="{00000000-0005-0000-0000-0000875F0000}"/>
    <cellStyle name="Percent 3 2 2 2 2 3 7" xfId="8621" xr:uid="{00000000-0005-0000-0000-0000885F0000}"/>
    <cellStyle name="Percent 3 2 2 2 2 3 7 2" xfId="16306" xr:uid="{00000000-0005-0000-0000-0000895F0000}"/>
    <cellStyle name="Percent 3 2 2 2 2 3 8" xfId="8622" xr:uid="{00000000-0005-0000-0000-00008A5F0000}"/>
    <cellStyle name="Percent 3 2 2 2 2 3 8 2" xfId="17829" xr:uid="{00000000-0005-0000-0000-00008B5F0000}"/>
    <cellStyle name="Percent 3 2 2 2 2 3 9" xfId="8623" xr:uid="{00000000-0005-0000-0000-00008C5F0000}"/>
    <cellStyle name="Percent 3 2 2 2 2 4" xfId="871" xr:uid="{00000000-0005-0000-0000-00008D5F0000}"/>
    <cellStyle name="Percent 3 2 2 2 2 4 2" xfId="8624" xr:uid="{00000000-0005-0000-0000-00008E5F0000}"/>
    <cellStyle name="Percent 3 2 2 2 2 4 2 2" xfId="8625" xr:uid="{00000000-0005-0000-0000-00008F5F0000}"/>
    <cellStyle name="Percent 3 2 2 2 2 4 2 2 2" xfId="17549" xr:uid="{00000000-0005-0000-0000-0000905F0000}"/>
    <cellStyle name="Percent 3 2 2 2 2 4 2 3" xfId="8626" xr:uid="{00000000-0005-0000-0000-0000915F0000}"/>
    <cellStyle name="Percent 3 2 2 2 2 4 2 3 2" xfId="19072" xr:uid="{00000000-0005-0000-0000-0000925F0000}"/>
    <cellStyle name="Percent 3 2 2 2 2 4 2 4" xfId="8627" xr:uid="{00000000-0005-0000-0000-0000935F0000}"/>
    <cellStyle name="Percent 3 2 2 2 2 4 2 4 2" xfId="20373" xr:uid="{00000000-0005-0000-0000-0000945F0000}"/>
    <cellStyle name="Percent 3 2 2 2 2 4 2 5" xfId="8628" xr:uid="{00000000-0005-0000-0000-0000955F0000}"/>
    <cellStyle name="Percent 3 2 2 2 2 4 2 6" xfId="14021" xr:uid="{00000000-0005-0000-0000-0000965F0000}"/>
    <cellStyle name="Percent 3 2 2 2 2 4 2 7" xfId="11697" xr:uid="{00000000-0005-0000-0000-0000975F0000}"/>
    <cellStyle name="Percent 3 2 2 2 2 4 2 8" xfId="15568" xr:uid="{00000000-0005-0000-0000-0000985F0000}"/>
    <cellStyle name="Percent 3 2 2 2 2 4 3" xfId="8629" xr:uid="{00000000-0005-0000-0000-0000995F0000}"/>
    <cellStyle name="Percent 3 2 2 2 2 4 3 2" xfId="8630" xr:uid="{00000000-0005-0000-0000-00009A5F0000}"/>
    <cellStyle name="Percent 3 2 2 2 2 4 3 3" xfId="8631" xr:uid="{00000000-0005-0000-0000-00009B5F0000}"/>
    <cellStyle name="Percent 3 2 2 2 2 4 3 4" xfId="16655" xr:uid="{00000000-0005-0000-0000-00009C5F0000}"/>
    <cellStyle name="Percent 3 2 2 2 2 4 4" xfId="8632" xr:uid="{00000000-0005-0000-0000-00009D5F0000}"/>
    <cellStyle name="Percent 3 2 2 2 2 4 4 2" xfId="18178" xr:uid="{00000000-0005-0000-0000-00009E5F0000}"/>
    <cellStyle name="Percent 3 2 2 2 2 4 5" xfId="8633" xr:uid="{00000000-0005-0000-0000-00009F5F0000}"/>
    <cellStyle name="Percent 3 2 2 2 2 4 5 2" xfId="19612" xr:uid="{00000000-0005-0000-0000-0000A05F0000}"/>
    <cellStyle name="Percent 3 2 2 2 2 4 6" xfId="8634" xr:uid="{00000000-0005-0000-0000-0000A15F0000}"/>
    <cellStyle name="Percent 3 2 2 2 2 4 6 2" xfId="20766" xr:uid="{00000000-0005-0000-0000-0000A25F0000}"/>
    <cellStyle name="Percent 3 2 2 2 2 4 7" xfId="13127" xr:uid="{00000000-0005-0000-0000-0000A35F0000}"/>
    <cellStyle name="Percent 3 2 2 2 2 4 8" xfId="10486" xr:uid="{00000000-0005-0000-0000-0000A45F0000}"/>
    <cellStyle name="Percent 3 2 2 2 2 4 9" xfId="14673" xr:uid="{00000000-0005-0000-0000-0000A55F0000}"/>
    <cellStyle name="Percent 3 2 2 2 2 5" xfId="8635" xr:uid="{00000000-0005-0000-0000-0000A65F0000}"/>
    <cellStyle name="Percent 3 2 2 2 2 5 2" xfId="8636" xr:uid="{00000000-0005-0000-0000-0000A75F0000}"/>
    <cellStyle name="Percent 3 2 2 2 2 5 2 2" xfId="8637" xr:uid="{00000000-0005-0000-0000-0000A85F0000}"/>
    <cellStyle name="Percent 3 2 2 2 2 5 2 2 2" xfId="17550" xr:uid="{00000000-0005-0000-0000-0000A95F0000}"/>
    <cellStyle name="Percent 3 2 2 2 2 5 2 3" xfId="8638" xr:uid="{00000000-0005-0000-0000-0000AA5F0000}"/>
    <cellStyle name="Percent 3 2 2 2 2 5 2 3 2" xfId="19073" xr:uid="{00000000-0005-0000-0000-0000AB5F0000}"/>
    <cellStyle name="Percent 3 2 2 2 2 5 2 4" xfId="8639" xr:uid="{00000000-0005-0000-0000-0000AC5F0000}"/>
    <cellStyle name="Percent 3 2 2 2 2 5 2 4 2" xfId="20374" xr:uid="{00000000-0005-0000-0000-0000AD5F0000}"/>
    <cellStyle name="Percent 3 2 2 2 2 5 2 5" xfId="8640" xr:uid="{00000000-0005-0000-0000-0000AE5F0000}"/>
    <cellStyle name="Percent 3 2 2 2 2 5 2 6" xfId="14022" xr:uid="{00000000-0005-0000-0000-0000AF5F0000}"/>
    <cellStyle name="Percent 3 2 2 2 2 5 2 7" xfId="11698" xr:uid="{00000000-0005-0000-0000-0000B05F0000}"/>
    <cellStyle name="Percent 3 2 2 2 2 5 2 8" xfId="15569" xr:uid="{00000000-0005-0000-0000-0000B15F0000}"/>
    <cellStyle name="Percent 3 2 2 2 2 5 3" xfId="8641" xr:uid="{00000000-0005-0000-0000-0000B25F0000}"/>
    <cellStyle name="Percent 3 2 2 2 2 5 3 2" xfId="8642" xr:uid="{00000000-0005-0000-0000-0000B35F0000}"/>
    <cellStyle name="Percent 3 2 2 2 2 5 3 3" xfId="8643" xr:uid="{00000000-0005-0000-0000-0000B45F0000}"/>
    <cellStyle name="Percent 3 2 2 2 2 5 3 4" xfId="16442" xr:uid="{00000000-0005-0000-0000-0000B55F0000}"/>
    <cellStyle name="Percent 3 2 2 2 2 5 4" xfId="8644" xr:uid="{00000000-0005-0000-0000-0000B65F0000}"/>
    <cellStyle name="Percent 3 2 2 2 2 5 4 2" xfId="17965" xr:uid="{00000000-0005-0000-0000-0000B75F0000}"/>
    <cellStyle name="Percent 3 2 2 2 2 5 5" xfId="8645" xr:uid="{00000000-0005-0000-0000-0000B85F0000}"/>
    <cellStyle name="Percent 3 2 2 2 2 5 5 2" xfId="19613" xr:uid="{00000000-0005-0000-0000-0000B95F0000}"/>
    <cellStyle name="Percent 3 2 2 2 2 5 6" xfId="8646" xr:uid="{00000000-0005-0000-0000-0000BA5F0000}"/>
    <cellStyle name="Percent 3 2 2 2 2 5 6 2" xfId="20553" xr:uid="{00000000-0005-0000-0000-0000BB5F0000}"/>
    <cellStyle name="Percent 3 2 2 2 2 5 7" xfId="12914" xr:uid="{00000000-0005-0000-0000-0000BC5F0000}"/>
    <cellStyle name="Percent 3 2 2 2 2 5 8" xfId="10724" xr:uid="{00000000-0005-0000-0000-0000BD5F0000}"/>
    <cellStyle name="Percent 3 2 2 2 2 5 9" xfId="14451" xr:uid="{00000000-0005-0000-0000-0000BE5F0000}"/>
    <cellStyle name="Percent 3 2 2 2 2 6" xfId="8647" xr:uid="{00000000-0005-0000-0000-0000BF5F0000}"/>
    <cellStyle name="Percent 3 2 2 2 2 6 2" xfId="8648" xr:uid="{00000000-0005-0000-0000-0000C05F0000}"/>
    <cellStyle name="Percent 3 2 2 2 2 6 2 2" xfId="17064" xr:uid="{00000000-0005-0000-0000-0000C15F0000}"/>
    <cellStyle name="Percent 3 2 2 2 2 6 3" xfId="8649" xr:uid="{00000000-0005-0000-0000-0000C25F0000}"/>
    <cellStyle name="Percent 3 2 2 2 2 6 3 2" xfId="18587" xr:uid="{00000000-0005-0000-0000-0000C35F0000}"/>
    <cellStyle name="Percent 3 2 2 2 2 6 4" xfId="8650" xr:uid="{00000000-0005-0000-0000-0000C45F0000}"/>
    <cellStyle name="Percent 3 2 2 2 2 6 4 2" xfId="19888" xr:uid="{00000000-0005-0000-0000-0000C55F0000}"/>
    <cellStyle name="Percent 3 2 2 2 2 6 5" xfId="8651" xr:uid="{00000000-0005-0000-0000-0000C65F0000}"/>
    <cellStyle name="Percent 3 2 2 2 2 6 6" xfId="13536" xr:uid="{00000000-0005-0000-0000-0000C75F0000}"/>
    <cellStyle name="Percent 3 2 2 2 2 6 7" xfId="11111" xr:uid="{00000000-0005-0000-0000-0000C85F0000}"/>
    <cellStyle name="Percent 3 2 2 2 2 6 8" xfId="15083" xr:uid="{00000000-0005-0000-0000-0000C95F0000}"/>
    <cellStyle name="Percent 3 2 2 2 2 7" xfId="8652" xr:uid="{00000000-0005-0000-0000-0000CA5F0000}"/>
    <cellStyle name="Percent 3 2 2 2 2 7 2" xfId="8653" xr:uid="{00000000-0005-0000-0000-0000CB5F0000}"/>
    <cellStyle name="Percent 3 2 2 2 2 7 3" xfId="8654" xr:uid="{00000000-0005-0000-0000-0000CC5F0000}"/>
    <cellStyle name="Percent 3 2 2 2 2 7 4" xfId="15690" xr:uid="{00000000-0005-0000-0000-0000CD5F0000}"/>
    <cellStyle name="Percent 3 2 2 2 2 8" xfId="8655" xr:uid="{00000000-0005-0000-0000-0000CE5F0000}"/>
    <cellStyle name="Percent 3 2 2 2 2 8 2" xfId="16065" xr:uid="{00000000-0005-0000-0000-0000CF5F0000}"/>
    <cellStyle name="Percent 3 2 2 2 2 9" xfId="8656" xr:uid="{00000000-0005-0000-0000-0000D05F0000}"/>
    <cellStyle name="Percent 3 2 2 2 2 9 2" xfId="16303" xr:uid="{00000000-0005-0000-0000-0000D15F0000}"/>
    <cellStyle name="Percent 3 2 2 2 3" xfId="872" xr:uid="{00000000-0005-0000-0000-0000D25F0000}"/>
    <cellStyle name="Percent 3 2 2 2 3 10" xfId="8657" xr:uid="{00000000-0005-0000-0000-0000D35F0000}"/>
    <cellStyle name="Percent 3 2 2 2 3 11" xfId="8658" xr:uid="{00000000-0005-0000-0000-0000D45F0000}"/>
    <cellStyle name="Percent 3 2 2 2 3 12" xfId="12779" xr:uid="{00000000-0005-0000-0000-0000D55F0000}"/>
    <cellStyle name="Percent 3 2 2 2 3 13" xfId="10401" xr:uid="{00000000-0005-0000-0000-0000D65F0000}"/>
    <cellStyle name="Percent 3 2 2 2 3 14" xfId="14316" xr:uid="{00000000-0005-0000-0000-0000D75F0000}"/>
    <cellStyle name="Percent 3 2 2 2 3 2" xfId="873" xr:uid="{00000000-0005-0000-0000-0000D85F0000}"/>
    <cellStyle name="Percent 3 2 2 2 3 2 10" xfId="8659" xr:uid="{00000000-0005-0000-0000-0000D95F0000}"/>
    <cellStyle name="Percent 3 2 2 2 3 2 11" xfId="12780" xr:uid="{00000000-0005-0000-0000-0000DA5F0000}"/>
    <cellStyle name="Percent 3 2 2 2 3 2 12" xfId="10402" xr:uid="{00000000-0005-0000-0000-0000DB5F0000}"/>
    <cellStyle name="Percent 3 2 2 2 3 2 13" xfId="14317" xr:uid="{00000000-0005-0000-0000-0000DC5F0000}"/>
    <cellStyle name="Percent 3 2 2 2 3 2 2" xfId="874" xr:uid="{00000000-0005-0000-0000-0000DD5F0000}"/>
    <cellStyle name="Percent 3 2 2 2 3 2 2 2" xfId="8660" xr:uid="{00000000-0005-0000-0000-0000DE5F0000}"/>
    <cellStyle name="Percent 3 2 2 2 3 2 2 2 2" xfId="8661" xr:uid="{00000000-0005-0000-0000-0000DF5F0000}"/>
    <cellStyle name="Percent 3 2 2 2 3 2 2 2 2 2" xfId="17551" xr:uid="{00000000-0005-0000-0000-0000E05F0000}"/>
    <cellStyle name="Percent 3 2 2 2 3 2 2 2 3" xfId="8662" xr:uid="{00000000-0005-0000-0000-0000E15F0000}"/>
    <cellStyle name="Percent 3 2 2 2 3 2 2 2 3 2" xfId="19074" xr:uid="{00000000-0005-0000-0000-0000E25F0000}"/>
    <cellStyle name="Percent 3 2 2 2 3 2 2 2 4" xfId="8663" xr:uid="{00000000-0005-0000-0000-0000E35F0000}"/>
    <cellStyle name="Percent 3 2 2 2 3 2 2 2 4 2" xfId="20375" xr:uid="{00000000-0005-0000-0000-0000E45F0000}"/>
    <cellStyle name="Percent 3 2 2 2 3 2 2 2 5" xfId="8664" xr:uid="{00000000-0005-0000-0000-0000E55F0000}"/>
    <cellStyle name="Percent 3 2 2 2 3 2 2 2 6" xfId="14023" xr:uid="{00000000-0005-0000-0000-0000E65F0000}"/>
    <cellStyle name="Percent 3 2 2 2 3 2 2 2 7" xfId="11699" xr:uid="{00000000-0005-0000-0000-0000E75F0000}"/>
    <cellStyle name="Percent 3 2 2 2 3 2 2 2 8" xfId="15570" xr:uid="{00000000-0005-0000-0000-0000E85F0000}"/>
    <cellStyle name="Percent 3 2 2 2 3 2 2 3" xfId="8665" xr:uid="{00000000-0005-0000-0000-0000E95F0000}"/>
    <cellStyle name="Percent 3 2 2 2 3 2 2 3 2" xfId="8666" xr:uid="{00000000-0005-0000-0000-0000EA5F0000}"/>
    <cellStyle name="Percent 3 2 2 2 3 2 2 3 3" xfId="8667" xr:uid="{00000000-0005-0000-0000-0000EB5F0000}"/>
    <cellStyle name="Percent 3 2 2 2 3 2 2 3 4" xfId="16803" xr:uid="{00000000-0005-0000-0000-0000EC5F0000}"/>
    <cellStyle name="Percent 3 2 2 2 3 2 2 4" xfId="8668" xr:uid="{00000000-0005-0000-0000-0000ED5F0000}"/>
    <cellStyle name="Percent 3 2 2 2 3 2 2 4 2" xfId="18326" xr:uid="{00000000-0005-0000-0000-0000EE5F0000}"/>
    <cellStyle name="Percent 3 2 2 2 3 2 2 5" xfId="8669" xr:uid="{00000000-0005-0000-0000-0000EF5F0000}"/>
    <cellStyle name="Percent 3 2 2 2 3 2 2 5 2" xfId="19614" xr:uid="{00000000-0005-0000-0000-0000F05F0000}"/>
    <cellStyle name="Percent 3 2 2 2 3 2 2 6" xfId="8670" xr:uid="{00000000-0005-0000-0000-0000F15F0000}"/>
    <cellStyle name="Percent 3 2 2 2 3 2 2 6 2" xfId="20914" xr:uid="{00000000-0005-0000-0000-0000F25F0000}"/>
    <cellStyle name="Percent 3 2 2 2 3 2 2 7" xfId="13275" xr:uid="{00000000-0005-0000-0000-0000F35F0000}"/>
    <cellStyle name="Percent 3 2 2 2 3 2 2 8" xfId="10629" xr:uid="{00000000-0005-0000-0000-0000F45F0000}"/>
    <cellStyle name="Percent 3 2 2 2 3 2 2 9" xfId="14821" xr:uid="{00000000-0005-0000-0000-0000F55F0000}"/>
    <cellStyle name="Percent 3 2 2 2 3 2 3" xfId="8671" xr:uid="{00000000-0005-0000-0000-0000F65F0000}"/>
    <cellStyle name="Percent 3 2 2 2 3 2 3 2" xfId="8672" xr:uid="{00000000-0005-0000-0000-0000F75F0000}"/>
    <cellStyle name="Percent 3 2 2 2 3 2 3 2 2" xfId="8673" xr:uid="{00000000-0005-0000-0000-0000F85F0000}"/>
    <cellStyle name="Percent 3 2 2 2 3 2 3 2 2 2" xfId="17552" xr:uid="{00000000-0005-0000-0000-0000F95F0000}"/>
    <cellStyle name="Percent 3 2 2 2 3 2 3 2 3" xfId="8674" xr:uid="{00000000-0005-0000-0000-0000FA5F0000}"/>
    <cellStyle name="Percent 3 2 2 2 3 2 3 2 3 2" xfId="19075" xr:uid="{00000000-0005-0000-0000-0000FB5F0000}"/>
    <cellStyle name="Percent 3 2 2 2 3 2 3 2 4" xfId="8675" xr:uid="{00000000-0005-0000-0000-0000FC5F0000}"/>
    <cellStyle name="Percent 3 2 2 2 3 2 3 2 4 2" xfId="20376" xr:uid="{00000000-0005-0000-0000-0000FD5F0000}"/>
    <cellStyle name="Percent 3 2 2 2 3 2 3 2 5" xfId="8676" xr:uid="{00000000-0005-0000-0000-0000FE5F0000}"/>
    <cellStyle name="Percent 3 2 2 2 3 2 3 2 6" xfId="14024" xr:uid="{00000000-0005-0000-0000-0000FF5F0000}"/>
    <cellStyle name="Percent 3 2 2 2 3 2 3 2 7" xfId="11700" xr:uid="{00000000-0005-0000-0000-000000600000}"/>
    <cellStyle name="Percent 3 2 2 2 3 2 3 2 8" xfId="15571" xr:uid="{00000000-0005-0000-0000-000001600000}"/>
    <cellStyle name="Percent 3 2 2 2 3 2 3 3" xfId="8677" xr:uid="{00000000-0005-0000-0000-000002600000}"/>
    <cellStyle name="Percent 3 2 2 2 3 2 3 3 2" xfId="8678" xr:uid="{00000000-0005-0000-0000-000003600000}"/>
    <cellStyle name="Percent 3 2 2 2 3 2 3 3 3" xfId="8679" xr:uid="{00000000-0005-0000-0000-000004600000}"/>
    <cellStyle name="Percent 3 2 2 2 3 2 3 3 4" xfId="16555" xr:uid="{00000000-0005-0000-0000-000005600000}"/>
    <cellStyle name="Percent 3 2 2 2 3 2 3 4" xfId="8680" xr:uid="{00000000-0005-0000-0000-000006600000}"/>
    <cellStyle name="Percent 3 2 2 2 3 2 3 4 2" xfId="18078" xr:uid="{00000000-0005-0000-0000-000007600000}"/>
    <cellStyle name="Percent 3 2 2 2 3 2 3 5" xfId="8681" xr:uid="{00000000-0005-0000-0000-000008600000}"/>
    <cellStyle name="Percent 3 2 2 2 3 2 3 5 2" xfId="19615" xr:uid="{00000000-0005-0000-0000-000009600000}"/>
    <cellStyle name="Percent 3 2 2 2 3 2 3 6" xfId="8682" xr:uid="{00000000-0005-0000-0000-00000A600000}"/>
    <cellStyle name="Percent 3 2 2 2 3 2 3 6 2" xfId="20666" xr:uid="{00000000-0005-0000-0000-00000B600000}"/>
    <cellStyle name="Percent 3 2 2 2 3 2 3 7" xfId="13027" xr:uid="{00000000-0005-0000-0000-00000C600000}"/>
    <cellStyle name="Percent 3 2 2 2 3 2 3 8" xfId="10867" xr:uid="{00000000-0005-0000-0000-00000D600000}"/>
    <cellStyle name="Percent 3 2 2 2 3 2 3 9" xfId="14572" xr:uid="{00000000-0005-0000-0000-00000E600000}"/>
    <cellStyle name="Percent 3 2 2 2 3 2 4" xfId="8683" xr:uid="{00000000-0005-0000-0000-00000F600000}"/>
    <cellStyle name="Percent 3 2 2 2 3 2 4 2" xfId="8684" xr:uid="{00000000-0005-0000-0000-000010600000}"/>
    <cellStyle name="Percent 3 2 2 2 3 2 4 2 2" xfId="17069" xr:uid="{00000000-0005-0000-0000-000011600000}"/>
    <cellStyle name="Percent 3 2 2 2 3 2 4 3" xfId="8685" xr:uid="{00000000-0005-0000-0000-000012600000}"/>
    <cellStyle name="Percent 3 2 2 2 3 2 4 3 2" xfId="18592" xr:uid="{00000000-0005-0000-0000-000013600000}"/>
    <cellStyle name="Percent 3 2 2 2 3 2 4 4" xfId="8686" xr:uid="{00000000-0005-0000-0000-000014600000}"/>
    <cellStyle name="Percent 3 2 2 2 3 2 4 4 2" xfId="19893" xr:uid="{00000000-0005-0000-0000-000015600000}"/>
    <cellStyle name="Percent 3 2 2 2 3 2 4 5" xfId="8687" xr:uid="{00000000-0005-0000-0000-000016600000}"/>
    <cellStyle name="Percent 3 2 2 2 3 2 4 6" xfId="13541" xr:uid="{00000000-0005-0000-0000-000017600000}"/>
    <cellStyle name="Percent 3 2 2 2 3 2 4 7" xfId="11116" xr:uid="{00000000-0005-0000-0000-000018600000}"/>
    <cellStyle name="Percent 3 2 2 2 3 2 4 8" xfId="15088" xr:uid="{00000000-0005-0000-0000-000019600000}"/>
    <cellStyle name="Percent 3 2 2 2 3 2 5" xfId="8688" xr:uid="{00000000-0005-0000-0000-00001A600000}"/>
    <cellStyle name="Percent 3 2 2 2 3 2 5 2" xfId="8689" xr:uid="{00000000-0005-0000-0000-00001B600000}"/>
    <cellStyle name="Percent 3 2 2 2 3 2 5 3" xfId="8690" xr:uid="{00000000-0005-0000-0000-00001C600000}"/>
    <cellStyle name="Percent 3 2 2 2 3 2 5 4" xfId="15826" xr:uid="{00000000-0005-0000-0000-00001D600000}"/>
    <cellStyle name="Percent 3 2 2 2 3 2 6" xfId="8691" xr:uid="{00000000-0005-0000-0000-00001E600000}"/>
    <cellStyle name="Percent 3 2 2 2 3 2 6 2" xfId="16070" xr:uid="{00000000-0005-0000-0000-00001F600000}"/>
    <cellStyle name="Percent 3 2 2 2 3 2 7" xfId="8692" xr:uid="{00000000-0005-0000-0000-000020600000}"/>
    <cellStyle name="Percent 3 2 2 2 3 2 7 2" xfId="16308" xr:uid="{00000000-0005-0000-0000-000021600000}"/>
    <cellStyle name="Percent 3 2 2 2 3 2 8" xfId="8693" xr:uid="{00000000-0005-0000-0000-000022600000}"/>
    <cellStyle name="Percent 3 2 2 2 3 2 8 2" xfId="17831" xr:uid="{00000000-0005-0000-0000-000023600000}"/>
    <cellStyle name="Percent 3 2 2 2 3 2 9" xfId="8694" xr:uid="{00000000-0005-0000-0000-000024600000}"/>
    <cellStyle name="Percent 3 2 2 2 3 3" xfId="875" xr:uid="{00000000-0005-0000-0000-000025600000}"/>
    <cellStyle name="Percent 3 2 2 2 3 3 2" xfId="8695" xr:uid="{00000000-0005-0000-0000-000026600000}"/>
    <cellStyle name="Percent 3 2 2 2 3 3 2 2" xfId="8696" xr:uid="{00000000-0005-0000-0000-000027600000}"/>
    <cellStyle name="Percent 3 2 2 2 3 3 2 2 2" xfId="17553" xr:uid="{00000000-0005-0000-0000-000028600000}"/>
    <cellStyle name="Percent 3 2 2 2 3 3 2 3" xfId="8697" xr:uid="{00000000-0005-0000-0000-000029600000}"/>
    <cellStyle name="Percent 3 2 2 2 3 3 2 3 2" xfId="19076" xr:uid="{00000000-0005-0000-0000-00002A600000}"/>
    <cellStyle name="Percent 3 2 2 2 3 3 2 4" xfId="8698" xr:uid="{00000000-0005-0000-0000-00002B600000}"/>
    <cellStyle name="Percent 3 2 2 2 3 3 2 4 2" xfId="20377" xr:uid="{00000000-0005-0000-0000-00002C600000}"/>
    <cellStyle name="Percent 3 2 2 2 3 3 2 5" xfId="8699" xr:uid="{00000000-0005-0000-0000-00002D600000}"/>
    <cellStyle name="Percent 3 2 2 2 3 3 2 6" xfId="14025" xr:uid="{00000000-0005-0000-0000-00002E600000}"/>
    <cellStyle name="Percent 3 2 2 2 3 3 2 7" xfId="11701" xr:uid="{00000000-0005-0000-0000-00002F600000}"/>
    <cellStyle name="Percent 3 2 2 2 3 3 2 8" xfId="15572" xr:uid="{00000000-0005-0000-0000-000030600000}"/>
    <cellStyle name="Percent 3 2 2 2 3 3 3" xfId="8700" xr:uid="{00000000-0005-0000-0000-000031600000}"/>
    <cellStyle name="Percent 3 2 2 2 3 3 3 2" xfId="8701" xr:uid="{00000000-0005-0000-0000-000032600000}"/>
    <cellStyle name="Percent 3 2 2 2 3 3 3 3" xfId="8702" xr:uid="{00000000-0005-0000-0000-000033600000}"/>
    <cellStyle name="Percent 3 2 2 2 3 3 3 4" xfId="16679" xr:uid="{00000000-0005-0000-0000-000034600000}"/>
    <cellStyle name="Percent 3 2 2 2 3 3 4" xfId="8703" xr:uid="{00000000-0005-0000-0000-000035600000}"/>
    <cellStyle name="Percent 3 2 2 2 3 3 4 2" xfId="18202" xr:uid="{00000000-0005-0000-0000-000036600000}"/>
    <cellStyle name="Percent 3 2 2 2 3 3 5" xfId="8704" xr:uid="{00000000-0005-0000-0000-000037600000}"/>
    <cellStyle name="Percent 3 2 2 2 3 3 5 2" xfId="19616" xr:uid="{00000000-0005-0000-0000-000038600000}"/>
    <cellStyle name="Percent 3 2 2 2 3 3 6" xfId="8705" xr:uid="{00000000-0005-0000-0000-000039600000}"/>
    <cellStyle name="Percent 3 2 2 2 3 3 6 2" xfId="20790" xr:uid="{00000000-0005-0000-0000-00003A600000}"/>
    <cellStyle name="Percent 3 2 2 2 3 3 7" xfId="13151" xr:uid="{00000000-0005-0000-0000-00003B600000}"/>
    <cellStyle name="Percent 3 2 2 2 3 3 8" xfId="10510" xr:uid="{00000000-0005-0000-0000-00003C600000}"/>
    <cellStyle name="Percent 3 2 2 2 3 3 9" xfId="14697" xr:uid="{00000000-0005-0000-0000-00003D600000}"/>
    <cellStyle name="Percent 3 2 2 2 3 4" xfId="8706" xr:uid="{00000000-0005-0000-0000-00003E600000}"/>
    <cellStyle name="Percent 3 2 2 2 3 4 2" xfId="8707" xr:uid="{00000000-0005-0000-0000-00003F600000}"/>
    <cellStyle name="Percent 3 2 2 2 3 4 2 2" xfId="8708" xr:uid="{00000000-0005-0000-0000-000040600000}"/>
    <cellStyle name="Percent 3 2 2 2 3 4 2 2 2" xfId="17554" xr:uid="{00000000-0005-0000-0000-000041600000}"/>
    <cellStyle name="Percent 3 2 2 2 3 4 2 3" xfId="8709" xr:uid="{00000000-0005-0000-0000-000042600000}"/>
    <cellStyle name="Percent 3 2 2 2 3 4 2 3 2" xfId="19077" xr:uid="{00000000-0005-0000-0000-000043600000}"/>
    <cellStyle name="Percent 3 2 2 2 3 4 2 4" xfId="8710" xr:uid="{00000000-0005-0000-0000-000044600000}"/>
    <cellStyle name="Percent 3 2 2 2 3 4 2 4 2" xfId="20378" xr:uid="{00000000-0005-0000-0000-000045600000}"/>
    <cellStyle name="Percent 3 2 2 2 3 4 2 5" xfId="8711" xr:uid="{00000000-0005-0000-0000-000046600000}"/>
    <cellStyle name="Percent 3 2 2 2 3 4 2 6" xfId="14026" xr:uid="{00000000-0005-0000-0000-000047600000}"/>
    <cellStyle name="Percent 3 2 2 2 3 4 2 7" xfId="11702" xr:uid="{00000000-0005-0000-0000-000048600000}"/>
    <cellStyle name="Percent 3 2 2 2 3 4 2 8" xfId="15573" xr:uid="{00000000-0005-0000-0000-000049600000}"/>
    <cellStyle name="Percent 3 2 2 2 3 4 3" xfId="8712" xr:uid="{00000000-0005-0000-0000-00004A600000}"/>
    <cellStyle name="Percent 3 2 2 2 3 4 3 2" xfId="8713" xr:uid="{00000000-0005-0000-0000-00004B600000}"/>
    <cellStyle name="Percent 3 2 2 2 3 4 3 3" xfId="8714" xr:uid="{00000000-0005-0000-0000-00004C600000}"/>
    <cellStyle name="Percent 3 2 2 2 3 4 3 4" xfId="16444" xr:uid="{00000000-0005-0000-0000-00004D600000}"/>
    <cellStyle name="Percent 3 2 2 2 3 4 4" xfId="8715" xr:uid="{00000000-0005-0000-0000-00004E600000}"/>
    <cellStyle name="Percent 3 2 2 2 3 4 4 2" xfId="17967" xr:uid="{00000000-0005-0000-0000-00004F600000}"/>
    <cellStyle name="Percent 3 2 2 2 3 4 5" xfId="8716" xr:uid="{00000000-0005-0000-0000-000050600000}"/>
    <cellStyle name="Percent 3 2 2 2 3 4 5 2" xfId="19617" xr:uid="{00000000-0005-0000-0000-000051600000}"/>
    <cellStyle name="Percent 3 2 2 2 3 4 6" xfId="8717" xr:uid="{00000000-0005-0000-0000-000052600000}"/>
    <cellStyle name="Percent 3 2 2 2 3 4 6 2" xfId="20555" xr:uid="{00000000-0005-0000-0000-000053600000}"/>
    <cellStyle name="Percent 3 2 2 2 3 4 7" xfId="12916" xr:uid="{00000000-0005-0000-0000-000054600000}"/>
    <cellStyle name="Percent 3 2 2 2 3 4 8" xfId="10748" xr:uid="{00000000-0005-0000-0000-000055600000}"/>
    <cellStyle name="Percent 3 2 2 2 3 4 9" xfId="14453" xr:uid="{00000000-0005-0000-0000-000056600000}"/>
    <cellStyle name="Percent 3 2 2 2 3 5" xfId="8718" xr:uid="{00000000-0005-0000-0000-000057600000}"/>
    <cellStyle name="Percent 3 2 2 2 3 5 2" xfId="8719" xr:uid="{00000000-0005-0000-0000-000058600000}"/>
    <cellStyle name="Percent 3 2 2 2 3 5 2 2" xfId="17068" xr:uid="{00000000-0005-0000-0000-000059600000}"/>
    <cellStyle name="Percent 3 2 2 2 3 5 3" xfId="8720" xr:uid="{00000000-0005-0000-0000-00005A600000}"/>
    <cellStyle name="Percent 3 2 2 2 3 5 3 2" xfId="18591" xr:uid="{00000000-0005-0000-0000-00005B600000}"/>
    <cellStyle name="Percent 3 2 2 2 3 5 4" xfId="8721" xr:uid="{00000000-0005-0000-0000-00005C600000}"/>
    <cellStyle name="Percent 3 2 2 2 3 5 4 2" xfId="19892" xr:uid="{00000000-0005-0000-0000-00005D600000}"/>
    <cellStyle name="Percent 3 2 2 2 3 5 5" xfId="8722" xr:uid="{00000000-0005-0000-0000-00005E600000}"/>
    <cellStyle name="Percent 3 2 2 2 3 5 6" xfId="13540" xr:uid="{00000000-0005-0000-0000-00005F600000}"/>
    <cellStyle name="Percent 3 2 2 2 3 5 7" xfId="11115" xr:uid="{00000000-0005-0000-0000-000060600000}"/>
    <cellStyle name="Percent 3 2 2 2 3 5 8" xfId="15087" xr:uid="{00000000-0005-0000-0000-000061600000}"/>
    <cellStyle name="Percent 3 2 2 2 3 6" xfId="8723" xr:uid="{00000000-0005-0000-0000-000062600000}"/>
    <cellStyle name="Percent 3 2 2 2 3 6 2" xfId="8724" xr:uid="{00000000-0005-0000-0000-000063600000}"/>
    <cellStyle name="Percent 3 2 2 2 3 6 3" xfId="8725" xr:uid="{00000000-0005-0000-0000-000064600000}"/>
    <cellStyle name="Percent 3 2 2 2 3 6 4" xfId="15714" xr:uid="{00000000-0005-0000-0000-000065600000}"/>
    <cellStyle name="Percent 3 2 2 2 3 7" xfId="8726" xr:uid="{00000000-0005-0000-0000-000066600000}"/>
    <cellStyle name="Percent 3 2 2 2 3 7 2" xfId="16069" xr:uid="{00000000-0005-0000-0000-000067600000}"/>
    <cellStyle name="Percent 3 2 2 2 3 8" xfId="8727" xr:uid="{00000000-0005-0000-0000-000068600000}"/>
    <cellStyle name="Percent 3 2 2 2 3 8 2" xfId="16307" xr:uid="{00000000-0005-0000-0000-000069600000}"/>
    <cellStyle name="Percent 3 2 2 2 3 9" xfId="8728" xr:uid="{00000000-0005-0000-0000-00006A600000}"/>
    <cellStyle name="Percent 3 2 2 2 3 9 2" xfId="17830" xr:uid="{00000000-0005-0000-0000-00006B600000}"/>
    <cellStyle name="Percent 3 2 2 2 4" xfId="876" xr:uid="{00000000-0005-0000-0000-00006C600000}"/>
    <cellStyle name="Percent 3 2 2 2 4 10" xfId="8729" xr:uid="{00000000-0005-0000-0000-00006D600000}"/>
    <cellStyle name="Percent 3 2 2 2 4 11" xfId="12781" xr:uid="{00000000-0005-0000-0000-00006E600000}"/>
    <cellStyle name="Percent 3 2 2 2 4 12" xfId="10403" xr:uid="{00000000-0005-0000-0000-00006F600000}"/>
    <cellStyle name="Percent 3 2 2 2 4 13" xfId="14318" xr:uid="{00000000-0005-0000-0000-000070600000}"/>
    <cellStyle name="Percent 3 2 2 2 4 2" xfId="877" xr:uid="{00000000-0005-0000-0000-000071600000}"/>
    <cellStyle name="Percent 3 2 2 2 4 2 2" xfId="8730" xr:uid="{00000000-0005-0000-0000-000072600000}"/>
    <cellStyle name="Percent 3 2 2 2 4 2 2 2" xfId="8731" xr:uid="{00000000-0005-0000-0000-000073600000}"/>
    <cellStyle name="Percent 3 2 2 2 4 2 2 2 2" xfId="17555" xr:uid="{00000000-0005-0000-0000-000074600000}"/>
    <cellStyle name="Percent 3 2 2 2 4 2 2 3" xfId="8732" xr:uid="{00000000-0005-0000-0000-000075600000}"/>
    <cellStyle name="Percent 3 2 2 2 4 2 2 3 2" xfId="19078" xr:uid="{00000000-0005-0000-0000-000076600000}"/>
    <cellStyle name="Percent 3 2 2 2 4 2 2 4" xfId="8733" xr:uid="{00000000-0005-0000-0000-000077600000}"/>
    <cellStyle name="Percent 3 2 2 2 4 2 2 4 2" xfId="20379" xr:uid="{00000000-0005-0000-0000-000078600000}"/>
    <cellStyle name="Percent 3 2 2 2 4 2 2 5" xfId="8734" xr:uid="{00000000-0005-0000-0000-000079600000}"/>
    <cellStyle name="Percent 3 2 2 2 4 2 2 6" xfId="14027" xr:uid="{00000000-0005-0000-0000-00007A600000}"/>
    <cellStyle name="Percent 3 2 2 2 4 2 2 7" xfId="11703" xr:uid="{00000000-0005-0000-0000-00007B600000}"/>
    <cellStyle name="Percent 3 2 2 2 4 2 2 8" xfId="15574" xr:uid="{00000000-0005-0000-0000-00007C600000}"/>
    <cellStyle name="Percent 3 2 2 2 4 2 3" xfId="8735" xr:uid="{00000000-0005-0000-0000-00007D600000}"/>
    <cellStyle name="Percent 3 2 2 2 4 2 3 2" xfId="8736" xr:uid="{00000000-0005-0000-0000-00007E600000}"/>
    <cellStyle name="Percent 3 2 2 2 4 2 3 3" xfId="8737" xr:uid="{00000000-0005-0000-0000-00007F600000}"/>
    <cellStyle name="Percent 3 2 2 2 4 2 3 4" xfId="16778" xr:uid="{00000000-0005-0000-0000-000080600000}"/>
    <cellStyle name="Percent 3 2 2 2 4 2 4" xfId="8738" xr:uid="{00000000-0005-0000-0000-000081600000}"/>
    <cellStyle name="Percent 3 2 2 2 4 2 4 2" xfId="18301" xr:uid="{00000000-0005-0000-0000-000082600000}"/>
    <cellStyle name="Percent 3 2 2 2 4 2 5" xfId="8739" xr:uid="{00000000-0005-0000-0000-000083600000}"/>
    <cellStyle name="Percent 3 2 2 2 4 2 5 2" xfId="19618" xr:uid="{00000000-0005-0000-0000-000084600000}"/>
    <cellStyle name="Percent 3 2 2 2 4 2 6" xfId="8740" xr:uid="{00000000-0005-0000-0000-000085600000}"/>
    <cellStyle name="Percent 3 2 2 2 4 2 6 2" xfId="20889" xr:uid="{00000000-0005-0000-0000-000086600000}"/>
    <cellStyle name="Percent 3 2 2 2 4 2 7" xfId="13250" xr:uid="{00000000-0005-0000-0000-000087600000}"/>
    <cellStyle name="Percent 3 2 2 2 4 2 8" xfId="10604" xr:uid="{00000000-0005-0000-0000-000088600000}"/>
    <cellStyle name="Percent 3 2 2 2 4 2 9" xfId="14796" xr:uid="{00000000-0005-0000-0000-000089600000}"/>
    <cellStyle name="Percent 3 2 2 2 4 3" xfId="8741" xr:uid="{00000000-0005-0000-0000-00008A600000}"/>
    <cellStyle name="Percent 3 2 2 2 4 3 2" xfId="8742" xr:uid="{00000000-0005-0000-0000-00008B600000}"/>
    <cellStyle name="Percent 3 2 2 2 4 3 2 2" xfId="8743" xr:uid="{00000000-0005-0000-0000-00008C600000}"/>
    <cellStyle name="Percent 3 2 2 2 4 3 2 2 2" xfId="17556" xr:uid="{00000000-0005-0000-0000-00008D600000}"/>
    <cellStyle name="Percent 3 2 2 2 4 3 2 3" xfId="8744" xr:uid="{00000000-0005-0000-0000-00008E600000}"/>
    <cellStyle name="Percent 3 2 2 2 4 3 2 3 2" xfId="19079" xr:uid="{00000000-0005-0000-0000-00008F600000}"/>
    <cellStyle name="Percent 3 2 2 2 4 3 2 4" xfId="8745" xr:uid="{00000000-0005-0000-0000-000090600000}"/>
    <cellStyle name="Percent 3 2 2 2 4 3 2 4 2" xfId="20380" xr:uid="{00000000-0005-0000-0000-000091600000}"/>
    <cellStyle name="Percent 3 2 2 2 4 3 2 5" xfId="8746" xr:uid="{00000000-0005-0000-0000-000092600000}"/>
    <cellStyle name="Percent 3 2 2 2 4 3 2 6" xfId="14028" xr:uid="{00000000-0005-0000-0000-000093600000}"/>
    <cellStyle name="Percent 3 2 2 2 4 3 2 7" xfId="11704" xr:uid="{00000000-0005-0000-0000-000094600000}"/>
    <cellStyle name="Percent 3 2 2 2 4 3 2 8" xfId="15575" xr:uid="{00000000-0005-0000-0000-000095600000}"/>
    <cellStyle name="Percent 3 2 2 2 4 3 3" xfId="8747" xr:uid="{00000000-0005-0000-0000-000096600000}"/>
    <cellStyle name="Percent 3 2 2 2 4 3 3 2" xfId="8748" xr:uid="{00000000-0005-0000-0000-000097600000}"/>
    <cellStyle name="Percent 3 2 2 2 4 3 3 3" xfId="8749" xr:uid="{00000000-0005-0000-0000-000098600000}"/>
    <cellStyle name="Percent 3 2 2 2 4 3 3 4" xfId="16530" xr:uid="{00000000-0005-0000-0000-000099600000}"/>
    <cellStyle name="Percent 3 2 2 2 4 3 4" xfId="8750" xr:uid="{00000000-0005-0000-0000-00009A600000}"/>
    <cellStyle name="Percent 3 2 2 2 4 3 4 2" xfId="18053" xr:uid="{00000000-0005-0000-0000-00009B600000}"/>
    <cellStyle name="Percent 3 2 2 2 4 3 5" xfId="8751" xr:uid="{00000000-0005-0000-0000-00009C600000}"/>
    <cellStyle name="Percent 3 2 2 2 4 3 5 2" xfId="19619" xr:uid="{00000000-0005-0000-0000-00009D600000}"/>
    <cellStyle name="Percent 3 2 2 2 4 3 6" xfId="8752" xr:uid="{00000000-0005-0000-0000-00009E600000}"/>
    <cellStyle name="Percent 3 2 2 2 4 3 6 2" xfId="20641" xr:uid="{00000000-0005-0000-0000-00009F600000}"/>
    <cellStyle name="Percent 3 2 2 2 4 3 7" xfId="13002" xr:uid="{00000000-0005-0000-0000-0000A0600000}"/>
    <cellStyle name="Percent 3 2 2 2 4 3 8" xfId="10842" xr:uid="{00000000-0005-0000-0000-0000A1600000}"/>
    <cellStyle name="Percent 3 2 2 2 4 3 9" xfId="14547" xr:uid="{00000000-0005-0000-0000-0000A2600000}"/>
    <cellStyle name="Percent 3 2 2 2 4 4" xfId="8753" xr:uid="{00000000-0005-0000-0000-0000A3600000}"/>
    <cellStyle name="Percent 3 2 2 2 4 4 2" xfId="8754" xr:uid="{00000000-0005-0000-0000-0000A4600000}"/>
    <cellStyle name="Percent 3 2 2 2 4 4 2 2" xfId="17070" xr:uid="{00000000-0005-0000-0000-0000A5600000}"/>
    <cellStyle name="Percent 3 2 2 2 4 4 3" xfId="8755" xr:uid="{00000000-0005-0000-0000-0000A6600000}"/>
    <cellStyle name="Percent 3 2 2 2 4 4 3 2" xfId="18593" xr:uid="{00000000-0005-0000-0000-0000A7600000}"/>
    <cellStyle name="Percent 3 2 2 2 4 4 4" xfId="8756" xr:uid="{00000000-0005-0000-0000-0000A8600000}"/>
    <cellStyle name="Percent 3 2 2 2 4 4 4 2" xfId="19894" xr:uid="{00000000-0005-0000-0000-0000A9600000}"/>
    <cellStyle name="Percent 3 2 2 2 4 4 5" xfId="8757" xr:uid="{00000000-0005-0000-0000-0000AA600000}"/>
    <cellStyle name="Percent 3 2 2 2 4 4 6" xfId="13542" xr:uid="{00000000-0005-0000-0000-0000AB600000}"/>
    <cellStyle name="Percent 3 2 2 2 4 4 7" xfId="11117" xr:uid="{00000000-0005-0000-0000-0000AC600000}"/>
    <cellStyle name="Percent 3 2 2 2 4 4 8" xfId="15089" xr:uid="{00000000-0005-0000-0000-0000AD600000}"/>
    <cellStyle name="Percent 3 2 2 2 4 5" xfId="8758" xr:uid="{00000000-0005-0000-0000-0000AE600000}"/>
    <cellStyle name="Percent 3 2 2 2 4 5 2" xfId="8759" xr:uid="{00000000-0005-0000-0000-0000AF600000}"/>
    <cellStyle name="Percent 3 2 2 2 4 5 3" xfId="8760" xr:uid="{00000000-0005-0000-0000-0000B0600000}"/>
    <cellStyle name="Percent 3 2 2 2 4 5 4" xfId="15801" xr:uid="{00000000-0005-0000-0000-0000B1600000}"/>
    <cellStyle name="Percent 3 2 2 2 4 6" xfId="8761" xr:uid="{00000000-0005-0000-0000-0000B2600000}"/>
    <cellStyle name="Percent 3 2 2 2 4 6 2" xfId="16071" xr:uid="{00000000-0005-0000-0000-0000B3600000}"/>
    <cellStyle name="Percent 3 2 2 2 4 7" xfId="8762" xr:uid="{00000000-0005-0000-0000-0000B4600000}"/>
    <cellStyle name="Percent 3 2 2 2 4 7 2" xfId="16309" xr:uid="{00000000-0005-0000-0000-0000B5600000}"/>
    <cellStyle name="Percent 3 2 2 2 4 8" xfId="8763" xr:uid="{00000000-0005-0000-0000-0000B6600000}"/>
    <cellStyle name="Percent 3 2 2 2 4 8 2" xfId="17832" xr:uid="{00000000-0005-0000-0000-0000B7600000}"/>
    <cellStyle name="Percent 3 2 2 2 4 9" xfId="8764" xr:uid="{00000000-0005-0000-0000-0000B8600000}"/>
    <cellStyle name="Percent 3 2 2 2 5" xfId="878" xr:uid="{00000000-0005-0000-0000-0000B9600000}"/>
    <cellStyle name="Percent 3 2 2 2 5 2" xfId="8765" xr:uid="{00000000-0005-0000-0000-0000BA600000}"/>
    <cellStyle name="Percent 3 2 2 2 5 2 2" xfId="8766" xr:uid="{00000000-0005-0000-0000-0000BB600000}"/>
    <cellStyle name="Percent 3 2 2 2 5 2 2 2" xfId="17557" xr:uid="{00000000-0005-0000-0000-0000BC600000}"/>
    <cellStyle name="Percent 3 2 2 2 5 2 3" xfId="8767" xr:uid="{00000000-0005-0000-0000-0000BD600000}"/>
    <cellStyle name="Percent 3 2 2 2 5 2 3 2" xfId="19080" xr:uid="{00000000-0005-0000-0000-0000BE600000}"/>
    <cellStyle name="Percent 3 2 2 2 5 2 4" xfId="8768" xr:uid="{00000000-0005-0000-0000-0000BF600000}"/>
    <cellStyle name="Percent 3 2 2 2 5 2 4 2" xfId="20381" xr:uid="{00000000-0005-0000-0000-0000C0600000}"/>
    <cellStyle name="Percent 3 2 2 2 5 2 5" xfId="8769" xr:uid="{00000000-0005-0000-0000-0000C1600000}"/>
    <cellStyle name="Percent 3 2 2 2 5 2 6" xfId="14029" xr:uid="{00000000-0005-0000-0000-0000C2600000}"/>
    <cellStyle name="Percent 3 2 2 2 5 2 7" xfId="11705" xr:uid="{00000000-0005-0000-0000-0000C3600000}"/>
    <cellStyle name="Percent 3 2 2 2 5 2 8" xfId="15576" xr:uid="{00000000-0005-0000-0000-0000C4600000}"/>
    <cellStyle name="Percent 3 2 2 2 5 3" xfId="8770" xr:uid="{00000000-0005-0000-0000-0000C5600000}"/>
    <cellStyle name="Percent 3 2 2 2 5 3 2" xfId="8771" xr:uid="{00000000-0005-0000-0000-0000C6600000}"/>
    <cellStyle name="Percent 3 2 2 2 5 3 3" xfId="8772" xr:uid="{00000000-0005-0000-0000-0000C7600000}"/>
    <cellStyle name="Percent 3 2 2 2 5 3 4" xfId="16654" xr:uid="{00000000-0005-0000-0000-0000C8600000}"/>
    <cellStyle name="Percent 3 2 2 2 5 4" xfId="8773" xr:uid="{00000000-0005-0000-0000-0000C9600000}"/>
    <cellStyle name="Percent 3 2 2 2 5 4 2" xfId="18177" xr:uid="{00000000-0005-0000-0000-0000CA600000}"/>
    <cellStyle name="Percent 3 2 2 2 5 5" xfId="8774" xr:uid="{00000000-0005-0000-0000-0000CB600000}"/>
    <cellStyle name="Percent 3 2 2 2 5 5 2" xfId="19620" xr:uid="{00000000-0005-0000-0000-0000CC600000}"/>
    <cellStyle name="Percent 3 2 2 2 5 6" xfId="8775" xr:uid="{00000000-0005-0000-0000-0000CD600000}"/>
    <cellStyle name="Percent 3 2 2 2 5 6 2" xfId="20765" xr:uid="{00000000-0005-0000-0000-0000CE600000}"/>
    <cellStyle name="Percent 3 2 2 2 5 7" xfId="13126" xr:uid="{00000000-0005-0000-0000-0000CF600000}"/>
    <cellStyle name="Percent 3 2 2 2 5 8" xfId="10485" xr:uid="{00000000-0005-0000-0000-0000D0600000}"/>
    <cellStyle name="Percent 3 2 2 2 5 9" xfId="14672" xr:uid="{00000000-0005-0000-0000-0000D1600000}"/>
    <cellStyle name="Percent 3 2 2 2 6" xfId="8776" xr:uid="{00000000-0005-0000-0000-0000D2600000}"/>
    <cellStyle name="Percent 3 2 2 2 6 2" xfId="8777" xr:uid="{00000000-0005-0000-0000-0000D3600000}"/>
    <cellStyle name="Percent 3 2 2 2 6 2 2" xfId="8778" xr:uid="{00000000-0005-0000-0000-0000D4600000}"/>
    <cellStyle name="Percent 3 2 2 2 6 2 2 2" xfId="17558" xr:uid="{00000000-0005-0000-0000-0000D5600000}"/>
    <cellStyle name="Percent 3 2 2 2 6 2 3" xfId="8779" xr:uid="{00000000-0005-0000-0000-0000D6600000}"/>
    <cellStyle name="Percent 3 2 2 2 6 2 3 2" xfId="19081" xr:uid="{00000000-0005-0000-0000-0000D7600000}"/>
    <cellStyle name="Percent 3 2 2 2 6 2 4" xfId="8780" xr:uid="{00000000-0005-0000-0000-0000D8600000}"/>
    <cellStyle name="Percent 3 2 2 2 6 2 4 2" xfId="20382" xr:uid="{00000000-0005-0000-0000-0000D9600000}"/>
    <cellStyle name="Percent 3 2 2 2 6 2 5" xfId="8781" xr:uid="{00000000-0005-0000-0000-0000DA600000}"/>
    <cellStyle name="Percent 3 2 2 2 6 2 6" xfId="14030" xr:uid="{00000000-0005-0000-0000-0000DB600000}"/>
    <cellStyle name="Percent 3 2 2 2 6 2 7" xfId="11706" xr:uid="{00000000-0005-0000-0000-0000DC600000}"/>
    <cellStyle name="Percent 3 2 2 2 6 2 8" xfId="15577" xr:uid="{00000000-0005-0000-0000-0000DD600000}"/>
    <cellStyle name="Percent 3 2 2 2 6 3" xfId="8782" xr:uid="{00000000-0005-0000-0000-0000DE600000}"/>
    <cellStyle name="Percent 3 2 2 2 6 3 2" xfId="8783" xr:uid="{00000000-0005-0000-0000-0000DF600000}"/>
    <cellStyle name="Percent 3 2 2 2 6 3 3" xfId="8784" xr:uid="{00000000-0005-0000-0000-0000E0600000}"/>
    <cellStyle name="Percent 3 2 2 2 6 3 4" xfId="16441" xr:uid="{00000000-0005-0000-0000-0000E1600000}"/>
    <cellStyle name="Percent 3 2 2 2 6 4" xfId="8785" xr:uid="{00000000-0005-0000-0000-0000E2600000}"/>
    <cellStyle name="Percent 3 2 2 2 6 4 2" xfId="17964" xr:uid="{00000000-0005-0000-0000-0000E3600000}"/>
    <cellStyle name="Percent 3 2 2 2 6 5" xfId="8786" xr:uid="{00000000-0005-0000-0000-0000E4600000}"/>
    <cellStyle name="Percent 3 2 2 2 6 5 2" xfId="19621" xr:uid="{00000000-0005-0000-0000-0000E5600000}"/>
    <cellStyle name="Percent 3 2 2 2 6 6" xfId="8787" xr:uid="{00000000-0005-0000-0000-0000E6600000}"/>
    <cellStyle name="Percent 3 2 2 2 6 6 2" xfId="20552" xr:uid="{00000000-0005-0000-0000-0000E7600000}"/>
    <cellStyle name="Percent 3 2 2 2 6 7" xfId="12913" xr:uid="{00000000-0005-0000-0000-0000E8600000}"/>
    <cellStyle name="Percent 3 2 2 2 6 8" xfId="10723" xr:uid="{00000000-0005-0000-0000-0000E9600000}"/>
    <cellStyle name="Percent 3 2 2 2 6 9" xfId="14450" xr:uid="{00000000-0005-0000-0000-0000EA600000}"/>
    <cellStyle name="Percent 3 2 2 2 7" xfId="8788" xr:uid="{00000000-0005-0000-0000-0000EB600000}"/>
    <cellStyle name="Percent 3 2 2 2 7 2" xfId="8789" xr:uid="{00000000-0005-0000-0000-0000EC600000}"/>
    <cellStyle name="Percent 3 2 2 2 7 2 2" xfId="17063" xr:uid="{00000000-0005-0000-0000-0000ED600000}"/>
    <cellStyle name="Percent 3 2 2 2 7 3" xfId="8790" xr:uid="{00000000-0005-0000-0000-0000EE600000}"/>
    <cellStyle name="Percent 3 2 2 2 7 3 2" xfId="18586" xr:uid="{00000000-0005-0000-0000-0000EF600000}"/>
    <cellStyle name="Percent 3 2 2 2 7 4" xfId="8791" xr:uid="{00000000-0005-0000-0000-0000F0600000}"/>
    <cellStyle name="Percent 3 2 2 2 7 4 2" xfId="19887" xr:uid="{00000000-0005-0000-0000-0000F1600000}"/>
    <cellStyle name="Percent 3 2 2 2 7 5" xfId="8792" xr:uid="{00000000-0005-0000-0000-0000F2600000}"/>
    <cellStyle name="Percent 3 2 2 2 7 6" xfId="13535" xr:uid="{00000000-0005-0000-0000-0000F3600000}"/>
    <cellStyle name="Percent 3 2 2 2 7 7" xfId="11110" xr:uid="{00000000-0005-0000-0000-0000F4600000}"/>
    <cellStyle name="Percent 3 2 2 2 7 8" xfId="15082" xr:uid="{00000000-0005-0000-0000-0000F5600000}"/>
    <cellStyle name="Percent 3 2 2 2 8" xfId="8793" xr:uid="{00000000-0005-0000-0000-0000F6600000}"/>
    <cellStyle name="Percent 3 2 2 2 8 2" xfId="8794" xr:uid="{00000000-0005-0000-0000-0000F7600000}"/>
    <cellStyle name="Percent 3 2 2 2 8 3" xfId="8795" xr:uid="{00000000-0005-0000-0000-0000F8600000}"/>
    <cellStyle name="Percent 3 2 2 2 8 4" xfId="15689" xr:uid="{00000000-0005-0000-0000-0000F9600000}"/>
    <cellStyle name="Percent 3 2 2 2 9" xfId="8796" xr:uid="{00000000-0005-0000-0000-0000FA600000}"/>
    <cellStyle name="Percent 3 2 2 2 9 2" xfId="16064" xr:uid="{00000000-0005-0000-0000-0000FB600000}"/>
    <cellStyle name="Percent 3 2 2 3" xfId="879" xr:uid="{00000000-0005-0000-0000-0000FC600000}"/>
    <cellStyle name="Percent 3 2 2 3 10" xfId="8797" xr:uid="{00000000-0005-0000-0000-0000FD600000}"/>
    <cellStyle name="Percent 3 2 2 3 10 2" xfId="17833" xr:uid="{00000000-0005-0000-0000-0000FE600000}"/>
    <cellStyle name="Percent 3 2 2 3 11" xfId="8798" xr:uid="{00000000-0005-0000-0000-0000FF600000}"/>
    <cellStyle name="Percent 3 2 2 3 12" xfId="8799" xr:uid="{00000000-0005-0000-0000-000000610000}"/>
    <cellStyle name="Percent 3 2 2 3 13" xfId="12782" xr:uid="{00000000-0005-0000-0000-000001610000}"/>
    <cellStyle name="Percent 3 2 2 3 14" xfId="10404" xr:uid="{00000000-0005-0000-0000-000002610000}"/>
    <cellStyle name="Percent 3 2 2 3 15" xfId="14319" xr:uid="{00000000-0005-0000-0000-000003610000}"/>
    <cellStyle name="Percent 3 2 2 3 2" xfId="880" xr:uid="{00000000-0005-0000-0000-000004610000}"/>
    <cellStyle name="Percent 3 2 2 3 2 10" xfId="8800" xr:uid="{00000000-0005-0000-0000-000005610000}"/>
    <cellStyle name="Percent 3 2 2 3 2 11" xfId="8801" xr:uid="{00000000-0005-0000-0000-000006610000}"/>
    <cellStyle name="Percent 3 2 2 3 2 12" xfId="12783" xr:uid="{00000000-0005-0000-0000-000007610000}"/>
    <cellStyle name="Percent 3 2 2 3 2 13" xfId="10405" xr:uid="{00000000-0005-0000-0000-000008610000}"/>
    <cellStyle name="Percent 3 2 2 3 2 14" xfId="14320" xr:uid="{00000000-0005-0000-0000-000009610000}"/>
    <cellStyle name="Percent 3 2 2 3 2 2" xfId="881" xr:uid="{00000000-0005-0000-0000-00000A610000}"/>
    <cellStyle name="Percent 3 2 2 3 2 2 10" xfId="8802" xr:uid="{00000000-0005-0000-0000-00000B610000}"/>
    <cellStyle name="Percent 3 2 2 3 2 2 11" xfId="12784" xr:uid="{00000000-0005-0000-0000-00000C610000}"/>
    <cellStyle name="Percent 3 2 2 3 2 2 12" xfId="10406" xr:uid="{00000000-0005-0000-0000-00000D610000}"/>
    <cellStyle name="Percent 3 2 2 3 2 2 13" xfId="14321" xr:uid="{00000000-0005-0000-0000-00000E610000}"/>
    <cellStyle name="Percent 3 2 2 3 2 2 2" xfId="882" xr:uid="{00000000-0005-0000-0000-00000F610000}"/>
    <cellStyle name="Percent 3 2 2 3 2 2 2 2" xfId="8803" xr:uid="{00000000-0005-0000-0000-000010610000}"/>
    <cellStyle name="Percent 3 2 2 3 2 2 2 2 2" xfId="8804" xr:uid="{00000000-0005-0000-0000-000011610000}"/>
    <cellStyle name="Percent 3 2 2 3 2 2 2 2 2 2" xfId="17559" xr:uid="{00000000-0005-0000-0000-000012610000}"/>
    <cellStyle name="Percent 3 2 2 3 2 2 2 2 3" xfId="8805" xr:uid="{00000000-0005-0000-0000-000013610000}"/>
    <cellStyle name="Percent 3 2 2 3 2 2 2 2 3 2" xfId="19082" xr:uid="{00000000-0005-0000-0000-000014610000}"/>
    <cellStyle name="Percent 3 2 2 3 2 2 2 2 4" xfId="8806" xr:uid="{00000000-0005-0000-0000-000015610000}"/>
    <cellStyle name="Percent 3 2 2 3 2 2 2 2 4 2" xfId="20383" xr:uid="{00000000-0005-0000-0000-000016610000}"/>
    <cellStyle name="Percent 3 2 2 3 2 2 2 2 5" xfId="8807" xr:uid="{00000000-0005-0000-0000-000017610000}"/>
    <cellStyle name="Percent 3 2 2 3 2 2 2 2 6" xfId="14031" xr:uid="{00000000-0005-0000-0000-000018610000}"/>
    <cellStyle name="Percent 3 2 2 3 2 2 2 2 7" xfId="11707" xr:uid="{00000000-0005-0000-0000-000019610000}"/>
    <cellStyle name="Percent 3 2 2 3 2 2 2 2 8" xfId="15578" xr:uid="{00000000-0005-0000-0000-00001A610000}"/>
    <cellStyle name="Percent 3 2 2 3 2 2 2 3" xfId="8808" xr:uid="{00000000-0005-0000-0000-00001B610000}"/>
    <cellStyle name="Percent 3 2 2 3 2 2 2 3 2" xfId="8809" xr:uid="{00000000-0005-0000-0000-00001C610000}"/>
    <cellStyle name="Percent 3 2 2 3 2 2 2 3 3" xfId="8810" xr:uid="{00000000-0005-0000-0000-00001D610000}"/>
    <cellStyle name="Percent 3 2 2 3 2 2 2 3 4" xfId="16819" xr:uid="{00000000-0005-0000-0000-00001E610000}"/>
    <cellStyle name="Percent 3 2 2 3 2 2 2 4" xfId="8811" xr:uid="{00000000-0005-0000-0000-00001F610000}"/>
    <cellStyle name="Percent 3 2 2 3 2 2 2 4 2" xfId="18342" xr:uid="{00000000-0005-0000-0000-000020610000}"/>
    <cellStyle name="Percent 3 2 2 3 2 2 2 5" xfId="8812" xr:uid="{00000000-0005-0000-0000-000021610000}"/>
    <cellStyle name="Percent 3 2 2 3 2 2 2 5 2" xfId="19622" xr:uid="{00000000-0005-0000-0000-000022610000}"/>
    <cellStyle name="Percent 3 2 2 3 2 2 2 6" xfId="8813" xr:uid="{00000000-0005-0000-0000-000023610000}"/>
    <cellStyle name="Percent 3 2 2 3 2 2 2 6 2" xfId="20930" xr:uid="{00000000-0005-0000-0000-000024610000}"/>
    <cellStyle name="Percent 3 2 2 3 2 2 2 7" xfId="13291" xr:uid="{00000000-0005-0000-0000-000025610000}"/>
    <cellStyle name="Percent 3 2 2 3 2 2 2 8" xfId="10645" xr:uid="{00000000-0005-0000-0000-000026610000}"/>
    <cellStyle name="Percent 3 2 2 3 2 2 2 9" xfId="14837" xr:uid="{00000000-0005-0000-0000-000027610000}"/>
    <cellStyle name="Percent 3 2 2 3 2 2 3" xfId="8814" xr:uid="{00000000-0005-0000-0000-000028610000}"/>
    <cellStyle name="Percent 3 2 2 3 2 2 3 2" xfId="8815" xr:uid="{00000000-0005-0000-0000-000029610000}"/>
    <cellStyle name="Percent 3 2 2 3 2 2 3 2 2" xfId="8816" xr:uid="{00000000-0005-0000-0000-00002A610000}"/>
    <cellStyle name="Percent 3 2 2 3 2 2 3 2 2 2" xfId="17560" xr:uid="{00000000-0005-0000-0000-00002B610000}"/>
    <cellStyle name="Percent 3 2 2 3 2 2 3 2 3" xfId="8817" xr:uid="{00000000-0005-0000-0000-00002C610000}"/>
    <cellStyle name="Percent 3 2 2 3 2 2 3 2 3 2" xfId="19083" xr:uid="{00000000-0005-0000-0000-00002D610000}"/>
    <cellStyle name="Percent 3 2 2 3 2 2 3 2 4" xfId="8818" xr:uid="{00000000-0005-0000-0000-00002E610000}"/>
    <cellStyle name="Percent 3 2 2 3 2 2 3 2 4 2" xfId="20384" xr:uid="{00000000-0005-0000-0000-00002F610000}"/>
    <cellStyle name="Percent 3 2 2 3 2 2 3 2 5" xfId="8819" xr:uid="{00000000-0005-0000-0000-000030610000}"/>
    <cellStyle name="Percent 3 2 2 3 2 2 3 2 6" xfId="14032" xr:uid="{00000000-0005-0000-0000-000031610000}"/>
    <cellStyle name="Percent 3 2 2 3 2 2 3 2 7" xfId="11708" xr:uid="{00000000-0005-0000-0000-000032610000}"/>
    <cellStyle name="Percent 3 2 2 3 2 2 3 2 8" xfId="15579" xr:uid="{00000000-0005-0000-0000-000033610000}"/>
    <cellStyle name="Percent 3 2 2 3 2 2 3 3" xfId="8820" xr:uid="{00000000-0005-0000-0000-000034610000}"/>
    <cellStyle name="Percent 3 2 2 3 2 2 3 3 2" xfId="8821" xr:uid="{00000000-0005-0000-0000-000035610000}"/>
    <cellStyle name="Percent 3 2 2 3 2 2 3 3 3" xfId="8822" xr:uid="{00000000-0005-0000-0000-000036610000}"/>
    <cellStyle name="Percent 3 2 2 3 2 2 3 3 4" xfId="16571" xr:uid="{00000000-0005-0000-0000-000037610000}"/>
    <cellStyle name="Percent 3 2 2 3 2 2 3 4" xfId="8823" xr:uid="{00000000-0005-0000-0000-000038610000}"/>
    <cellStyle name="Percent 3 2 2 3 2 2 3 4 2" xfId="18094" xr:uid="{00000000-0005-0000-0000-000039610000}"/>
    <cellStyle name="Percent 3 2 2 3 2 2 3 5" xfId="8824" xr:uid="{00000000-0005-0000-0000-00003A610000}"/>
    <cellStyle name="Percent 3 2 2 3 2 2 3 5 2" xfId="19623" xr:uid="{00000000-0005-0000-0000-00003B610000}"/>
    <cellStyle name="Percent 3 2 2 3 2 2 3 6" xfId="8825" xr:uid="{00000000-0005-0000-0000-00003C610000}"/>
    <cellStyle name="Percent 3 2 2 3 2 2 3 6 2" xfId="20682" xr:uid="{00000000-0005-0000-0000-00003D610000}"/>
    <cellStyle name="Percent 3 2 2 3 2 2 3 7" xfId="13043" xr:uid="{00000000-0005-0000-0000-00003E610000}"/>
    <cellStyle name="Percent 3 2 2 3 2 2 3 8" xfId="10883" xr:uid="{00000000-0005-0000-0000-00003F610000}"/>
    <cellStyle name="Percent 3 2 2 3 2 2 3 9" xfId="14588" xr:uid="{00000000-0005-0000-0000-000040610000}"/>
    <cellStyle name="Percent 3 2 2 3 2 2 4" xfId="8826" xr:uid="{00000000-0005-0000-0000-000041610000}"/>
    <cellStyle name="Percent 3 2 2 3 2 2 4 2" xfId="8827" xr:uid="{00000000-0005-0000-0000-000042610000}"/>
    <cellStyle name="Percent 3 2 2 3 2 2 4 2 2" xfId="17073" xr:uid="{00000000-0005-0000-0000-000043610000}"/>
    <cellStyle name="Percent 3 2 2 3 2 2 4 3" xfId="8828" xr:uid="{00000000-0005-0000-0000-000044610000}"/>
    <cellStyle name="Percent 3 2 2 3 2 2 4 3 2" xfId="18596" xr:uid="{00000000-0005-0000-0000-000045610000}"/>
    <cellStyle name="Percent 3 2 2 3 2 2 4 4" xfId="8829" xr:uid="{00000000-0005-0000-0000-000046610000}"/>
    <cellStyle name="Percent 3 2 2 3 2 2 4 4 2" xfId="19897" xr:uid="{00000000-0005-0000-0000-000047610000}"/>
    <cellStyle name="Percent 3 2 2 3 2 2 4 5" xfId="8830" xr:uid="{00000000-0005-0000-0000-000048610000}"/>
    <cellStyle name="Percent 3 2 2 3 2 2 4 6" xfId="13545" xr:uid="{00000000-0005-0000-0000-000049610000}"/>
    <cellStyle name="Percent 3 2 2 3 2 2 4 7" xfId="11120" xr:uid="{00000000-0005-0000-0000-00004A610000}"/>
    <cellStyle name="Percent 3 2 2 3 2 2 4 8" xfId="15092" xr:uid="{00000000-0005-0000-0000-00004B610000}"/>
    <cellStyle name="Percent 3 2 2 3 2 2 5" xfId="8831" xr:uid="{00000000-0005-0000-0000-00004C610000}"/>
    <cellStyle name="Percent 3 2 2 3 2 2 5 2" xfId="8832" xr:uid="{00000000-0005-0000-0000-00004D610000}"/>
    <cellStyle name="Percent 3 2 2 3 2 2 5 3" xfId="8833" xr:uid="{00000000-0005-0000-0000-00004E610000}"/>
    <cellStyle name="Percent 3 2 2 3 2 2 5 4" xfId="15842" xr:uid="{00000000-0005-0000-0000-00004F610000}"/>
    <cellStyle name="Percent 3 2 2 3 2 2 6" xfId="8834" xr:uid="{00000000-0005-0000-0000-000050610000}"/>
    <cellStyle name="Percent 3 2 2 3 2 2 6 2" xfId="16074" xr:uid="{00000000-0005-0000-0000-000051610000}"/>
    <cellStyle name="Percent 3 2 2 3 2 2 7" xfId="8835" xr:uid="{00000000-0005-0000-0000-000052610000}"/>
    <cellStyle name="Percent 3 2 2 3 2 2 7 2" xfId="16312" xr:uid="{00000000-0005-0000-0000-000053610000}"/>
    <cellStyle name="Percent 3 2 2 3 2 2 8" xfId="8836" xr:uid="{00000000-0005-0000-0000-000054610000}"/>
    <cellStyle name="Percent 3 2 2 3 2 2 8 2" xfId="17835" xr:uid="{00000000-0005-0000-0000-000055610000}"/>
    <cellStyle name="Percent 3 2 2 3 2 2 9" xfId="8837" xr:uid="{00000000-0005-0000-0000-000056610000}"/>
    <cellStyle name="Percent 3 2 2 3 2 3" xfId="883" xr:uid="{00000000-0005-0000-0000-000057610000}"/>
    <cellStyle name="Percent 3 2 2 3 2 3 2" xfId="8838" xr:uid="{00000000-0005-0000-0000-000058610000}"/>
    <cellStyle name="Percent 3 2 2 3 2 3 2 2" xfId="8839" xr:uid="{00000000-0005-0000-0000-000059610000}"/>
    <cellStyle name="Percent 3 2 2 3 2 3 2 2 2" xfId="17561" xr:uid="{00000000-0005-0000-0000-00005A610000}"/>
    <cellStyle name="Percent 3 2 2 3 2 3 2 3" xfId="8840" xr:uid="{00000000-0005-0000-0000-00005B610000}"/>
    <cellStyle name="Percent 3 2 2 3 2 3 2 3 2" xfId="19084" xr:uid="{00000000-0005-0000-0000-00005C610000}"/>
    <cellStyle name="Percent 3 2 2 3 2 3 2 4" xfId="8841" xr:uid="{00000000-0005-0000-0000-00005D610000}"/>
    <cellStyle name="Percent 3 2 2 3 2 3 2 4 2" xfId="20385" xr:uid="{00000000-0005-0000-0000-00005E610000}"/>
    <cellStyle name="Percent 3 2 2 3 2 3 2 5" xfId="8842" xr:uid="{00000000-0005-0000-0000-00005F610000}"/>
    <cellStyle name="Percent 3 2 2 3 2 3 2 6" xfId="14033" xr:uid="{00000000-0005-0000-0000-000060610000}"/>
    <cellStyle name="Percent 3 2 2 3 2 3 2 7" xfId="11709" xr:uid="{00000000-0005-0000-0000-000061610000}"/>
    <cellStyle name="Percent 3 2 2 3 2 3 2 8" xfId="15580" xr:uid="{00000000-0005-0000-0000-000062610000}"/>
    <cellStyle name="Percent 3 2 2 3 2 3 3" xfId="8843" xr:uid="{00000000-0005-0000-0000-000063610000}"/>
    <cellStyle name="Percent 3 2 2 3 2 3 3 2" xfId="8844" xr:uid="{00000000-0005-0000-0000-000064610000}"/>
    <cellStyle name="Percent 3 2 2 3 2 3 3 3" xfId="8845" xr:uid="{00000000-0005-0000-0000-000065610000}"/>
    <cellStyle name="Percent 3 2 2 3 2 3 3 4" xfId="16695" xr:uid="{00000000-0005-0000-0000-000066610000}"/>
    <cellStyle name="Percent 3 2 2 3 2 3 4" xfId="8846" xr:uid="{00000000-0005-0000-0000-000067610000}"/>
    <cellStyle name="Percent 3 2 2 3 2 3 4 2" xfId="18218" xr:uid="{00000000-0005-0000-0000-000068610000}"/>
    <cellStyle name="Percent 3 2 2 3 2 3 5" xfId="8847" xr:uid="{00000000-0005-0000-0000-000069610000}"/>
    <cellStyle name="Percent 3 2 2 3 2 3 5 2" xfId="19624" xr:uid="{00000000-0005-0000-0000-00006A610000}"/>
    <cellStyle name="Percent 3 2 2 3 2 3 6" xfId="8848" xr:uid="{00000000-0005-0000-0000-00006B610000}"/>
    <cellStyle name="Percent 3 2 2 3 2 3 6 2" xfId="20806" xr:uid="{00000000-0005-0000-0000-00006C610000}"/>
    <cellStyle name="Percent 3 2 2 3 2 3 7" xfId="13167" xr:uid="{00000000-0005-0000-0000-00006D610000}"/>
    <cellStyle name="Percent 3 2 2 3 2 3 8" xfId="10526" xr:uid="{00000000-0005-0000-0000-00006E610000}"/>
    <cellStyle name="Percent 3 2 2 3 2 3 9" xfId="14713" xr:uid="{00000000-0005-0000-0000-00006F610000}"/>
    <cellStyle name="Percent 3 2 2 3 2 4" xfId="8849" xr:uid="{00000000-0005-0000-0000-000070610000}"/>
    <cellStyle name="Percent 3 2 2 3 2 4 2" xfId="8850" xr:uid="{00000000-0005-0000-0000-000071610000}"/>
    <cellStyle name="Percent 3 2 2 3 2 4 2 2" xfId="8851" xr:uid="{00000000-0005-0000-0000-000072610000}"/>
    <cellStyle name="Percent 3 2 2 3 2 4 2 2 2" xfId="17562" xr:uid="{00000000-0005-0000-0000-000073610000}"/>
    <cellStyle name="Percent 3 2 2 3 2 4 2 3" xfId="8852" xr:uid="{00000000-0005-0000-0000-000074610000}"/>
    <cellStyle name="Percent 3 2 2 3 2 4 2 3 2" xfId="19085" xr:uid="{00000000-0005-0000-0000-000075610000}"/>
    <cellStyle name="Percent 3 2 2 3 2 4 2 4" xfId="8853" xr:uid="{00000000-0005-0000-0000-000076610000}"/>
    <cellStyle name="Percent 3 2 2 3 2 4 2 4 2" xfId="20386" xr:uid="{00000000-0005-0000-0000-000077610000}"/>
    <cellStyle name="Percent 3 2 2 3 2 4 2 5" xfId="8854" xr:uid="{00000000-0005-0000-0000-000078610000}"/>
    <cellStyle name="Percent 3 2 2 3 2 4 2 6" xfId="14034" xr:uid="{00000000-0005-0000-0000-000079610000}"/>
    <cellStyle name="Percent 3 2 2 3 2 4 2 7" xfId="11710" xr:uid="{00000000-0005-0000-0000-00007A610000}"/>
    <cellStyle name="Percent 3 2 2 3 2 4 2 8" xfId="15581" xr:uid="{00000000-0005-0000-0000-00007B610000}"/>
    <cellStyle name="Percent 3 2 2 3 2 4 3" xfId="8855" xr:uid="{00000000-0005-0000-0000-00007C610000}"/>
    <cellStyle name="Percent 3 2 2 3 2 4 3 2" xfId="8856" xr:uid="{00000000-0005-0000-0000-00007D610000}"/>
    <cellStyle name="Percent 3 2 2 3 2 4 3 3" xfId="8857" xr:uid="{00000000-0005-0000-0000-00007E610000}"/>
    <cellStyle name="Percent 3 2 2 3 2 4 3 4" xfId="16446" xr:uid="{00000000-0005-0000-0000-00007F610000}"/>
    <cellStyle name="Percent 3 2 2 3 2 4 4" xfId="8858" xr:uid="{00000000-0005-0000-0000-000080610000}"/>
    <cellStyle name="Percent 3 2 2 3 2 4 4 2" xfId="17969" xr:uid="{00000000-0005-0000-0000-000081610000}"/>
    <cellStyle name="Percent 3 2 2 3 2 4 5" xfId="8859" xr:uid="{00000000-0005-0000-0000-000082610000}"/>
    <cellStyle name="Percent 3 2 2 3 2 4 5 2" xfId="19625" xr:uid="{00000000-0005-0000-0000-000083610000}"/>
    <cellStyle name="Percent 3 2 2 3 2 4 6" xfId="8860" xr:uid="{00000000-0005-0000-0000-000084610000}"/>
    <cellStyle name="Percent 3 2 2 3 2 4 6 2" xfId="20557" xr:uid="{00000000-0005-0000-0000-000085610000}"/>
    <cellStyle name="Percent 3 2 2 3 2 4 7" xfId="12918" xr:uid="{00000000-0005-0000-0000-000086610000}"/>
    <cellStyle name="Percent 3 2 2 3 2 4 8" xfId="10764" xr:uid="{00000000-0005-0000-0000-000087610000}"/>
    <cellStyle name="Percent 3 2 2 3 2 4 9" xfId="14455" xr:uid="{00000000-0005-0000-0000-000088610000}"/>
    <cellStyle name="Percent 3 2 2 3 2 5" xfId="8861" xr:uid="{00000000-0005-0000-0000-000089610000}"/>
    <cellStyle name="Percent 3 2 2 3 2 5 2" xfId="8862" xr:uid="{00000000-0005-0000-0000-00008A610000}"/>
    <cellStyle name="Percent 3 2 2 3 2 5 2 2" xfId="17072" xr:uid="{00000000-0005-0000-0000-00008B610000}"/>
    <cellStyle name="Percent 3 2 2 3 2 5 3" xfId="8863" xr:uid="{00000000-0005-0000-0000-00008C610000}"/>
    <cellStyle name="Percent 3 2 2 3 2 5 3 2" xfId="18595" xr:uid="{00000000-0005-0000-0000-00008D610000}"/>
    <cellStyle name="Percent 3 2 2 3 2 5 4" xfId="8864" xr:uid="{00000000-0005-0000-0000-00008E610000}"/>
    <cellStyle name="Percent 3 2 2 3 2 5 4 2" xfId="19896" xr:uid="{00000000-0005-0000-0000-00008F610000}"/>
    <cellStyle name="Percent 3 2 2 3 2 5 5" xfId="8865" xr:uid="{00000000-0005-0000-0000-000090610000}"/>
    <cellStyle name="Percent 3 2 2 3 2 5 6" xfId="13544" xr:uid="{00000000-0005-0000-0000-000091610000}"/>
    <cellStyle name="Percent 3 2 2 3 2 5 7" xfId="11119" xr:uid="{00000000-0005-0000-0000-000092610000}"/>
    <cellStyle name="Percent 3 2 2 3 2 5 8" xfId="15091" xr:uid="{00000000-0005-0000-0000-000093610000}"/>
    <cellStyle name="Percent 3 2 2 3 2 6" xfId="8866" xr:uid="{00000000-0005-0000-0000-000094610000}"/>
    <cellStyle name="Percent 3 2 2 3 2 6 2" xfId="8867" xr:uid="{00000000-0005-0000-0000-000095610000}"/>
    <cellStyle name="Percent 3 2 2 3 2 6 3" xfId="8868" xr:uid="{00000000-0005-0000-0000-000096610000}"/>
    <cellStyle name="Percent 3 2 2 3 2 6 4" xfId="15730" xr:uid="{00000000-0005-0000-0000-000097610000}"/>
    <cellStyle name="Percent 3 2 2 3 2 7" xfId="8869" xr:uid="{00000000-0005-0000-0000-000098610000}"/>
    <cellStyle name="Percent 3 2 2 3 2 7 2" xfId="16073" xr:uid="{00000000-0005-0000-0000-000099610000}"/>
    <cellStyle name="Percent 3 2 2 3 2 8" xfId="8870" xr:uid="{00000000-0005-0000-0000-00009A610000}"/>
    <cellStyle name="Percent 3 2 2 3 2 8 2" xfId="16311" xr:uid="{00000000-0005-0000-0000-00009B610000}"/>
    <cellStyle name="Percent 3 2 2 3 2 9" xfId="8871" xr:uid="{00000000-0005-0000-0000-00009C610000}"/>
    <cellStyle name="Percent 3 2 2 3 2 9 2" xfId="17834" xr:uid="{00000000-0005-0000-0000-00009D610000}"/>
    <cellStyle name="Percent 3 2 2 3 3" xfId="884" xr:uid="{00000000-0005-0000-0000-00009E610000}"/>
    <cellStyle name="Percent 3 2 2 3 3 10" xfId="8872" xr:uid="{00000000-0005-0000-0000-00009F610000}"/>
    <cellStyle name="Percent 3 2 2 3 3 11" xfId="12785" xr:uid="{00000000-0005-0000-0000-0000A0610000}"/>
    <cellStyle name="Percent 3 2 2 3 3 12" xfId="10407" xr:uid="{00000000-0005-0000-0000-0000A1610000}"/>
    <cellStyle name="Percent 3 2 2 3 3 13" xfId="14322" xr:uid="{00000000-0005-0000-0000-0000A2610000}"/>
    <cellStyle name="Percent 3 2 2 3 3 2" xfId="885" xr:uid="{00000000-0005-0000-0000-0000A3610000}"/>
    <cellStyle name="Percent 3 2 2 3 3 2 2" xfId="8873" xr:uid="{00000000-0005-0000-0000-0000A4610000}"/>
    <cellStyle name="Percent 3 2 2 3 3 2 2 2" xfId="8874" xr:uid="{00000000-0005-0000-0000-0000A5610000}"/>
    <cellStyle name="Percent 3 2 2 3 3 2 2 2 2" xfId="17563" xr:uid="{00000000-0005-0000-0000-0000A6610000}"/>
    <cellStyle name="Percent 3 2 2 3 3 2 2 3" xfId="8875" xr:uid="{00000000-0005-0000-0000-0000A7610000}"/>
    <cellStyle name="Percent 3 2 2 3 3 2 2 3 2" xfId="19086" xr:uid="{00000000-0005-0000-0000-0000A8610000}"/>
    <cellStyle name="Percent 3 2 2 3 3 2 2 4" xfId="8876" xr:uid="{00000000-0005-0000-0000-0000A9610000}"/>
    <cellStyle name="Percent 3 2 2 3 3 2 2 4 2" xfId="20387" xr:uid="{00000000-0005-0000-0000-0000AA610000}"/>
    <cellStyle name="Percent 3 2 2 3 3 2 2 5" xfId="8877" xr:uid="{00000000-0005-0000-0000-0000AB610000}"/>
    <cellStyle name="Percent 3 2 2 3 3 2 2 6" xfId="14035" xr:uid="{00000000-0005-0000-0000-0000AC610000}"/>
    <cellStyle name="Percent 3 2 2 3 3 2 2 7" xfId="11711" xr:uid="{00000000-0005-0000-0000-0000AD610000}"/>
    <cellStyle name="Percent 3 2 2 3 3 2 2 8" xfId="15582" xr:uid="{00000000-0005-0000-0000-0000AE610000}"/>
    <cellStyle name="Percent 3 2 2 3 3 2 3" xfId="8878" xr:uid="{00000000-0005-0000-0000-0000AF610000}"/>
    <cellStyle name="Percent 3 2 2 3 3 2 3 2" xfId="8879" xr:uid="{00000000-0005-0000-0000-0000B0610000}"/>
    <cellStyle name="Percent 3 2 2 3 3 2 3 3" xfId="8880" xr:uid="{00000000-0005-0000-0000-0000B1610000}"/>
    <cellStyle name="Percent 3 2 2 3 3 2 3 4" xfId="16780" xr:uid="{00000000-0005-0000-0000-0000B2610000}"/>
    <cellStyle name="Percent 3 2 2 3 3 2 4" xfId="8881" xr:uid="{00000000-0005-0000-0000-0000B3610000}"/>
    <cellStyle name="Percent 3 2 2 3 3 2 4 2" xfId="18303" xr:uid="{00000000-0005-0000-0000-0000B4610000}"/>
    <cellStyle name="Percent 3 2 2 3 3 2 5" xfId="8882" xr:uid="{00000000-0005-0000-0000-0000B5610000}"/>
    <cellStyle name="Percent 3 2 2 3 3 2 5 2" xfId="19626" xr:uid="{00000000-0005-0000-0000-0000B6610000}"/>
    <cellStyle name="Percent 3 2 2 3 3 2 6" xfId="8883" xr:uid="{00000000-0005-0000-0000-0000B7610000}"/>
    <cellStyle name="Percent 3 2 2 3 3 2 6 2" xfId="20891" xr:uid="{00000000-0005-0000-0000-0000B8610000}"/>
    <cellStyle name="Percent 3 2 2 3 3 2 7" xfId="13252" xr:uid="{00000000-0005-0000-0000-0000B9610000}"/>
    <cellStyle name="Percent 3 2 2 3 3 2 8" xfId="10606" xr:uid="{00000000-0005-0000-0000-0000BA610000}"/>
    <cellStyle name="Percent 3 2 2 3 3 2 9" xfId="14798" xr:uid="{00000000-0005-0000-0000-0000BB610000}"/>
    <cellStyle name="Percent 3 2 2 3 3 3" xfId="8884" xr:uid="{00000000-0005-0000-0000-0000BC610000}"/>
    <cellStyle name="Percent 3 2 2 3 3 3 2" xfId="8885" xr:uid="{00000000-0005-0000-0000-0000BD610000}"/>
    <cellStyle name="Percent 3 2 2 3 3 3 2 2" xfId="8886" xr:uid="{00000000-0005-0000-0000-0000BE610000}"/>
    <cellStyle name="Percent 3 2 2 3 3 3 2 2 2" xfId="17564" xr:uid="{00000000-0005-0000-0000-0000BF610000}"/>
    <cellStyle name="Percent 3 2 2 3 3 3 2 3" xfId="8887" xr:uid="{00000000-0005-0000-0000-0000C0610000}"/>
    <cellStyle name="Percent 3 2 2 3 3 3 2 3 2" xfId="19087" xr:uid="{00000000-0005-0000-0000-0000C1610000}"/>
    <cellStyle name="Percent 3 2 2 3 3 3 2 4" xfId="8888" xr:uid="{00000000-0005-0000-0000-0000C2610000}"/>
    <cellStyle name="Percent 3 2 2 3 3 3 2 4 2" xfId="20388" xr:uid="{00000000-0005-0000-0000-0000C3610000}"/>
    <cellStyle name="Percent 3 2 2 3 3 3 2 5" xfId="8889" xr:uid="{00000000-0005-0000-0000-0000C4610000}"/>
    <cellStyle name="Percent 3 2 2 3 3 3 2 6" xfId="14036" xr:uid="{00000000-0005-0000-0000-0000C5610000}"/>
    <cellStyle name="Percent 3 2 2 3 3 3 2 7" xfId="11712" xr:uid="{00000000-0005-0000-0000-0000C6610000}"/>
    <cellStyle name="Percent 3 2 2 3 3 3 2 8" xfId="15583" xr:uid="{00000000-0005-0000-0000-0000C7610000}"/>
    <cellStyle name="Percent 3 2 2 3 3 3 3" xfId="8890" xr:uid="{00000000-0005-0000-0000-0000C8610000}"/>
    <cellStyle name="Percent 3 2 2 3 3 3 3 2" xfId="8891" xr:uid="{00000000-0005-0000-0000-0000C9610000}"/>
    <cellStyle name="Percent 3 2 2 3 3 3 3 3" xfId="8892" xr:uid="{00000000-0005-0000-0000-0000CA610000}"/>
    <cellStyle name="Percent 3 2 2 3 3 3 3 4" xfId="16532" xr:uid="{00000000-0005-0000-0000-0000CB610000}"/>
    <cellStyle name="Percent 3 2 2 3 3 3 4" xfId="8893" xr:uid="{00000000-0005-0000-0000-0000CC610000}"/>
    <cellStyle name="Percent 3 2 2 3 3 3 4 2" xfId="18055" xr:uid="{00000000-0005-0000-0000-0000CD610000}"/>
    <cellStyle name="Percent 3 2 2 3 3 3 5" xfId="8894" xr:uid="{00000000-0005-0000-0000-0000CE610000}"/>
    <cellStyle name="Percent 3 2 2 3 3 3 5 2" xfId="19627" xr:uid="{00000000-0005-0000-0000-0000CF610000}"/>
    <cellStyle name="Percent 3 2 2 3 3 3 6" xfId="8895" xr:uid="{00000000-0005-0000-0000-0000D0610000}"/>
    <cellStyle name="Percent 3 2 2 3 3 3 6 2" xfId="20643" xr:uid="{00000000-0005-0000-0000-0000D1610000}"/>
    <cellStyle name="Percent 3 2 2 3 3 3 7" xfId="13004" xr:uid="{00000000-0005-0000-0000-0000D2610000}"/>
    <cellStyle name="Percent 3 2 2 3 3 3 8" xfId="10844" xr:uid="{00000000-0005-0000-0000-0000D3610000}"/>
    <cellStyle name="Percent 3 2 2 3 3 3 9" xfId="14549" xr:uid="{00000000-0005-0000-0000-0000D4610000}"/>
    <cellStyle name="Percent 3 2 2 3 3 4" xfId="8896" xr:uid="{00000000-0005-0000-0000-0000D5610000}"/>
    <cellStyle name="Percent 3 2 2 3 3 4 2" xfId="8897" xr:uid="{00000000-0005-0000-0000-0000D6610000}"/>
    <cellStyle name="Percent 3 2 2 3 3 4 2 2" xfId="17074" xr:uid="{00000000-0005-0000-0000-0000D7610000}"/>
    <cellStyle name="Percent 3 2 2 3 3 4 3" xfId="8898" xr:uid="{00000000-0005-0000-0000-0000D8610000}"/>
    <cellStyle name="Percent 3 2 2 3 3 4 3 2" xfId="18597" xr:uid="{00000000-0005-0000-0000-0000D9610000}"/>
    <cellStyle name="Percent 3 2 2 3 3 4 4" xfId="8899" xr:uid="{00000000-0005-0000-0000-0000DA610000}"/>
    <cellStyle name="Percent 3 2 2 3 3 4 4 2" xfId="19898" xr:uid="{00000000-0005-0000-0000-0000DB610000}"/>
    <cellStyle name="Percent 3 2 2 3 3 4 5" xfId="8900" xr:uid="{00000000-0005-0000-0000-0000DC610000}"/>
    <cellStyle name="Percent 3 2 2 3 3 4 6" xfId="13546" xr:uid="{00000000-0005-0000-0000-0000DD610000}"/>
    <cellStyle name="Percent 3 2 2 3 3 4 7" xfId="11121" xr:uid="{00000000-0005-0000-0000-0000DE610000}"/>
    <cellStyle name="Percent 3 2 2 3 3 4 8" xfId="15093" xr:uid="{00000000-0005-0000-0000-0000DF610000}"/>
    <cellStyle name="Percent 3 2 2 3 3 5" xfId="8901" xr:uid="{00000000-0005-0000-0000-0000E0610000}"/>
    <cellStyle name="Percent 3 2 2 3 3 5 2" xfId="8902" xr:uid="{00000000-0005-0000-0000-0000E1610000}"/>
    <cellStyle name="Percent 3 2 2 3 3 5 3" xfId="8903" xr:uid="{00000000-0005-0000-0000-0000E2610000}"/>
    <cellStyle name="Percent 3 2 2 3 3 5 4" xfId="15803" xr:uid="{00000000-0005-0000-0000-0000E3610000}"/>
    <cellStyle name="Percent 3 2 2 3 3 6" xfId="8904" xr:uid="{00000000-0005-0000-0000-0000E4610000}"/>
    <cellStyle name="Percent 3 2 2 3 3 6 2" xfId="16075" xr:uid="{00000000-0005-0000-0000-0000E5610000}"/>
    <cellStyle name="Percent 3 2 2 3 3 7" xfId="8905" xr:uid="{00000000-0005-0000-0000-0000E6610000}"/>
    <cellStyle name="Percent 3 2 2 3 3 7 2" xfId="16313" xr:uid="{00000000-0005-0000-0000-0000E7610000}"/>
    <cellStyle name="Percent 3 2 2 3 3 8" xfId="8906" xr:uid="{00000000-0005-0000-0000-0000E8610000}"/>
    <cellStyle name="Percent 3 2 2 3 3 8 2" xfId="17836" xr:uid="{00000000-0005-0000-0000-0000E9610000}"/>
    <cellStyle name="Percent 3 2 2 3 3 9" xfId="8907" xr:uid="{00000000-0005-0000-0000-0000EA610000}"/>
    <cellStyle name="Percent 3 2 2 3 4" xfId="886" xr:uid="{00000000-0005-0000-0000-0000EB610000}"/>
    <cellStyle name="Percent 3 2 2 3 4 2" xfId="8908" xr:uid="{00000000-0005-0000-0000-0000EC610000}"/>
    <cellStyle name="Percent 3 2 2 3 4 2 2" xfId="8909" xr:uid="{00000000-0005-0000-0000-0000ED610000}"/>
    <cellStyle name="Percent 3 2 2 3 4 2 2 2" xfId="17565" xr:uid="{00000000-0005-0000-0000-0000EE610000}"/>
    <cellStyle name="Percent 3 2 2 3 4 2 3" xfId="8910" xr:uid="{00000000-0005-0000-0000-0000EF610000}"/>
    <cellStyle name="Percent 3 2 2 3 4 2 3 2" xfId="19088" xr:uid="{00000000-0005-0000-0000-0000F0610000}"/>
    <cellStyle name="Percent 3 2 2 3 4 2 4" xfId="8911" xr:uid="{00000000-0005-0000-0000-0000F1610000}"/>
    <cellStyle name="Percent 3 2 2 3 4 2 4 2" xfId="20389" xr:uid="{00000000-0005-0000-0000-0000F2610000}"/>
    <cellStyle name="Percent 3 2 2 3 4 2 5" xfId="8912" xr:uid="{00000000-0005-0000-0000-0000F3610000}"/>
    <cellStyle name="Percent 3 2 2 3 4 2 6" xfId="14037" xr:uid="{00000000-0005-0000-0000-0000F4610000}"/>
    <cellStyle name="Percent 3 2 2 3 4 2 7" xfId="11713" xr:uid="{00000000-0005-0000-0000-0000F5610000}"/>
    <cellStyle name="Percent 3 2 2 3 4 2 8" xfId="15584" xr:uid="{00000000-0005-0000-0000-0000F6610000}"/>
    <cellStyle name="Percent 3 2 2 3 4 3" xfId="8913" xr:uid="{00000000-0005-0000-0000-0000F7610000}"/>
    <cellStyle name="Percent 3 2 2 3 4 3 2" xfId="8914" xr:uid="{00000000-0005-0000-0000-0000F8610000}"/>
    <cellStyle name="Percent 3 2 2 3 4 3 3" xfId="8915" xr:uid="{00000000-0005-0000-0000-0000F9610000}"/>
    <cellStyle name="Percent 3 2 2 3 4 3 4" xfId="16656" xr:uid="{00000000-0005-0000-0000-0000FA610000}"/>
    <cellStyle name="Percent 3 2 2 3 4 4" xfId="8916" xr:uid="{00000000-0005-0000-0000-0000FB610000}"/>
    <cellStyle name="Percent 3 2 2 3 4 4 2" xfId="18179" xr:uid="{00000000-0005-0000-0000-0000FC610000}"/>
    <cellStyle name="Percent 3 2 2 3 4 5" xfId="8917" xr:uid="{00000000-0005-0000-0000-0000FD610000}"/>
    <cellStyle name="Percent 3 2 2 3 4 5 2" xfId="19628" xr:uid="{00000000-0005-0000-0000-0000FE610000}"/>
    <cellStyle name="Percent 3 2 2 3 4 6" xfId="8918" xr:uid="{00000000-0005-0000-0000-0000FF610000}"/>
    <cellStyle name="Percent 3 2 2 3 4 6 2" xfId="20767" xr:uid="{00000000-0005-0000-0000-000000620000}"/>
    <cellStyle name="Percent 3 2 2 3 4 7" xfId="13128" xr:uid="{00000000-0005-0000-0000-000001620000}"/>
    <cellStyle name="Percent 3 2 2 3 4 8" xfId="10487" xr:uid="{00000000-0005-0000-0000-000002620000}"/>
    <cellStyle name="Percent 3 2 2 3 4 9" xfId="14674" xr:uid="{00000000-0005-0000-0000-000003620000}"/>
    <cellStyle name="Percent 3 2 2 3 5" xfId="8919" xr:uid="{00000000-0005-0000-0000-000004620000}"/>
    <cellStyle name="Percent 3 2 2 3 5 2" xfId="8920" xr:uid="{00000000-0005-0000-0000-000005620000}"/>
    <cellStyle name="Percent 3 2 2 3 5 2 2" xfId="8921" xr:uid="{00000000-0005-0000-0000-000006620000}"/>
    <cellStyle name="Percent 3 2 2 3 5 2 2 2" xfId="17566" xr:uid="{00000000-0005-0000-0000-000007620000}"/>
    <cellStyle name="Percent 3 2 2 3 5 2 3" xfId="8922" xr:uid="{00000000-0005-0000-0000-000008620000}"/>
    <cellStyle name="Percent 3 2 2 3 5 2 3 2" xfId="19089" xr:uid="{00000000-0005-0000-0000-000009620000}"/>
    <cellStyle name="Percent 3 2 2 3 5 2 4" xfId="8923" xr:uid="{00000000-0005-0000-0000-00000A620000}"/>
    <cellStyle name="Percent 3 2 2 3 5 2 4 2" xfId="20390" xr:uid="{00000000-0005-0000-0000-00000B620000}"/>
    <cellStyle name="Percent 3 2 2 3 5 2 5" xfId="8924" xr:uid="{00000000-0005-0000-0000-00000C620000}"/>
    <cellStyle name="Percent 3 2 2 3 5 2 6" xfId="14038" xr:uid="{00000000-0005-0000-0000-00000D620000}"/>
    <cellStyle name="Percent 3 2 2 3 5 2 7" xfId="11714" xr:uid="{00000000-0005-0000-0000-00000E620000}"/>
    <cellStyle name="Percent 3 2 2 3 5 2 8" xfId="15585" xr:uid="{00000000-0005-0000-0000-00000F620000}"/>
    <cellStyle name="Percent 3 2 2 3 5 3" xfId="8925" xr:uid="{00000000-0005-0000-0000-000010620000}"/>
    <cellStyle name="Percent 3 2 2 3 5 3 2" xfId="8926" xr:uid="{00000000-0005-0000-0000-000011620000}"/>
    <cellStyle name="Percent 3 2 2 3 5 3 3" xfId="8927" xr:uid="{00000000-0005-0000-0000-000012620000}"/>
    <cellStyle name="Percent 3 2 2 3 5 3 4" xfId="16445" xr:uid="{00000000-0005-0000-0000-000013620000}"/>
    <cellStyle name="Percent 3 2 2 3 5 4" xfId="8928" xr:uid="{00000000-0005-0000-0000-000014620000}"/>
    <cellStyle name="Percent 3 2 2 3 5 4 2" xfId="17968" xr:uid="{00000000-0005-0000-0000-000015620000}"/>
    <cellStyle name="Percent 3 2 2 3 5 5" xfId="8929" xr:uid="{00000000-0005-0000-0000-000016620000}"/>
    <cellStyle name="Percent 3 2 2 3 5 5 2" xfId="19629" xr:uid="{00000000-0005-0000-0000-000017620000}"/>
    <cellStyle name="Percent 3 2 2 3 5 6" xfId="8930" xr:uid="{00000000-0005-0000-0000-000018620000}"/>
    <cellStyle name="Percent 3 2 2 3 5 6 2" xfId="20556" xr:uid="{00000000-0005-0000-0000-000019620000}"/>
    <cellStyle name="Percent 3 2 2 3 5 7" xfId="12917" xr:uid="{00000000-0005-0000-0000-00001A620000}"/>
    <cellStyle name="Percent 3 2 2 3 5 8" xfId="10725" xr:uid="{00000000-0005-0000-0000-00001B620000}"/>
    <cellStyle name="Percent 3 2 2 3 5 9" xfId="14454" xr:uid="{00000000-0005-0000-0000-00001C620000}"/>
    <cellStyle name="Percent 3 2 2 3 6" xfId="8931" xr:uid="{00000000-0005-0000-0000-00001D620000}"/>
    <cellStyle name="Percent 3 2 2 3 6 2" xfId="8932" xr:uid="{00000000-0005-0000-0000-00001E620000}"/>
    <cellStyle name="Percent 3 2 2 3 6 2 2" xfId="17071" xr:uid="{00000000-0005-0000-0000-00001F620000}"/>
    <cellStyle name="Percent 3 2 2 3 6 3" xfId="8933" xr:uid="{00000000-0005-0000-0000-000020620000}"/>
    <cellStyle name="Percent 3 2 2 3 6 3 2" xfId="18594" xr:uid="{00000000-0005-0000-0000-000021620000}"/>
    <cellStyle name="Percent 3 2 2 3 6 4" xfId="8934" xr:uid="{00000000-0005-0000-0000-000022620000}"/>
    <cellStyle name="Percent 3 2 2 3 6 4 2" xfId="19895" xr:uid="{00000000-0005-0000-0000-000023620000}"/>
    <cellStyle name="Percent 3 2 2 3 6 5" xfId="8935" xr:uid="{00000000-0005-0000-0000-000024620000}"/>
    <cellStyle name="Percent 3 2 2 3 6 6" xfId="13543" xr:uid="{00000000-0005-0000-0000-000025620000}"/>
    <cellStyle name="Percent 3 2 2 3 6 7" xfId="11118" xr:uid="{00000000-0005-0000-0000-000026620000}"/>
    <cellStyle name="Percent 3 2 2 3 6 8" xfId="15090" xr:uid="{00000000-0005-0000-0000-000027620000}"/>
    <cellStyle name="Percent 3 2 2 3 7" xfId="8936" xr:uid="{00000000-0005-0000-0000-000028620000}"/>
    <cellStyle name="Percent 3 2 2 3 7 2" xfId="8937" xr:uid="{00000000-0005-0000-0000-000029620000}"/>
    <cellStyle name="Percent 3 2 2 3 7 3" xfId="8938" xr:uid="{00000000-0005-0000-0000-00002A620000}"/>
    <cellStyle name="Percent 3 2 2 3 7 4" xfId="15691" xr:uid="{00000000-0005-0000-0000-00002B620000}"/>
    <cellStyle name="Percent 3 2 2 3 8" xfId="8939" xr:uid="{00000000-0005-0000-0000-00002C620000}"/>
    <cellStyle name="Percent 3 2 2 3 8 2" xfId="16072" xr:uid="{00000000-0005-0000-0000-00002D620000}"/>
    <cellStyle name="Percent 3 2 2 3 9" xfId="8940" xr:uid="{00000000-0005-0000-0000-00002E620000}"/>
    <cellStyle name="Percent 3 2 2 3 9 2" xfId="16310" xr:uid="{00000000-0005-0000-0000-00002F620000}"/>
    <cellStyle name="Percent 3 2 2 4" xfId="887" xr:uid="{00000000-0005-0000-0000-000030620000}"/>
    <cellStyle name="Percent 3 2 2 4 10" xfId="8941" xr:uid="{00000000-0005-0000-0000-000031620000}"/>
    <cellStyle name="Percent 3 2 2 4 11" xfId="8942" xr:uid="{00000000-0005-0000-0000-000032620000}"/>
    <cellStyle name="Percent 3 2 2 4 12" xfId="12786" xr:uid="{00000000-0005-0000-0000-000033620000}"/>
    <cellStyle name="Percent 3 2 2 4 13" xfId="10408" xr:uid="{00000000-0005-0000-0000-000034620000}"/>
    <cellStyle name="Percent 3 2 2 4 14" xfId="14323" xr:uid="{00000000-0005-0000-0000-000035620000}"/>
    <cellStyle name="Percent 3 2 2 4 2" xfId="888" xr:uid="{00000000-0005-0000-0000-000036620000}"/>
    <cellStyle name="Percent 3 2 2 4 2 10" xfId="8943" xr:uid="{00000000-0005-0000-0000-000037620000}"/>
    <cellStyle name="Percent 3 2 2 4 2 11" xfId="12787" xr:uid="{00000000-0005-0000-0000-000038620000}"/>
    <cellStyle name="Percent 3 2 2 4 2 12" xfId="10409" xr:uid="{00000000-0005-0000-0000-000039620000}"/>
    <cellStyle name="Percent 3 2 2 4 2 13" xfId="14324" xr:uid="{00000000-0005-0000-0000-00003A620000}"/>
    <cellStyle name="Percent 3 2 2 4 2 2" xfId="889" xr:uid="{00000000-0005-0000-0000-00003B620000}"/>
    <cellStyle name="Percent 3 2 2 4 2 2 2" xfId="8944" xr:uid="{00000000-0005-0000-0000-00003C620000}"/>
    <cellStyle name="Percent 3 2 2 4 2 2 2 2" xfId="8945" xr:uid="{00000000-0005-0000-0000-00003D620000}"/>
    <cellStyle name="Percent 3 2 2 4 2 2 2 2 2" xfId="17567" xr:uid="{00000000-0005-0000-0000-00003E620000}"/>
    <cellStyle name="Percent 3 2 2 4 2 2 2 3" xfId="8946" xr:uid="{00000000-0005-0000-0000-00003F620000}"/>
    <cellStyle name="Percent 3 2 2 4 2 2 2 3 2" xfId="19090" xr:uid="{00000000-0005-0000-0000-000040620000}"/>
    <cellStyle name="Percent 3 2 2 4 2 2 2 4" xfId="8947" xr:uid="{00000000-0005-0000-0000-000041620000}"/>
    <cellStyle name="Percent 3 2 2 4 2 2 2 4 2" xfId="20391" xr:uid="{00000000-0005-0000-0000-000042620000}"/>
    <cellStyle name="Percent 3 2 2 4 2 2 2 5" xfId="8948" xr:uid="{00000000-0005-0000-0000-000043620000}"/>
    <cellStyle name="Percent 3 2 2 4 2 2 2 6" xfId="14039" xr:uid="{00000000-0005-0000-0000-000044620000}"/>
    <cellStyle name="Percent 3 2 2 4 2 2 2 7" xfId="11715" xr:uid="{00000000-0005-0000-0000-000045620000}"/>
    <cellStyle name="Percent 3 2 2 4 2 2 2 8" xfId="15586" xr:uid="{00000000-0005-0000-0000-000046620000}"/>
    <cellStyle name="Percent 3 2 2 4 2 2 3" xfId="8949" xr:uid="{00000000-0005-0000-0000-000047620000}"/>
    <cellStyle name="Percent 3 2 2 4 2 2 3 2" xfId="8950" xr:uid="{00000000-0005-0000-0000-000048620000}"/>
    <cellStyle name="Percent 3 2 2 4 2 2 3 3" xfId="8951" xr:uid="{00000000-0005-0000-0000-000049620000}"/>
    <cellStyle name="Percent 3 2 2 4 2 2 3 4" xfId="16789" xr:uid="{00000000-0005-0000-0000-00004A620000}"/>
    <cellStyle name="Percent 3 2 2 4 2 2 4" xfId="8952" xr:uid="{00000000-0005-0000-0000-00004B620000}"/>
    <cellStyle name="Percent 3 2 2 4 2 2 4 2" xfId="18312" xr:uid="{00000000-0005-0000-0000-00004C620000}"/>
    <cellStyle name="Percent 3 2 2 4 2 2 5" xfId="8953" xr:uid="{00000000-0005-0000-0000-00004D620000}"/>
    <cellStyle name="Percent 3 2 2 4 2 2 5 2" xfId="19630" xr:uid="{00000000-0005-0000-0000-00004E620000}"/>
    <cellStyle name="Percent 3 2 2 4 2 2 6" xfId="8954" xr:uid="{00000000-0005-0000-0000-00004F620000}"/>
    <cellStyle name="Percent 3 2 2 4 2 2 6 2" xfId="20900" xr:uid="{00000000-0005-0000-0000-000050620000}"/>
    <cellStyle name="Percent 3 2 2 4 2 2 7" xfId="13261" xr:uid="{00000000-0005-0000-0000-000051620000}"/>
    <cellStyle name="Percent 3 2 2 4 2 2 8" xfId="10615" xr:uid="{00000000-0005-0000-0000-000052620000}"/>
    <cellStyle name="Percent 3 2 2 4 2 2 9" xfId="14807" xr:uid="{00000000-0005-0000-0000-000053620000}"/>
    <cellStyle name="Percent 3 2 2 4 2 3" xfId="8955" xr:uid="{00000000-0005-0000-0000-000054620000}"/>
    <cellStyle name="Percent 3 2 2 4 2 3 2" xfId="8956" xr:uid="{00000000-0005-0000-0000-000055620000}"/>
    <cellStyle name="Percent 3 2 2 4 2 3 2 2" xfId="8957" xr:uid="{00000000-0005-0000-0000-000056620000}"/>
    <cellStyle name="Percent 3 2 2 4 2 3 2 2 2" xfId="17568" xr:uid="{00000000-0005-0000-0000-000057620000}"/>
    <cellStyle name="Percent 3 2 2 4 2 3 2 3" xfId="8958" xr:uid="{00000000-0005-0000-0000-000058620000}"/>
    <cellStyle name="Percent 3 2 2 4 2 3 2 3 2" xfId="19091" xr:uid="{00000000-0005-0000-0000-000059620000}"/>
    <cellStyle name="Percent 3 2 2 4 2 3 2 4" xfId="8959" xr:uid="{00000000-0005-0000-0000-00005A620000}"/>
    <cellStyle name="Percent 3 2 2 4 2 3 2 4 2" xfId="20392" xr:uid="{00000000-0005-0000-0000-00005B620000}"/>
    <cellStyle name="Percent 3 2 2 4 2 3 2 5" xfId="8960" xr:uid="{00000000-0005-0000-0000-00005C620000}"/>
    <cellStyle name="Percent 3 2 2 4 2 3 2 6" xfId="14040" xr:uid="{00000000-0005-0000-0000-00005D620000}"/>
    <cellStyle name="Percent 3 2 2 4 2 3 2 7" xfId="11716" xr:uid="{00000000-0005-0000-0000-00005E620000}"/>
    <cellStyle name="Percent 3 2 2 4 2 3 2 8" xfId="15587" xr:uid="{00000000-0005-0000-0000-00005F620000}"/>
    <cellStyle name="Percent 3 2 2 4 2 3 3" xfId="8961" xr:uid="{00000000-0005-0000-0000-000060620000}"/>
    <cellStyle name="Percent 3 2 2 4 2 3 3 2" xfId="8962" xr:uid="{00000000-0005-0000-0000-000061620000}"/>
    <cellStyle name="Percent 3 2 2 4 2 3 3 3" xfId="8963" xr:uid="{00000000-0005-0000-0000-000062620000}"/>
    <cellStyle name="Percent 3 2 2 4 2 3 3 4" xfId="16541" xr:uid="{00000000-0005-0000-0000-000063620000}"/>
    <cellStyle name="Percent 3 2 2 4 2 3 4" xfId="8964" xr:uid="{00000000-0005-0000-0000-000064620000}"/>
    <cellStyle name="Percent 3 2 2 4 2 3 4 2" xfId="18064" xr:uid="{00000000-0005-0000-0000-000065620000}"/>
    <cellStyle name="Percent 3 2 2 4 2 3 5" xfId="8965" xr:uid="{00000000-0005-0000-0000-000066620000}"/>
    <cellStyle name="Percent 3 2 2 4 2 3 5 2" xfId="19631" xr:uid="{00000000-0005-0000-0000-000067620000}"/>
    <cellStyle name="Percent 3 2 2 4 2 3 6" xfId="8966" xr:uid="{00000000-0005-0000-0000-000068620000}"/>
    <cellStyle name="Percent 3 2 2 4 2 3 6 2" xfId="20652" xr:uid="{00000000-0005-0000-0000-000069620000}"/>
    <cellStyle name="Percent 3 2 2 4 2 3 7" xfId="13013" xr:uid="{00000000-0005-0000-0000-00006A620000}"/>
    <cellStyle name="Percent 3 2 2 4 2 3 8" xfId="10853" xr:uid="{00000000-0005-0000-0000-00006B620000}"/>
    <cellStyle name="Percent 3 2 2 4 2 3 9" xfId="14558" xr:uid="{00000000-0005-0000-0000-00006C620000}"/>
    <cellStyle name="Percent 3 2 2 4 2 4" xfId="8967" xr:uid="{00000000-0005-0000-0000-00006D620000}"/>
    <cellStyle name="Percent 3 2 2 4 2 4 2" xfId="8968" xr:uid="{00000000-0005-0000-0000-00006E620000}"/>
    <cellStyle name="Percent 3 2 2 4 2 4 2 2" xfId="17076" xr:uid="{00000000-0005-0000-0000-00006F620000}"/>
    <cellStyle name="Percent 3 2 2 4 2 4 3" xfId="8969" xr:uid="{00000000-0005-0000-0000-000070620000}"/>
    <cellStyle name="Percent 3 2 2 4 2 4 3 2" xfId="18599" xr:uid="{00000000-0005-0000-0000-000071620000}"/>
    <cellStyle name="Percent 3 2 2 4 2 4 4" xfId="8970" xr:uid="{00000000-0005-0000-0000-000072620000}"/>
    <cellStyle name="Percent 3 2 2 4 2 4 4 2" xfId="19900" xr:uid="{00000000-0005-0000-0000-000073620000}"/>
    <cellStyle name="Percent 3 2 2 4 2 4 5" xfId="8971" xr:uid="{00000000-0005-0000-0000-000074620000}"/>
    <cellStyle name="Percent 3 2 2 4 2 4 6" xfId="13548" xr:uid="{00000000-0005-0000-0000-000075620000}"/>
    <cellStyle name="Percent 3 2 2 4 2 4 7" xfId="11123" xr:uid="{00000000-0005-0000-0000-000076620000}"/>
    <cellStyle name="Percent 3 2 2 4 2 4 8" xfId="15095" xr:uid="{00000000-0005-0000-0000-000077620000}"/>
    <cellStyle name="Percent 3 2 2 4 2 5" xfId="8972" xr:uid="{00000000-0005-0000-0000-000078620000}"/>
    <cellStyle name="Percent 3 2 2 4 2 5 2" xfId="8973" xr:uid="{00000000-0005-0000-0000-000079620000}"/>
    <cellStyle name="Percent 3 2 2 4 2 5 3" xfId="8974" xr:uid="{00000000-0005-0000-0000-00007A620000}"/>
    <cellStyle name="Percent 3 2 2 4 2 5 4" xfId="15812" xr:uid="{00000000-0005-0000-0000-00007B620000}"/>
    <cellStyle name="Percent 3 2 2 4 2 6" xfId="8975" xr:uid="{00000000-0005-0000-0000-00007C620000}"/>
    <cellStyle name="Percent 3 2 2 4 2 6 2" xfId="16077" xr:uid="{00000000-0005-0000-0000-00007D620000}"/>
    <cellStyle name="Percent 3 2 2 4 2 7" xfId="8976" xr:uid="{00000000-0005-0000-0000-00007E620000}"/>
    <cellStyle name="Percent 3 2 2 4 2 7 2" xfId="16315" xr:uid="{00000000-0005-0000-0000-00007F620000}"/>
    <cellStyle name="Percent 3 2 2 4 2 8" xfId="8977" xr:uid="{00000000-0005-0000-0000-000080620000}"/>
    <cellStyle name="Percent 3 2 2 4 2 8 2" xfId="17838" xr:uid="{00000000-0005-0000-0000-000081620000}"/>
    <cellStyle name="Percent 3 2 2 4 2 9" xfId="8978" xr:uid="{00000000-0005-0000-0000-000082620000}"/>
    <cellStyle name="Percent 3 2 2 4 3" xfId="890" xr:uid="{00000000-0005-0000-0000-000083620000}"/>
    <cellStyle name="Percent 3 2 2 4 3 2" xfId="8979" xr:uid="{00000000-0005-0000-0000-000084620000}"/>
    <cellStyle name="Percent 3 2 2 4 3 2 2" xfId="8980" xr:uid="{00000000-0005-0000-0000-000085620000}"/>
    <cellStyle name="Percent 3 2 2 4 3 2 2 2" xfId="17569" xr:uid="{00000000-0005-0000-0000-000086620000}"/>
    <cellStyle name="Percent 3 2 2 4 3 2 3" xfId="8981" xr:uid="{00000000-0005-0000-0000-000087620000}"/>
    <cellStyle name="Percent 3 2 2 4 3 2 3 2" xfId="19092" xr:uid="{00000000-0005-0000-0000-000088620000}"/>
    <cellStyle name="Percent 3 2 2 4 3 2 4" xfId="8982" xr:uid="{00000000-0005-0000-0000-000089620000}"/>
    <cellStyle name="Percent 3 2 2 4 3 2 4 2" xfId="20393" xr:uid="{00000000-0005-0000-0000-00008A620000}"/>
    <cellStyle name="Percent 3 2 2 4 3 2 5" xfId="8983" xr:uid="{00000000-0005-0000-0000-00008B620000}"/>
    <cellStyle name="Percent 3 2 2 4 3 2 6" xfId="14041" xr:uid="{00000000-0005-0000-0000-00008C620000}"/>
    <cellStyle name="Percent 3 2 2 4 3 2 7" xfId="11717" xr:uid="{00000000-0005-0000-0000-00008D620000}"/>
    <cellStyle name="Percent 3 2 2 4 3 2 8" xfId="15588" xr:uid="{00000000-0005-0000-0000-00008E620000}"/>
    <cellStyle name="Percent 3 2 2 4 3 3" xfId="8984" xr:uid="{00000000-0005-0000-0000-00008F620000}"/>
    <cellStyle name="Percent 3 2 2 4 3 3 2" xfId="8985" xr:uid="{00000000-0005-0000-0000-000090620000}"/>
    <cellStyle name="Percent 3 2 2 4 3 3 3" xfId="8986" xr:uid="{00000000-0005-0000-0000-000091620000}"/>
    <cellStyle name="Percent 3 2 2 4 3 3 4" xfId="16665" xr:uid="{00000000-0005-0000-0000-000092620000}"/>
    <cellStyle name="Percent 3 2 2 4 3 4" xfId="8987" xr:uid="{00000000-0005-0000-0000-000093620000}"/>
    <cellStyle name="Percent 3 2 2 4 3 4 2" xfId="18188" xr:uid="{00000000-0005-0000-0000-000094620000}"/>
    <cellStyle name="Percent 3 2 2 4 3 5" xfId="8988" xr:uid="{00000000-0005-0000-0000-000095620000}"/>
    <cellStyle name="Percent 3 2 2 4 3 5 2" xfId="19632" xr:uid="{00000000-0005-0000-0000-000096620000}"/>
    <cellStyle name="Percent 3 2 2 4 3 6" xfId="8989" xr:uid="{00000000-0005-0000-0000-000097620000}"/>
    <cellStyle name="Percent 3 2 2 4 3 6 2" xfId="20776" xr:uid="{00000000-0005-0000-0000-000098620000}"/>
    <cellStyle name="Percent 3 2 2 4 3 7" xfId="13137" xr:uid="{00000000-0005-0000-0000-000099620000}"/>
    <cellStyle name="Percent 3 2 2 4 3 8" xfId="10496" xr:uid="{00000000-0005-0000-0000-00009A620000}"/>
    <cellStyle name="Percent 3 2 2 4 3 9" xfId="14683" xr:uid="{00000000-0005-0000-0000-00009B620000}"/>
    <cellStyle name="Percent 3 2 2 4 4" xfId="8990" xr:uid="{00000000-0005-0000-0000-00009C620000}"/>
    <cellStyle name="Percent 3 2 2 4 4 2" xfId="8991" xr:uid="{00000000-0005-0000-0000-00009D620000}"/>
    <cellStyle name="Percent 3 2 2 4 4 2 2" xfId="8992" xr:uid="{00000000-0005-0000-0000-00009E620000}"/>
    <cellStyle name="Percent 3 2 2 4 4 2 2 2" xfId="17570" xr:uid="{00000000-0005-0000-0000-00009F620000}"/>
    <cellStyle name="Percent 3 2 2 4 4 2 3" xfId="8993" xr:uid="{00000000-0005-0000-0000-0000A0620000}"/>
    <cellStyle name="Percent 3 2 2 4 4 2 3 2" xfId="19093" xr:uid="{00000000-0005-0000-0000-0000A1620000}"/>
    <cellStyle name="Percent 3 2 2 4 4 2 4" xfId="8994" xr:uid="{00000000-0005-0000-0000-0000A2620000}"/>
    <cellStyle name="Percent 3 2 2 4 4 2 4 2" xfId="20394" xr:uid="{00000000-0005-0000-0000-0000A3620000}"/>
    <cellStyle name="Percent 3 2 2 4 4 2 5" xfId="8995" xr:uid="{00000000-0005-0000-0000-0000A4620000}"/>
    <cellStyle name="Percent 3 2 2 4 4 2 6" xfId="14042" xr:uid="{00000000-0005-0000-0000-0000A5620000}"/>
    <cellStyle name="Percent 3 2 2 4 4 2 7" xfId="11718" xr:uid="{00000000-0005-0000-0000-0000A6620000}"/>
    <cellStyle name="Percent 3 2 2 4 4 2 8" xfId="15589" xr:uid="{00000000-0005-0000-0000-0000A7620000}"/>
    <cellStyle name="Percent 3 2 2 4 4 3" xfId="8996" xr:uid="{00000000-0005-0000-0000-0000A8620000}"/>
    <cellStyle name="Percent 3 2 2 4 4 3 2" xfId="8997" xr:uid="{00000000-0005-0000-0000-0000A9620000}"/>
    <cellStyle name="Percent 3 2 2 4 4 3 3" xfId="8998" xr:uid="{00000000-0005-0000-0000-0000AA620000}"/>
    <cellStyle name="Percent 3 2 2 4 4 3 4" xfId="16447" xr:uid="{00000000-0005-0000-0000-0000AB620000}"/>
    <cellStyle name="Percent 3 2 2 4 4 4" xfId="8999" xr:uid="{00000000-0005-0000-0000-0000AC620000}"/>
    <cellStyle name="Percent 3 2 2 4 4 4 2" xfId="17970" xr:uid="{00000000-0005-0000-0000-0000AD620000}"/>
    <cellStyle name="Percent 3 2 2 4 4 5" xfId="9000" xr:uid="{00000000-0005-0000-0000-0000AE620000}"/>
    <cellStyle name="Percent 3 2 2 4 4 5 2" xfId="19633" xr:uid="{00000000-0005-0000-0000-0000AF620000}"/>
    <cellStyle name="Percent 3 2 2 4 4 6" xfId="9001" xr:uid="{00000000-0005-0000-0000-0000B0620000}"/>
    <cellStyle name="Percent 3 2 2 4 4 6 2" xfId="20558" xr:uid="{00000000-0005-0000-0000-0000B1620000}"/>
    <cellStyle name="Percent 3 2 2 4 4 7" xfId="12919" xr:uid="{00000000-0005-0000-0000-0000B2620000}"/>
    <cellStyle name="Percent 3 2 2 4 4 8" xfId="10734" xr:uid="{00000000-0005-0000-0000-0000B3620000}"/>
    <cellStyle name="Percent 3 2 2 4 4 9" xfId="14456" xr:uid="{00000000-0005-0000-0000-0000B4620000}"/>
    <cellStyle name="Percent 3 2 2 4 5" xfId="9002" xr:uid="{00000000-0005-0000-0000-0000B5620000}"/>
    <cellStyle name="Percent 3 2 2 4 5 2" xfId="9003" xr:uid="{00000000-0005-0000-0000-0000B6620000}"/>
    <cellStyle name="Percent 3 2 2 4 5 2 2" xfId="17075" xr:uid="{00000000-0005-0000-0000-0000B7620000}"/>
    <cellStyle name="Percent 3 2 2 4 5 3" xfId="9004" xr:uid="{00000000-0005-0000-0000-0000B8620000}"/>
    <cellStyle name="Percent 3 2 2 4 5 3 2" xfId="18598" xr:uid="{00000000-0005-0000-0000-0000B9620000}"/>
    <cellStyle name="Percent 3 2 2 4 5 4" xfId="9005" xr:uid="{00000000-0005-0000-0000-0000BA620000}"/>
    <cellStyle name="Percent 3 2 2 4 5 4 2" xfId="19899" xr:uid="{00000000-0005-0000-0000-0000BB620000}"/>
    <cellStyle name="Percent 3 2 2 4 5 5" xfId="9006" xr:uid="{00000000-0005-0000-0000-0000BC620000}"/>
    <cellStyle name="Percent 3 2 2 4 5 6" xfId="13547" xr:uid="{00000000-0005-0000-0000-0000BD620000}"/>
    <cellStyle name="Percent 3 2 2 4 5 7" xfId="11122" xr:uid="{00000000-0005-0000-0000-0000BE620000}"/>
    <cellStyle name="Percent 3 2 2 4 5 8" xfId="15094" xr:uid="{00000000-0005-0000-0000-0000BF620000}"/>
    <cellStyle name="Percent 3 2 2 4 6" xfId="9007" xr:uid="{00000000-0005-0000-0000-0000C0620000}"/>
    <cellStyle name="Percent 3 2 2 4 6 2" xfId="9008" xr:uid="{00000000-0005-0000-0000-0000C1620000}"/>
    <cellStyle name="Percent 3 2 2 4 6 3" xfId="9009" xr:uid="{00000000-0005-0000-0000-0000C2620000}"/>
    <cellStyle name="Percent 3 2 2 4 6 4" xfId="15700" xr:uid="{00000000-0005-0000-0000-0000C3620000}"/>
    <cellStyle name="Percent 3 2 2 4 7" xfId="9010" xr:uid="{00000000-0005-0000-0000-0000C4620000}"/>
    <cellStyle name="Percent 3 2 2 4 7 2" xfId="16076" xr:uid="{00000000-0005-0000-0000-0000C5620000}"/>
    <cellStyle name="Percent 3 2 2 4 8" xfId="9011" xr:uid="{00000000-0005-0000-0000-0000C6620000}"/>
    <cellStyle name="Percent 3 2 2 4 8 2" xfId="16314" xr:uid="{00000000-0005-0000-0000-0000C7620000}"/>
    <cellStyle name="Percent 3 2 2 4 9" xfId="9012" xr:uid="{00000000-0005-0000-0000-0000C8620000}"/>
    <cellStyle name="Percent 3 2 2 4 9 2" xfId="17837" xr:uid="{00000000-0005-0000-0000-0000C9620000}"/>
    <cellStyle name="Percent 3 2 2 5" xfId="891" xr:uid="{00000000-0005-0000-0000-0000CA620000}"/>
    <cellStyle name="Percent 3 2 2 5 10" xfId="9013" xr:uid="{00000000-0005-0000-0000-0000CB620000}"/>
    <cellStyle name="Percent 3 2 2 5 11" xfId="12788" xr:uid="{00000000-0005-0000-0000-0000CC620000}"/>
    <cellStyle name="Percent 3 2 2 5 12" xfId="10410" xr:uid="{00000000-0005-0000-0000-0000CD620000}"/>
    <cellStyle name="Percent 3 2 2 5 13" xfId="14325" xr:uid="{00000000-0005-0000-0000-0000CE620000}"/>
    <cellStyle name="Percent 3 2 2 5 2" xfId="892" xr:uid="{00000000-0005-0000-0000-0000CF620000}"/>
    <cellStyle name="Percent 3 2 2 5 2 2" xfId="9014" xr:uid="{00000000-0005-0000-0000-0000D0620000}"/>
    <cellStyle name="Percent 3 2 2 5 2 2 2" xfId="9015" xr:uid="{00000000-0005-0000-0000-0000D1620000}"/>
    <cellStyle name="Percent 3 2 2 5 2 2 2 2" xfId="17571" xr:uid="{00000000-0005-0000-0000-0000D2620000}"/>
    <cellStyle name="Percent 3 2 2 5 2 2 3" xfId="9016" xr:uid="{00000000-0005-0000-0000-0000D3620000}"/>
    <cellStyle name="Percent 3 2 2 5 2 2 3 2" xfId="19094" xr:uid="{00000000-0005-0000-0000-0000D4620000}"/>
    <cellStyle name="Percent 3 2 2 5 2 2 4" xfId="9017" xr:uid="{00000000-0005-0000-0000-0000D5620000}"/>
    <cellStyle name="Percent 3 2 2 5 2 2 4 2" xfId="20395" xr:uid="{00000000-0005-0000-0000-0000D6620000}"/>
    <cellStyle name="Percent 3 2 2 5 2 2 5" xfId="9018" xr:uid="{00000000-0005-0000-0000-0000D7620000}"/>
    <cellStyle name="Percent 3 2 2 5 2 2 6" xfId="14043" xr:uid="{00000000-0005-0000-0000-0000D8620000}"/>
    <cellStyle name="Percent 3 2 2 5 2 2 7" xfId="11719" xr:uid="{00000000-0005-0000-0000-0000D9620000}"/>
    <cellStyle name="Percent 3 2 2 5 2 2 8" xfId="15590" xr:uid="{00000000-0005-0000-0000-0000DA620000}"/>
    <cellStyle name="Percent 3 2 2 5 2 3" xfId="9019" xr:uid="{00000000-0005-0000-0000-0000DB620000}"/>
    <cellStyle name="Percent 3 2 2 5 2 3 2" xfId="9020" xr:uid="{00000000-0005-0000-0000-0000DC620000}"/>
    <cellStyle name="Percent 3 2 2 5 2 3 3" xfId="9021" xr:uid="{00000000-0005-0000-0000-0000DD620000}"/>
    <cellStyle name="Percent 3 2 2 5 2 3 4" xfId="16777" xr:uid="{00000000-0005-0000-0000-0000DE620000}"/>
    <cellStyle name="Percent 3 2 2 5 2 4" xfId="9022" xr:uid="{00000000-0005-0000-0000-0000DF620000}"/>
    <cellStyle name="Percent 3 2 2 5 2 4 2" xfId="18300" xr:uid="{00000000-0005-0000-0000-0000E0620000}"/>
    <cellStyle name="Percent 3 2 2 5 2 5" xfId="9023" xr:uid="{00000000-0005-0000-0000-0000E1620000}"/>
    <cellStyle name="Percent 3 2 2 5 2 5 2" xfId="19634" xr:uid="{00000000-0005-0000-0000-0000E2620000}"/>
    <cellStyle name="Percent 3 2 2 5 2 6" xfId="9024" xr:uid="{00000000-0005-0000-0000-0000E3620000}"/>
    <cellStyle name="Percent 3 2 2 5 2 6 2" xfId="20888" xr:uid="{00000000-0005-0000-0000-0000E4620000}"/>
    <cellStyle name="Percent 3 2 2 5 2 7" xfId="13249" xr:uid="{00000000-0005-0000-0000-0000E5620000}"/>
    <cellStyle name="Percent 3 2 2 5 2 8" xfId="10603" xr:uid="{00000000-0005-0000-0000-0000E6620000}"/>
    <cellStyle name="Percent 3 2 2 5 2 9" xfId="14795" xr:uid="{00000000-0005-0000-0000-0000E7620000}"/>
    <cellStyle name="Percent 3 2 2 5 3" xfId="9025" xr:uid="{00000000-0005-0000-0000-0000E8620000}"/>
    <cellStyle name="Percent 3 2 2 5 3 2" xfId="9026" xr:uid="{00000000-0005-0000-0000-0000E9620000}"/>
    <cellStyle name="Percent 3 2 2 5 3 2 2" xfId="9027" xr:uid="{00000000-0005-0000-0000-0000EA620000}"/>
    <cellStyle name="Percent 3 2 2 5 3 2 2 2" xfId="17572" xr:uid="{00000000-0005-0000-0000-0000EB620000}"/>
    <cellStyle name="Percent 3 2 2 5 3 2 3" xfId="9028" xr:uid="{00000000-0005-0000-0000-0000EC620000}"/>
    <cellStyle name="Percent 3 2 2 5 3 2 3 2" xfId="19095" xr:uid="{00000000-0005-0000-0000-0000ED620000}"/>
    <cellStyle name="Percent 3 2 2 5 3 2 4" xfId="9029" xr:uid="{00000000-0005-0000-0000-0000EE620000}"/>
    <cellStyle name="Percent 3 2 2 5 3 2 4 2" xfId="20396" xr:uid="{00000000-0005-0000-0000-0000EF620000}"/>
    <cellStyle name="Percent 3 2 2 5 3 2 5" xfId="9030" xr:uid="{00000000-0005-0000-0000-0000F0620000}"/>
    <cellStyle name="Percent 3 2 2 5 3 2 6" xfId="14044" xr:uid="{00000000-0005-0000-0000-0000F1620000}"/>
    <cellStyle name="Percent 3 2 2 5 3 2 7" xfId="11720" xr:uid="{00000000-0005-0000-0000-0000F2620000}"/>
    <cellStyle name="Percent 3 2 2 5 3 2 8" xfId="15591" xr:uid="{00000000-0005-0000-0000-0000F3620000}"/>
    <cellStyle name="Percent 3 2 2 5 3 3" xfId="9031" xr:uid="{00000000-0005-0000-0000-0000F4620000}"/>
    <cellStyle name="Percent 3 2 2 5 3 3 2" xfId="9032" xr:uid="{00000000-0005-0000-0000-0000F5620000}"/>
    <cellStyle name="Percent 3 2 2 5 3 3 3" xfId="9033" xr:uid="{00000000-0005-0000-0000-0000F6620000}"/>
    <cellStyle name="Percent 3 2 2 5 3 3 4" xfId="16529" xr:uid="{00000000-0005-0000-0000-0000F7620000}"/>
    <cellStyle name="Percent 3 2 2 5 3 4" xfId="9034" xr:uid="{00000000-0005-0000-0000-0000F8620000}"/>
    <cellStyle name="Percent 3 2 2 5 3 4 2" xfId="18052" xr:uid="{00000000-0005-0000-0000-0000F9620000}"/>
    <cellStyle name="Percent 3 2 2 5 3 5" xfId="9035" xr:uid="{00000000-0005-0000-0000-0000FA620000}"/>
    <cellStyle name="Percent 3 2 2 5 3 5 2" xfId="19635" xr:uid="{00000000-0005-0000-0000-0000FB620000}"/>
    <cellStyle name="Percent 3 2 2 5 3 6" xfId="9036" xr:uid="{00000000-0005-0000-0000-0000FC620000}"/>
    <cellStyle name="Percent 3 2 2 5 3 6 2" xfId="20640" xr:uid="{00000000-0005-0000-0000-0000FD620000}"/>
    <cellStyle name="Percent 3 2 2 5 3 7" xfId="13001" xr:uid="{00000000-0005-0000-0000-0000FE620000}"/>
    <cellStyle name="Percent 3 2 2 5 3 8" xfId="10841" xr:uid="{00000000-0005-0000-0000-0000FF620000}"/>
    <cellStyle name="Percent 3 2 2 5 3 9" xfId="14546" xr:uid="{00000000-0005-0000-0000-000000630000}"/>
    <cellStyle name="Percent 3 2 2 5 4" xfId="9037" xr:uid="{00000000-0005-0000-0000-000001630000}"/>
    <cellStyle name="Percent 3 2 2 5 4 2" xfId="9038" xr:uid="{00000000-0005-0000-0000-000002630000}"/>
    <cellStyle name="Percent 3 2 2 5 4 2 2" xfId="17077" xr:uid="{00000000-0005-0000-0000-000003630000}"/>
    <cellStyle name="Percent 3 2 2 5 4 3" xfId="9039" xr:uid="{00000000-0005-0000-0000-000004630000}"/>
    <cellStyle name="Percent 3 2 2 5 4 3 2" xfId="18600" xr:uid="{00000000-0005-0000-0000-000005630000}"/>
    <cellStyle name="Percent 3 2 2 5 4 4" xfId="9040" xr:uid="{00000000-0005-0000-0000-000006630000}"/>
    <cellStyle name="Percent 3 2 2 5 4 4 2" xfId="19901" xr:uid="{00000000-0005-0000-0000-000007630000}"/>
    <cellStyle name="Percent 3 2 2 5 4 5" xfId="9041" xr:uid="{00000000-0005-0000-0000-000008630000}"/>
    <cellStyle name="Percent 3 2 2 5 4 6" xfId="13549" xr:uid="{00000000-0005-0000-0000-000009630000}"/>
    <cellStyle name="Percent 3 2 2 5 4 7" xfId="11124" xr:uid="{00000000-0005-0000-0000-00000A630000}"/>
    <cellStyle name="Percent 3 2 2 5 4 8" xfId="15096" xr:uid="{00000000-0005-0000-0000-00000B630000}"/>
    <cellStyle name="Percent 3 2 2 5 5" xfId="9042" xr:uid="{00000000-0005-0000-0000-00000C630000}"/>
    <cellStyle name="Percent 3 2 2 5 5 2" xfId="9043" xr:uid="{00000000-0005-0000-0000-00000D630000}"/>
    <cellStyle name="Percent 3 2 2 5 5 3" xfId="9044" xr:uid="{00000000-0005-0000-0000-00000E630000}"/>
    <cellStyle name="Percent 3 2 2 5 5 4" xfId="15800" xr:uid="{00000000-0005-0000-0000-00000F630000}"/>
    <cellStyle name="Percent 3 2 2 5 6" xfId="9045" xr:uid="{00000000-0005-0000-0000-000010630000}"/>
    <cellStyle name="Percent 3 2 2 5 6 2" xfId="16078" xr:uid="{00000000-0005-0000-0000-000011630000}"/>
    <cellStyle name="Percent 3 2 2 5 7" xfId="9046" xr:uid="{00000000-0005-0000-0000-000012630000}"/>
    <cellStyle name="Percent 3 2 2 5 7 2" xfId="16316" xr:uid="{00000000-0005-0000-0000-000013630000}"/>
    <cellStyle name="Percent 3 2 2 5 8" xfId="9047" xr:uid="{00000000-0005-0000-0000-000014630000}"/>
    <cellStyle name="Percent 3 2 2 5 8 2" xfId="17839" xr:uid="{00000000-0005-0000-0000-000015630000}"/>
    <cellStyle name="Percent 3 2 2 5 9" xfId="9048" xr:uid="{00000000-0005-0000-0000-000016630000}"/>
    <cellStyle name="Percent 3 2 2 6" xfId="893" xr:uid="{00000000-0005-0000-0000-000017630000}"/>
    <cellStyle name="Percent 3 2 2 6 2" xfId="9049" xr:uid="{00000000-0005-0000-0000-000018630000}"/>
    <cellStyle name="Percent 3 2 2 6 2 2" xfId="9050" xr:uid="{00000000-0005-0000-0000-000019630000}"/>
    <cellStyle name="Percent 3 2 2 6 2 2 2" xfId="17573" xr:uid="{00000000-0005-0000-0000-00001A630000}"/>
    <cellStyle name="Percent 3 2 2 6 2 3" xfId="9051" xr:uid="{00000000-0005-0000-0000-00001B630000}"/>
    <cellStyle name="Percent 3 2 2 6 2 3 2" xfId="19096" xr:uid="{00000000-0005-0000-0000-00001C630000}"/>
    <cellStyle name="Percent 3 2 2 6 2 4" xfId="9052" xr:uid="{00000000-0005-0000-0000-00001D630000}"/>
    <cellStyle name="Percent 3 2 2 6 2 4 2" xfId="20397" xr:uid="{00000000-0005-0000-0000-00001E630000}"/>
    <cellStyle name="Percent 3 2 2 6 2 5" xfId="9053" xr:uid="{00000000-0005-0000-0000-00001F630000}"/>
    <cellStyle name="Percent 3 2 2 6 2 6" xfId="14045" xr:uid="{00000000-0005-0000-0000-000020630000}"/>
    <cellStyle name="Percent 3 2 2 6 2 7" xfId="11721" xr:uid="{00000000-0005-0000-0000-000021630000}"/>
    <cellStyle name="Percent 3 2 2 6 2 8" xfId="15592" xr:uid="{00000000-0005-0000-0000-000022630000}"/>
    <cellStyle name="Percent 3 2 2 6 3" xfId="9054" xr:uid="{00000000-0005-0000-0000-000023630000}"/>
    <cellStyle name="Percent 3 2 2 6 3 2" xfId="9055" xr:uid="{00000000-0005-0000-0000-000024630000}"/>
    <cellStyle name="Percent 3 2 2 6 3 3" xfId="9056" xr:uid="{00000000-0005-0000-0000-000025630000}"/>
    <cellStyle name="Percent 3 2 2 6 3 4" xfId="16653" xr:uid="{00000000-0005-0000-0000-000026630000}"/>
    <cellStyle name="Percent 3 2 2 6 4" xfId="9057" xr:uid="{00000000-0005-0000-0000-000027630000}"/>
    <cellStyle name="Percent 3 2 2 6 4 2" xfId="18176" xr:uid="{00000000-0005-0000-0000-000028630000}"/>
    <cellStyle name="Percent 3 2 2 6 5" xfId="9058" xr:uid="{00000000-0005-0000-0000-000029630000}"/>
    <cellStyle name="Percent 3 2 2 6 5 2" xfId="19636" xr:uid="{00000000-0005-0000-0000-00002A630000}"/>
    <cellStyle name="Percent 3 2 2 6 6" xfId="9059" xr:uid="{00000000-0005-0000-0000-00002B630000}"/>
    <cellStyle name="Percent 3 2 2 6 6 2" xfId="20764" xr:uid="{00000000-0005-0000-0000-00002C630000}"/>
    <cellStyle name="Percent 3 2 2 6 7" xfId="13125" xr:uid="{00000000-0005-0000-0000-00002D630000}"/>
    <cellStyle name="Percent 3 2 2 6 8" xfId="10484" xr:uid="{00000000-0005-0000-0000-00002E630000}"/>
    <cellStyle name="Percent 3 2 2 6 9" xfId="14671" xr:uid="{00000000-0005-0000-0000-00002F630000}"/>
    <cellStyle name="Percent 3 2 2 7" xfId="894" xr:uid="{00000000-0005-0000-0000-000030630000}"/>
    <cellStyle name="Percent 3 2 2 7 2" xfId="9060" xr:uid="{00000000-0005-0000-0000-000031630000}"/>
    <cellStyle name="Percent 3 2 2 7 2 2" xfId="9061" xr:uid="{00000000-0005-0000-0000-000032630000}"/>
    <cellStyle name="Percent 3 2 2 7 2 2 2" xfId="17574" xr:uid="{00000000-0005-0000-0000-000033630000}"/>
    <cellStyle name="Percent 3 2 2 7 2 3" xfId="9062" xr:uid="{00000000-0005-0000-0000-000034630000}"/>
    <cellStyle name="Percent 3 2 2 7 2 3 2" xfId="19097" xr:uid="{00000000-0005-0000-0000-000035630000}"/>
    <cellStyle name="Percent 3 2 2 7 2 4" xfId="9063" xr:uid="{00000000-0005-0000-0000-000036630000}"/>
    <cellStyle name="Percent 3 2 2 7 2 4 2" xfId="20398" xr:uid="{00000000-0005-0000-0000-000037630000}"/>
    <cellStyle name="Percent 3 2 2 7 2 5" xfId="9064" xr:uid="{00000000-0005-0000-0000-000038630000}"/>
    <cellStyle name="Percent 3 2 2 7 2 6" xfId="14046" xr:uid="{00000000-0005-0000-0000-000039630000}"/>
    <cellStyle name="Percent 3 2 2 7 2 7" xfId="11722" xr:uid="{00000000-0005-0000-0000-00003A630000}"/>
    <cellStyle name="Percent 3 2 2 7 2 8" xfId="15593" xr:uid="{00000000-0005-0000-0000-00003B630000}"/>
    <cellStyle name="Percent 3 2 2 7 3" xfId="9065" xr:uid="{00000000-0005-0000-0000-00003C630000}"/>
    <cellStyle name="Percent 3 2 2 7 3 2" xfId="9066" xr:uid="{00000000-0005-0000-0000-00003D630000}"/>
    <cellStyle name="Percent 3 2 2 7 3 3" xfId="9067" xr:uid="{00000000-0005-0000-0000-00003E630000}"/>
    <cellStyle name="Percent 3 2 2 7 3 4" xfId="16440" xr:uid="{00000000-0005-0000-0000-00003F630000}"/>
    <cellStyle name="Percent 3 2 2 7 4" xfId="9068" xr:uid="{00000000-0005-0000-0000-000040630000}"/>
    <cellStyle name="Percent 3 2 2 7 4 2" xfId="17963" xr:uid="{00000000-0005-0000-0000-000041630000}"/>
    <cellStyle name="Percent 3 2 2 7 5" xfId="9069" xr:uid="{00000000-0005-0000-0000-000042630000}"/>
    <cellStyle name="Percent 3 2 2 7 5 2" xfId="19637" xr:uid="{00000000-0005-0000-0000-000043630000}"/>
    <cellStyle name="Percent 3 2 2 7 6" xfId="9070" xr:uid="{00000000-0005-0000-0000-000044630000}"/>
    <cellStyle name="Percent 3 2 2 7 6 2" xfId="20551" xr:uid="{00000000-0005-0000-0000-000045630000}"/>
    <cellStyle name="Percent 3 2 2 7 7" xfId="12912" xr:uid="{00000000-0005-0000-0000-000046630000}"/>
    <cellStyle name="Percent 3 2 2 7 8" xfId="10722" xr:uid="{00000000-0005-0000-0000-000047630000}"/>
    <cellStyle name="Percent 3 2 2 7 9" xfId="14449" xr:uid="{00000000-0005-0000-0000-000048630000}"/>
    <cellStyle name="Percent 3 2 2 8" xfId="9071" xr:uid="{00000000-0005-0000-0000-000049630000}"/>
    <cellStyle name="Percent 3 2 2 8 2" xfId="9072" xr:uid="{00000000-0005-0000-0000-00004A630000}"/>
    <cellStyle name="Percent 3 2 2 8 2 2" xfId="17062" xr:uid="{00000000-0005-0000-0000-00004B630000}"/>
    <cellStyle name="Percent 3 2 2 8 3" xfId="9073" xr:uid="{00000000-0005-0000-0000-00004C630000}"/>
    <cellStyle name="Percent 3 2 2 8 3 2" xfId="18585" xr:uid="{00000000-0005-0000-0000-00004D630000}"/>
    <cellStyle name="Percent 3 2 2 8 4" xfId="9074" xr:uid="{00000000-0005-0000-0000-00004E630000}"/>
    <cellStyle name="Percent 3 2 2 8 4 2" xfId="19886" xr:uid="{00000000-0005-0000-0000-00004F630000}"/>
    <cellStyle name="Percent 3 2 2 8 5" xfId="9075" xr:uid="{00000000-0005-0000-0000-000050630000}"/>
    <cellStyle name="Percent 3 2 2 8 6" xfId="13534" xr:uid="{00000000-0005-0000-0000-000051630000}"/>
    <cellStyle name="Percent 3 2 2 8 7" xfId="11109" xr:uid="{00000000-0005-0000-0000-000052630000}"/>
    <cellStyle name="Percent 3 2 2 8 8" xfId="15081" xr:uid="{00000000-0005-0000-0000-000053630000}"/>
    <cellStyle name="Percent 3 2 2 9" xfId="9076" xr:uid="{00000000-0005-0000-0000-000054630000}"/>
    <cellStyle name="Percent 3 2 2 9 2" xfId="9077" xr:uid="{00000000-0005-0000-0000-000055630000}"/>
    <cellStyle name="Percent 3 2 2 9 3" xfId="9078" xr:uid="{00000000-0005-0000-0000-000056630000}"/>
    <cellStyle name="Percent 3 2 2 9 4" xfId="15688" xr:uid="{00000000-0005-0000-0000-000057630000}"/>
    <cellStyle name="Percent 3 2 3" xfId="895" xr:uid="{00000000-0005-0000-0000-000058630000}"/>
    <cellStyle name="Percent 3 2 4" xfId="896" xr:uid="{00000000-0005-0000-0000-000059630000}"/>
    <cellStyle name="Percent 3 3" xfId="897" xr:uid="{00000000-0005-0000-0000-00005A630000}"/>
    <cellStyle name="Percent 3 3 10" xfId="9079" xr:uid="{00000000-0005-0000-0000-00005B630000}"/>
    <cellStyle name="Percent 3 3 10 2" xfId="16317" xr:uid="{00000000-0005-0000-0000-00005C630000}"/>
    <cellStyle name="Percent 3 3 11" xfId="9080" xr:uid="{00000000-0005-0000-0000-00005D630000}"/>
    <cellStyle name="Percent 3 3 11 2" xfId="17840" xr:uid="{00000000-0005-0000-0000-00005E630000}"/>
    <cellStyle name="Percent 3 3 12" xfId="9081" xr:uid="{00000000-0005-0000-0000-00005F630000}"/>
    <cellStyle name="Percent 3 3 13" xfId="9082" xr:uid="{00000000-0005-0000-0000-000060630000}"/>
    <cellStyle name="Percent 3 3 14" xfId="12789" xr:uid="{00000000-0005-0000-0000-000061630000}"/>
    <cellStyle name="Percent 3 3 15" xfId="10411" xr:uid="{00000000-0005-0000-0000-000062630000}"/>
    <cellStyle name="Percent 3 3 16" xfId="14326" xr:uid="{00000000-0005-0000-0000-000063630000}"/>
    <cellStyle name="Percent 3 3 2" xfId="898" xr:uid="{00000000-0005-0000-0000-000064630000}"/>
    <cellStyle name="Percent 3 3 2 10" xfId="9083" xr:uid="{00000000-0005-0000-0000-000065630000}"/>
    <cellStyle name="Percent 3 3 2 10 2" xfId="17841" xr:uid="{00000000-0005-0000-0000-000066630000}"/>
    <cellStyle name="Percent 3 3 2 11" xfId="9084" xr:uid="{00000000-0005-0000-0000-000067630000}"/>
    <cellStyle name="Percent 3 3 2 12" xfId="9085" xr:uid="{00000000-0005-0000-0000-000068630000}"/>
    <cellStyle name="Percent 3 3 2 13" xfId="12790" xr:uid="{00000000-0005-0000-0000-000069630000}"/>
    <cellStyle name="Percent 3 3 2 14" xfId="10412" xr:uid="{00000000-0005-0000-0000-00006A630000}"/>
    <cellStyle name="Percent 3 3 2 15" xfId="14327" xr:uid="{00000000-0005-0000-0000-00006B630000}"/>
    <cellStyle name="Percent 3 3 2 2" xfId="899" xr:uid="{00000000-0005-0000-0000-00006C630000}"/>
    <cellStyle name="Percent 3 3 2 2 10" xfId="9086" xr:uid="{00000000-0005-0000-0000-00006D630000}"/>
    <cellStyle name="Percent 3 3 2 2 11" xfId="9087" xr:uid="{00000000-0005-0000-0000-00006E630000}"/>
    <cellStyle name="Percent 3 3 2 2 12" xfId="12791" xr:uid="{00000000-0005-0000-0000-00006F630000}"/>
    <cellStyle name="Percent 3 3 2 2 13" xfId="10413" xr:uid="{00000000-0005-0000-0000-000070630000}"/>
    <cellStyle name="Percent 3 3 2 2 14" xfId="14328" xr:uid="{00000000-0005-0000-0000-000071630000}"/>
    <cellStyle name="Percent 3 3 2 2 2" xfId="900" xr:uid="{00000000-0005-0000-0000-000072630000}"/>
    <cellStyle name="Percent 3 3 2 2 2 10" xfId="9088" xr:uid="{00000000-0005-0000-0000-000073630000}"/>
    <cellStyle name="Percent 3 3 2 2 2 11" xfId="12792" xr:uid="{00000000-0005-0000-0000-000074630000}"/>
    <cellStyle name="Percent 3 3 2 2 2 12" xfId="10414" xr:uid="{00000000-0005-0000-0000-000075630000}"/>
    <cellStyle name="Percent 3 3 2 2 2 13" xfId="14329" xr:uid="{00000000-0005-0000-0000-000076630000}"/>
    <cellStyle name="Percent 3 3 2 2 2 2" xfId="901" xr:uid="{00000000-0005-0000-0000-000077630000}"/>
    <cellStyle name="Percent 3 3 2 2 2 2 2" xfId="9089" xr:uid="{00000000-0005-0000-0000-000078630000}"/>
    <cellStyle name="Percent 3 3 2 2 2 2 2 2" xfId="9090" xr:uid="{00000000-0005-0000-0000-000079630000}"/>
    <cellStyle name="Percent 3 3 2 2 2 2 2 2 2" xfId="17575" xr:uid="{00000000-0005-0000-0000-00007A630000}"/>
    <cellStyle name="Percent 3 3 2 2 2 2 2 3" xfId="9091" xr:uid="{00000000-0005-0000-0000-00007B630000}"/>
    <cellStyle name="Percent 3 3 2 2 2 2 2 3 2" xfId="19098" xr:uid="{00000000-0005-0000-0000-00007C630000}"/>
    <cellStyle name="Percent 3 3 2 2 2 2 2 4" xfId="9092" xr:uid="{00000000-0005-0000-0000-00007D630000}"/>
    <cellStyle name="Percent 3 3 2 2 2 2 2 4 2" xfId="20399" xr:uid="{00000000-0005-0000-0000-00007E630000}"/>
    <cellStyle name="Percent 3 3 2 2 2 2 2 5" xfId="9093" xr:uid="{00000000-0005-0000-0000-00007F630000}"/>
    <cellStyle name="Percent 3 3 2 2 2 2 2 6" xfId="14047" xr:uid="{00000000-0005-0000-0000-000080630000}"/>
    <cellStyle name="Percent 3 3 2 2 2 2 2 7" xfId="11723" xr:uid="{00000000-0005-0000-0000-000081630000}"/>
    <cellStyle name="Percent 3 3 2 2 2 2 2 8" xfId="15594" xr:uid="{00000000-0005-0000-0000-000082630000}"/>
    <cellStyle name="Percent 3 3 2 2 2 2 3" xfId="9094" xr:uid="{00000000-0005-0000-0000-000083630000}"/>
    <cellStyle name="Percent 3 3 2 2 2 2 3 2" xfId="9095" xr:uid="{00000000-0005-0000-0000-000084630000}"/>
    <cellStyle name="Percent 3 3 2 2 2 2 3 3" xfId="9096" xr:uid="{00000000-0005-0000-0000-000085630000}"/>
    <cellStyle name="Percent 3 3 2 2 2 2 3 4" xfId="16832" xr:uid="{00000000-0005-0000-0000-000086630000}"/>
    <cellStyle name="Percent 3 3 2 2 2 2 4" xfId="9097" xr:uid="{00000000-0005-0000-0000-000087630000}"/>
    <cellStyle name="Percent 3 3 2 2 2 2 4 2" xfId="18355" xr:uid="{00000000-0005-0000-0000-000088630000}"/>
    <cellStyle name="Percent 3 3 2 2 2 2 5" xfId="9098" xr:uid="{00000000-0005-0000-0000-000089630000}"/>
    <cellStyle name="Percent 3 3 2 2 2 2 5 2" xfId="19638" xr:uid="{00000000-0005-0000-0000-00008A630000}"/>
    <cellStyle name="Percent 3 3 2 2 2 2 6" xfId="9099" xr:uid="{00000000-0005-0000-0000-00008B630000}"/>
    <cellStyle name="Percent 3 3 2 2 2 2 6 2" xfId="20943" xr:uid="{00000000-0005-0000-0000-00008C630000}"/>
    <cellStyle name="Percent 3 3 2 2 2 2 7" xfId="13304" xr:uid="{00000000-0005-0000-0000-00008D630000}"/>
    <cellStyle name="Percent 3 3 2 2 2 2 8" xfId="10658" xr:uid="{00000000-0005-0000-0000-00008E630000}"/>
    <cellStyle name="Percent 3 3 2 2 2 2 9" xfId="14850" xr:uid="{00000000-0005-0000-0000-00008F630000}"/>
    <cellStyle name="Percent 3 3 2 2 2 3" xfId="9100" xr:uid="{00000000-0005-0000-0000-000090630000}"/>
    <cellStyle name="Percent 3 3 2 2 2 3 2" xfId="9101" xr:uid="{00000000-0005-0000-0000-000091630000}"/>
    <cellStyle name="Percent 3 3 2 2 2 3 2 2" xfId="9102" xr:uid="{00000000-0005-0000-0000-000092630000}"/>
    <cellStyle name="Percent 3 3 2 2 2 3 2 2 2" xfId="17576" xr:uid="{00000000-0005-0000-0000-000093630000}"/>
    <cellStyle name="Percent 3 3 2 2 2 3 2 3" xfId="9103" xr:uid="{00000000-0005-0000-0000-000094630000}"/>
    <cellStyle name="Percent 3 3 2 2 2 3 2 3 2" xfId="19099" xr:uid="{00000000-0005-0000-0000-000095630000}"/>
    <cellStyle name="Percent 3 3 2 2 2 3 2 4" xfId="9104" xr:uid="{00000000-0005-0000-0000-000096630000}"/>
    <cellStyle name="Percent 3 3 2 2 2 3 2 4 2" xfId="20400" xr:uid="{00000000-0005-0000-0000-000097630000}"/>
    <cellStyle name="Percent 3 3 2 2 2 3 2 5" xfId="9105" xr:uid="{00000000-0005-0000-0000-000098630000}"/>
    <cellStyle name="Percent 3 3 2 2 2 3 2 6" xfId="14048" xr:uid="{00000000-0005-0000-0000-000099630000}"/>
    <cellStyle name="Percent 3 3 2 2 2 3 2 7" xfId="11724" xr:uid="{00000000-0005-0000-0000-00009A630000}"/>
    <cellStyle name="Percent 3 3 2 2 2 3 2 8" xfId="15595" xr:uid="{00000000-0005-0000-0000-00009B630000}"/>
    <cellStyle name="Percent 3 3 2 2 2 3 3" xfId="9106" xr:uid="{00000000-0005-0000-0000-00009C630000}"/>
    <cellStyle name="Percent 3 3 2 2 2 3 3 2" xfId="9107" xr:uid="{00000000-0005-0000-0000-00009D630000}"/>
    <cellStyle name="Percent 3 3 2 2 2 3 3 3" xfId="9108" xr:uid="{00000000-0005-0000-0000-00009E630000}"/>
    <cellStyle name="Percent 3 3 2 2 2 3 3 4" xfId="16584" xr:uid="{00000000-0005-0000-0000-00009F630000}"/>
    <cellStyle name="Percent 3 3 2 2 2 3 4" xfId="9109" xr:uid="{00000000-0005-0000-0000-0000A0630000}"/>
    <cellStyle name="Percent 3 3 2 2 2 3 4 2" xfId="18107" xr:uid="{00000000-0005-0000-0000-0000A1630000}"/>
    <cellStyle name="Percent 3 3 2 2 2 3 5" xfId="9110" xr:uid="{00000000-0005-0000-0000-0000A2630000}"/>
    <cellStyle name="Percent 3 3 2 2 2 3 5 2" xfId="19639" xr:uid="{00000000-0005-0000-0000-0000A3630000}"/>
    <cellStyle name="Percent 3 3 2 2 2 3 6" xfId="9111" xr:uid="{00000000-0005-0000-0000-0000A4630000}"/>
    <cellStyle name="Percent 3 3 2 2 2 3 6 2" xfId="20695" xr:uid="{00000000-0005-0000-0000-0000A5630000}"/>
    <cellStyle name="Percent 3 3 2 2 2 3 7" xfId="13056" xr:uid="{00000000-0005-0000-0000-0000A6630000}"/>
    <cellStyle name="Percent 3 3 2 2 2 3 8" xfId="10896" xr:uid="{00000000-0005-0000-0000-0000A7630000}"/>
    <cellStyle name="Percent 3 3 2 2 2 3 9" xfId="14601" xr:uid="{00000000-0005-0000-0000-0000A8630000}"/>
    <cellStyle name="Percent 3 3 2 2 2 4" xfId="9112" xr:uid="{00000000-0005-0000-0000-0000A9630000}"/>
    <cellStyle name="Percent 3 3 2 2 2 4 2" xfId="9113" xr:uid="{00000000-0005-0000-0000-0000AA630000}"/>
    <cellStyle name="Percent 3 3 2 2 2 4 2 2" xfId="17081" xr:uid="{00000000-0005-0000-0000-0000AB630000}"/>
    <cellStyle name="Percent 3 3 2 2 2 4 3" xfId="9114" xr:uid="{00000000-0005-0000-0000-0000AC630000}"/>
    <cellStyle name="Percent 3 3 2 2 2 4 3 2" xfId="18604" xr:uid="{00000000-0005-0000-0000-0000AD630000}"/>
    <cellStyle name="Percent 3 3 2 2 2 4 4" xfId="9115" xr:uid="{00000000-0005-0000-0000-0000AE630000}"/>
    <cellStyle name="Percent 3 3 2 2 2 4 4 2" xfId="19905" xr:uid="{00000000-0005-0000-0000-0000AF630000}"/>
    <cellStyle name="Percent 3 3 2 2 2 4 5" xfId="9116" xr:uid="{00000000-0005-0000-0000-0000B0630000}"/>
    <cellStyle name="Percent 3 3 2 2 2 4 6" xfId="13553" xr:uid="{00000000-0005-0000-0000-0000B1630000}"/>
    <cellStyle name="Percent 3 3 2 2 2 4 7" xfId="11128" xr:uid="{00000000-0005-0000-0000-0000B2630000}"/>
    <cellStyle name="Percent 3 3 2 2 2 4 8" xfId="15100" xr:uid="{00000000-0005-0000-0000-0000B3630000}"/>
    <cellStyle name="Percent 3 3 2 2 2 5" xfId="9117" xr:uid="{00000000-0005-0000-0000-0000B4630000}"/>
    <cellStyle name="Percent 3 3 2 2 2 5 2" xfId="9118" xr:uid="{00000000-0005-0000-0000-0000B5630000}"/>
    <cellStyle name="Percent 3 3 2 2 2 5 3" xfId="9119" xr:uid="{00000000-0005-0000-0000-0000B6630000}"/>
    <cellStyle name="Percent 3 3 2 2 2 5 4" xfId="15855" xr:uid="{00000000-0005-0000-0000-0000B7630000}"/>
    <cellStyle name="Percent 3 3 2 2 2 6" xfId="9120" xr:uid="{00000000-0005-0000-0000-0000B8630000}"/>
    <cellStyle name="Percent 3 3 2 2 2 6 2" xfId="16082" xr:uid="{00000000-0005-0000-0000-0000B9630000}"/>
    <cellStyle name="Percent 3 3 2 2 2 7" xfId="9121" xr:uid="{00000000-0005-0000-0000-0000BA630000}"/>
    <cellStyle name="Percent 3 3 2 2 2 7 2" xfId="16320" xr:uid="{00000000-0005-0000-0000-0000BB630000}"/>
    <cellStyle name="Percent 3 3 2 2 2 8" xfId="9122" xr:uid="{00000000-0005-0000-0000-0000BC630000}"/>
    <cellStyle name="Percent 3 3 2 2 2 8 2" xfId="17843" xr:uid="{00000000-0005-0000-0000-0000BD630000}"/>
    <cellStyle name="Percent 3 3 2 2 2 9" xfId="9123" xr:uid="{00000000-0005-0000-0000-0000BE630000}"/>
    <cellStyle name="Percent 3 3 2 2 3" xfId="902" xr:uid="{00000000-0005-0000-0000-0000BF630000}"/>
    <cellStyle name="Percent 3 3 2 2 3 2" xfId="9124" xr:uid="{00000000-0005-0000-0000-0000C0630000}"/>
    <cellStyle name="Percent 3 3 2 2 3 2 2" xfId="9125" xr:uid="{00000000-0005-0000-0000-0000C1630000}"/>
    <cellStyle name="Percent 3 3 2 2 3 2 2 2" xfId="17577" xr:uid="{00000000-0005-0000-0000-0000C2630000}"/>
    <cellStyle name="Percent 3 3 2 2 3 2 3" xfId="9126" xr:uid="{00000000-0005-0000-0000-0000C3630000}"/>
    <cellStyle name="Percent 3 3 2 2 3 2 3 2" xfId="19100" xr:uid="{00000000-0005-0000-0000-0000C4630000}"/>
    <cellStyle name="Percent 3 3 2 2 3 2 4" xfId="9127" xr:uid="{00000000-0005-0000-0000-0000C5630000}"/>
    <cellStyle name="Percent 3 3 2 2 3 2 4 2" xfId="20401" xr:uid="{00000000-0005-0000-0000-0000C6630000}"/>
    <cellStyle name="Percent 3 3 2 2 3 2 5" xfId="9128" xr:uid="{00000000-0005-0000-0000-0000C7630000}"/>
    <cellStyle name="Percent 3 3 2 2 3 2 6" xfId="14049" xr:uid="{00000000-0005-0000-0000-0000C8630000}"/>
    <cellStyle name="Percent 3 3 2 2 3 2 7" xfId="11725" xr:uid="{00000000-0005-0000-0000-0000C9630000}"/>
    <cellStyle name="Percent 3 3 2 2 3 2 8" xfId="15596" xr:uid="{00000000-0005-0000-0000-0000CA630000}"/>
    <cellStyle name="Percent 3 3 2 2 3 3" xfId="9129" xr:uid="{00000000-0005-0000-0000-0000CB630000}"/>
    <cellStyle name="Percent 3 3 2 2 3 3 2" xfId="9130" xr:uid="{00000000-0005-0000-0000-0000CC630000}"/>
    <cellStyle name="Percent 3 3 2 2 3 3 3" xfId="9131" xr:uid="{00000000-0005-0000-0000-0000CD630000}"/>
    <cellStyle name="Percent 3 3 2 2 3 3 4" xfId="16708" xr:uid="{00000000-0005-0000-0000-0000CE630000}"/>
    <cellStyle name="Percent 3 3 2 2 3 4" xfId="9132" xr:uid="{00000000-0005-0000-0000-0000CF630000}"/>
    <cellStyle name="Percent 3 3 2 2 3 4 2" xfId="18231" xr:uid="{00000000-0005-0000-0000-0000D0630000}"/>
    <cellStyle name="Percent 3 3 2 2 3 5" xfId="9133" xr:uid="{00000000-0005-0000-0000-0000D1630000}"/>
    <cellStyle name="Percent 3 3 2 2 3 5 2" xfId="19640" xr:uid="{00000000-0005-0000-0000-0000D2630000}"/>
    <cellStyle name="Percent 3 3 2 2 3 6" xfId="9134" xr:uid="{00000000-0005-0000-0000-0000D3630000}"/>
    <cellStyle name="Percent 3 3 2 2 3 6 2" xfId="20819" xr:uid="{00000000-0005-0000-0000-0000D4630000}"/>
    <cellStyle name="Percent 3 3 2 2 3 7" xfId="13180" xr:uid="{00000000-0005-0000-0000-0000D5630000}"/>
    <cellStyle name="Percent 3 3 2 2 3 8" xfId="10539" xr:uid="{00000000-0005-0000-0000-0000D6630000}"/>
    <cellStyle name="Percent 3 3 2 2 3 9" xfId="14726" xr:uid="{00000000-0005-0000-0000-0000D7630000}"/>
    <cellStyle name="Percent 3 3 2 2 4" xfId="9135" xr:uid="{00000000-0005-0000-0000-0000D8630000}"/>
    <cellStyle name="Percent 3 3 2 2 4 2" xfId="9136" xr:uid="{00000000-0005-0000-0000-0000D9630000}"/>
    <cellStyle name="Percent 3 3 2 2 4 2 2" xfId="9137" xr:uid="{00000000-0005-0000-0000-0000DA630000}"/>
    <cellStyle name="Percent 3 3 2 2 4 2 2 2" xfId="17578" xr:uid="{00000000-0005-0000-0000-0000DB630000}"/>
    <cellStyle name="Percent 3 3 2 2 4 2 3" xfId="9138" xr:uid="{00000000-0005-0000-0000-0000DC630000}"/>
    <cellStyle name="Percent 3 3 2 2 4 2 3 2" xfId="19101" xr:uid="{00000000-0005-0000-0000-0000DD630000}"/>
    <cellStyle name="Percent 3 3 2 2 4 2 4" xfId="9139" xr:uid="{00000000-0005-0000-0000-0000DE630000}"/>
    <cellStyle name="Percent 3 3 2 2 4 2 4 2" xfId="20402" xr:uid="{00000000-0005-0000-0000-0000DF630000}"/>
    <cellStyle name="Percent 3 3 2 2 4 2 5" xfId="9140" xr:uid="{00000000-0005-0000-0000-0000E0630000}"/>
    <cellStyle name="Percent 3 3 2 2 4 2 6" xfId="14050" xr:uid="{00000000-0005-0000-0000-0000E1630000}"/>
    <cellStyle name="Percent 3 3 2 2 4 2 7" xfId="11726" xr:uid="{00000000-0005-0000-0000-0000E2630000}"/>
    <cellStyle name="Percent 3 3 2 2 4 2 8" xfId="15597" xr:uid="{00000000-0005-0000-0000-0000E3630000}"/>
    <cellStyle name="Percent 3 3 2 2 4 3" xfId="9141" xr:uid="{00000000-0005-0000-0000-0000E4630000}"/>
    <cellStyle name="Percent 3 3 2 2 4 3 2" xfId="9142" xr:uid="{00000000-0005-0000-0000-0000E5630000}"/>
    <cellStyle name="Percent 3 3 2 2 4 3 3" xfId="9143" xr:uid="{00000000-0005-0000-0000-0000E6630000}"/>
    <cellStyle name="Percent 3 3 2 2 4 3 4" xfId="16450" xr:uid="{00000000-0005-0000-0000-0000E7630000}"/>
    <cellStyle name="Percent 3 3 2 2 4 4" xfId="9144" xr:uid="{00000000-0005-0000-0000-0000E8630000}"/>
    <cellStyle name="Percent 3 3 2 2 4 4 2" xfId="17973" xr:uid="{00000000-0005-0000-0000-0000E9630000}"/>
    <cellStyle name="Percent 3 3 2 2 4 5" xfId="9145" xr:uid="{00000000-0005-0000-0000-0000EA630000}"/>
    <cellStyle name="Percent 3 3 2 2 4 5 2" xfId="19641" xr:uid="{00000000-0005-0000-0000-0000EB630000}"/>
    <cellStyle name="Percent 3 3 2 2 4 6" xfId="9146" xr:uid="{00000000-0005-0000-0000-0000EC630000}"/>
    <cellStyle name="Percent 3 3 2 2 4 6 2" xfId="20561" xr:uid="{00000000-0005-0000-0000-0000ED630000}"/>
    <cellStyle name="Percent 3 3 2 2 4 7" xfId="12922" xr:uid="{00000000-0005-0000-0000-0000EE630000}"/>
    <cellStyle name="Percent 3 3 2 2 4 8" xfId="10777" xr:uid="{00000000-0005-0000-0000-0000EF630000}"/>
    <cellStyle name="Percent 3 3 2 2 4 9" xfId="14459" xr:uid="{00000000-0005-0000-0000-0000F0630000}"/>
    <cellStyle name="Percent 3 3 2 2 5" xfId="9147" xr:uid="{00000000-0005-0000-0000-0000F1630000}"/>
    <cellStyle name="Percent 3 3 2 2 5 2" xfId="9148" xr:uid="{00000000-0005-0000-0000-0000F2630000}"/>
    <cellStyle name="Percent 3 3 2 2 5 2 2" xfId="17080" xr:uid="{00000000-0005-0000-0000-0000F3630000}"/>
    <cellStyle name="Percent 3 3 2 2 5 3" xfId="9149" xr:uid="{00000000-0005-0000-0000-0000F4630000}"/>
    <cellStyle name="Percent 3 3 2 2 5 3 2" xfId="18603" xr:uid="{00000000-0005-0000-0000-0000F5630000}"/>
    <cellStyle name="Percent 3 3 2 2 5 4" xfId="9150" xr:uid="{00000000-0005-0000-0000-0000F6630000}"/>
    <cellStyle name="Percent 3 3 2 2 5 4 2" xfId="19904" xr:uid="{00000000-0005-0000-0000-0000F7630000}"/>
    <cellStyle name="Percent 3 3 2 2 5 5" xfId="9151" xr:uid="{00000000-0005-0000-0000-0000F8630000}"/>
    <cellStyle name="Percent 3 3 2 2 5 6" xfId="13552" xr:uid="{00000000-0005-0000-0000-0000F9630000}"/>
    <cellStyle name="Percent 3 3 2 2 5 7" xfId="11127" xr:uid="{00000000-0005-0000-0000-0000FA630000}"/>
    <cellStyle name="Percent 3 3 2 2 5 8" xfId="15099" xr:uid="{00000000-0005-0000-0000-0000FB630000}"/>
    <cellStyle name="Percent 3 3 2 2 6" xfId="9152" xr:uid="{00000000-0005-0000-0000-0000FC630000}"/>
    <cellStyle name="Percent 3 3 2 2 6 2" xfId="9153" xr:uid="{00000000-0005-0000-0000-0000FD630000}"/>
    <cellStyle name="Percent 3 3 2 2 6 3" xfId="9154" xr:uid="{00000000-0005-0000-0000-0000FE630000}"/>
    <cellStyle name="Percent 3 3 2 2 6 4" xfId="15743" xr:uid="{00000000-0005-0000-0000-0000FF630000}"/>
    <cellStyle name="Percent 3 3 2 2 7" xfId="9155" xr:uid="{00000000-0005-0000-0000-000000640000}"/>
    <cellStyle name="Percent 3 3 2 2 7 2" xfId="16081" xr:uid="{00000000-0005-0000-0000-000001640000}"/>
    <cellStyle name="Percent 3 3 2 2 8" xfId="9156" xr:uid="{00000000-0005-0000-0000-000002640000}"/>
    <cellStyle name="Percent 3 3 2 2 8 2" xfId="16319" xr:uid="{00000000-0005-0000-0000-000003640000}"/>
    <cellStyle name="Percent 3 3 2 2 9" xfId="9157" xr:uid="{00000000-0005-0000-0000-000004640000}"/>
    <cellStyle name="Percent 3 3 2 2 9 2" xfId="17842" xr:uid="{00000000-0005-0000-0000-000005640000}"/>
    <cellStyle name="Percent 3 3 2 3" xfId="903" xr:uid="{00000000-0005-0000-0000-000006640000}"/>
    <cellStyle name="Percent 3 3 2 3 10" xfId="9158" xr:uid="{00000000-0005-0000-0000-000007640000}"/>
    <cellStyle name="Percent 3 3 2 3 11" xfId="12793" xr:uid="{00000000-0005-0000-0000-000008640000}"/>
    <cellStyle name="Percent 3 3 2 3 12" xfId="10415" xr:uid="{00000000-0005-0000-0000-000009640000}"/>
    <cellStyle name="Percent 3 3 2 3 13" xfId="14330" xr:uid="{00000000-0005-0000-0000-00000A640000}"/>
    <cellStyle name="Percent 3 3 2 3 2" xfId="904" xr:uid="{00000000-0005-0000-0000-00000B640000}"/>
    <cellStyle name="Percent 3 3 2 3 2 2" xfId="9159" xr:uid="{00000000-0005-0000-0000-00000C640000}"/>
    <cellStyle name="Percent 3 3 2 3 2 2 2" xfId="9160" xr:uid="{00000000-0005-0000-0000-00000D640000}"/>
    <cellStyle name="Percent 3 3 2 3 2 2 2 2" xfId="17579" xr:uid="{00000000-0005-0000-0000-00000E640000}"/>
    <cellStyle name="Percent 3 3 2 3 2 2 3" xfId="9161" xr:uid="{00000000-0005-0000-0000-00000F640000}"/>
    <cellStyle name="Percent 3 3 2 3 2 2 3 2" xfId="19102" xr:uid="{00000000-0005-0000-0000-000010640000}"/>
    <cellStyle name="Percent 3 3 2 3 2 2 4" xfId="9162" xr:uid="{00000000-0005-0000-0000-000011640000}"/>
    <cellStyle name="Percent 3 3 2 3 2 2 4 2" xfId="20403" xr:uid="{00000000-0005-0000-0000-000012640000}"/>
    <cellStyle name="Percent 3 3 2 3 2 2 5" xfId="9163" xr:uid="{00000000-0005-0000-0000-000013640000}"/>
    <cellStyle name="Percent 3 3 2 3 2 2 6" xfId="14051" xr:uid="{00000000-0005-0000-0000-000014640000}"/>
    <cellStyle name="Percent 3 3 2 3 2 2 7" xfId="11727" xr:uid="{00000000-0005-0000-0000-000015640000}"/>
    <cellStyle name="Percent 3 3 2 3 2 2 8" xfId="15598" xr:uid="{00000000-0005-0000-0000-000016640000}"/>
    <cellStyle name="Percent 3 3 2 3 2 3" xfId="9164" xr:uid="{00000000-0005-0000-0000-000017640000}"/>
    <cellStyle name="Percent 3 3 2 3 2 3 2" xfId="9165" xr:uid="{00000000-0005-0000-0000-000018640000}"/>
    <cellStyle name="Percent 3 3 2 3 2 3 3" xfId="9166" xr:uid="{00000000-0005-0000-0000-000019640000}"/>
    <cellStyle name="Percent 3 3 2 3 2 3 4" xfId="16782" xr:uid="{00000000-0005-0000-0000-00001A640000}"/>
    <cellStyle name="Percent 3 3 2 3 2 4" xfId="9167" xr:uid="{00000000-0005-0000-0000-00001B640000}"/>
    <cellStyle name="Percent 3 3 2 3 2 4 2" xfId="18305" xr:uid="{00000000-0005-0000-0000-00001C640000}"/>
    <cellStyle name="Percent 3 3 2 3 2 5" xfId="9168" xr:uid="{00000000-0005-0000-0000-00001D640000}"/>
    <cellStyle name="Percent 3 3 2 3 2 5 2" xfId="19642" xr:uid="{00000000-0005-0000-0000-00001E640000}"/>
    <cellStyle name="Percent 3 3 2 3 2 6" xfId="9169" xr:uid="{00000000-0005-0000-0000-00001F640000}"/>
    <cellStyle name="Percent 3 3 2 3 2 6 2" xfId="20893" xr:uid="{00000000-0005-0000-0000-000020640000}"/>
    <cellStyle name="Percent 3 3 2 3 2 7" xfId="13254" xr:uid="{00000000-0005-0000-0000-000021640000}"/>
    <cellStyle name="Percent 3 3 2 3 2 8" xfId="10608" xr:uid="{00000000-0005-0000-0000-000022640000}"/>
    <cellStyle name="Percent 3 3 2 3 2 9" xfId="14800" xr:uid="{00000000-0005-0000-0000-000023640000}"/>
    <cellStyle name="Percent 3 3 2 3 3" xfId="9170" xr:uid="{00000000-0005-0000-0000-000024640000}"/>
    <cellStyle name="Percent 3 3 2 3 3 2" xfId="9171" xr:uid="{00000000-0005-0000-0000-000025640000}"/>
    <cellStyle name="Percent 3 3 2 3 3 2 2" xfId="9172" xr:uid="{00000000-0005-0000-0000-000026640000}"/>
    <cellStyle name="Percent 3 3 2 3 3 2 2 2" xfId="17580" xr:uid="{00000000-0005-0000-0000-000027640000}"/>
    <cellStyle name="Percent 3 3 2 3 3 2 3" xfId="9173" xr:uid="{00000000-0005-0000-0000-000028640000}"/>
    <cellStyle name="Percent 3 3 2 3 3 2 3 2" xfId="19103" xr:uid="{00000000-0005-0000-0000-000029640000}"/>
    <cellStyle name="Percent 3 3 2 3 3 2 4" xfId="9174" xr:uid="{00000000-0005-0000-0000-00002A640000}"/>
    <cellStyle name="Percent 3 3 2 3 3 2 4 2" xfId="20404" xr:uid="{00000000-0005-0000-0000-00002B640000}"/>
    <cellStyle name="Percent 3 3 2 3 3 2 5" xfId="9175" xr:uid="{00000000-0005-0000-0000-00002C640000}"/>
    <cellStyle name="Percent 3 3 2 3 3 2 6" xfId="14052" xr:uid="{00000000-0005-0000-0000-00002D640000}"/>
    <cellStyle name="Percent 3 3 2 3 3 2 7" xfId="11728" xr:uid="{00000000-0005-0000-0000-00002E640000}"/>
    <cellStyle name="Percent 3 3 2 3 3 2 8" xfId="15599" xr:uid="{00000000-0005-0000-0000-00002F640000}"/>
    <cellStyle name="Percent 3 3 2 3 3 3" xfId="9176" xr:uid="{00000000-0005-0000-0000-000030640000}"/>
    <cellStyle name="Percent 3 3 2 3 3 3 2" xfId="9177" xr:uid="{00000000-0005-0000-0000-000031640000}"/>
    <cellStyle name="Percent 3 3 2 3 3 3 3" xfId="9178" xr:uid="{00000000-0005-0000-0000-000032640000}"/>
    <cellStyle name="Percent 3 3 2 3 3 3 4" xfId="16534" xr:uid="{00000000-0005-0000-0000-000033640000}"/>
    <cellStyle name="Percent 3 3 2 3 3 4" xfId="9179" xr:uid="{00000000-0005-0000-0000-000034640000}"/>
    <cellStyle name="Percent 3 3 2 3 3 4 2" xfId="18057" xr:uid="{00000000-0005-0000-0000-000035640000}"/>
    <cellStyle name="Percent 3 3 2 3 3 5" xfId="9180" xr:uid="{00000000-0005-0000-0000-000036640000}"/>
    <cellStyle name="Percent 3 3 2 3 3 5 2" xfId="19643" xr:uid="{00000000-0005-0000-0000-000037640000}"/>
    <cellStyle name="Percent 3 3 2 3 3 6" xfId="9181" xr:uid="{00000000-0005-0000-0000-000038640000}"/>
    <cellStyle name="Percent 3 3 2 3 3 6 2" xfId="20645" xr:uid="{00000000-0005-0000-0000-000039640000}"/>
    <cellStyle name="Percent 3 3 2 3 3 7" xfId="13006" xr:uid="{00000000-0005-0000-0000-00003A640000}"/>
    <cellStyle name="Percent 3 3 2 3 3 8" xfId="10846" xr:uid="{00000000-0005-0000-0000-00003B640000}"/>
    <cellStyle name="Percent 3 3 2 3 3 9" xfId="14551" xr:uid="{00000000-0005-0000-0000-00003C640000}"/>
    <cellStyle name="Percent 3 3 2 3 4" xfId="9182" xr:uid="{00000000-0005-0000-0000-00003D640000}"/>
    <cellStyle name="Percent 3 3 2 3 4 2" xfId="9183" xr:uid="{00000000-0005-0000-0000-00003E640000}"/>
    <cellStyle name="Percent 3 3 2 3 4 2 2" xfId="17082" xr:uid="{00000000-0005-0000-0000-00003F640000}"/>
    <cellStyle name="Percent 3 3 2 3 4 3" xfId="9184" xr:uid="{00000000-0005-0000-0000-000040640000}"/>
    <cellStyle name="Percent 3 3 2 3 4 3 2" xfId="18605" xr:uid="{00000000-0005-0000-0000-000041640000}"/>
    <cellStyle name="Percent 3 3 2 3 4 4" xfId="9185" xr:uid="{00000000-0005-0000-0000-000042640000}"/>
    <cellStyle name="Percent 3 3 2 3 4 4 2" xfId="19906" xr:uid="{00000000-0005-0000-0000-000043640000}"/>
    <cellStyle name="Percent 3 3 2 3 4 5" xfId="9186" xr:uid="{00000000-0005-0000-0000-000044640000}"/>
    <cellStyle name="Percent 3 3 2 3 4 6" xfId="13554" xr:uid="{00000000-0005-0000-0000-000045640000}"/>
    <cellStyle name="Percent 3 3 2 3 4 7" xfId="11129" xr:uid="{00000000-0005-0000-0000-000046640000}"/>
    <cellStyle name="Percent 3 3 2 3 4 8" xfId="15101" xr:uid="{00000000-0005-0000-0000-000047640000}"/>
    <cellStyle name="Percent 3 3 2 3 5" xfId="9187" xr:uid="{00000000-0005-0000-0000-000048640000}"/>
    <cellStyle name="Percent 3 3 2 3 5 2" xfId="9188" xr:uid="{00000000-0005-0000-0000-000049640000}"/>
    <cellStyle name="Percent 3 3 2 3 5 3" xfId="9189" xr:uid="{00000000-0005-0000-0000-00004A640000}"/>
    <cellStyle name="Percent 3 3 2 3 5 4" xfId="15805" xr:uid="{00000000-0005-0000-0000-00004B640000}"/>
    <cellStyle name="Percent 3 3 2 3 6" xfId="9190" xr:uid="{00000000-0005-0000-0000-00004C640000}"/>
    <cellStyle name="Percent 3 3 2 3 6 2" xfId="16083" xr:uid="{00000000-0005-0000-0000-00004D640000}"/>
    <cellStyle name="Percent 3 3 2 3 7" xfId="9191" xr:uid="{00000000-0005-0000-0000-00004E640000}"/>
    <cellStyle name="Percent 3 3 2 3 7 2" xfId="16321" xr:uid="{00000000-0005-0000-0000-00004F640000}"/>
    <cellStyle name="Percent 3 3 2 3 8" xfId="9192" xr:uid="{00000000-0005-0000-0000-000050640000}"/>
    <cellStyle name="Percent 3 3 2 3 8 2" xfId="17844" xr:uid="{00000000-0005-0000-0000-000051640000}"/>
    <cellStyle name="Percent 3 3 2 3 9" xfId="9193" xr:uid="{00000000-0005-0000-0000-000052640000}"/>
    <cellStyle name="Percent 3 3 2 4" xfId="905" xr:uid="{00000000-0005-0000-0000-000053640000}"/>
    <cellStyle name="Percent 3 3 2 4 2" xfId="9194" xr:uid="{00000000-0005-0000-0000-000054640000}"/>
    <cellStyle name="Percent 3 3 2 4 2 2" xfId="9195" xr:uid="{00000000-0005-0000-0000-000055640000}"/>
    <cellStyle name="Percent 3 3 2 4 2 2 2" xfId="17581" xr:uid="{00000000-0005-0000-0000-000056640000}"/>
    <cellStyle name="Percent 3 3 2 4 2 3" xfId="9196" xr:uid="{00000000-0005-0000-0000-000057640000}"/>
    <cellStyle name="Percent 3 3 2 4 2 3 2" xfId="19104" xr:uid="{00000000-0005-0000-0000-000058640000}"/>
    <cellStyle name="Percent 3 3 2 4 2 4" xfId="9197" xr:uid="{00000000-0005-0000-0000-000059640000}"/>
    <cellStyle name="Percent 3 3 2 4 2 4 2" xfId="20405" xr:uid="{00000000-0005-0000-0000-00005A640000}"/>
    <cellStyle name="Percent 3 3 2 4 2 5" xfId="9198" xr:uid="{00000000-0005-0000-0000-00005B640000}"/>
    <cellStyle name="Percent 3 3 2 4 2 6" xfId="14053" xr:uid="{00000000-0005-0000-0000-00005C640000}"/>
    <cellStyle name="Percent 3 3 2 4 2 7" xfId="11729" xr:uid="{00000000-0005-0000-0000-00005D640000}"/>
    <cellStyle name="Percent 3 3 2 4 2 8" xfId="15600" xr:uid="{00000000-0005-0000-0000-00005E640000}"/>
    <cellStyle name="Percent 3 3 2 4 3" xfId="9199" xr:uid="{00000000-0005-0000-0000-00005F640000}"/>
    <cellStyle name="Percent 3 3 2 4 3 2" xfId="9200" xr:uid="{00000000-0005-0000-0000-000060640000}"/>
    <cellStyle name="Percent 3 3 2 4 3 3" xfId="9201" xr:uid="{00000000-0005-0000-0000-000061640000}"/>
    <cellStyle name="Percent 3 3 2 4 3 4" xfId="16658" xr:uid="{00000000-0005-0000-0000-000062640000}"/>
    <cellStyle name="Percent 3 3 2 4 4" xfId="9202" xr:uid="{00000000-0005-0000-0000-000063640000}"/>
    <cellStyle name="Percent 3 3 2 4 4 2" xfId="18181" xr:uid="{00000000-0005-0000-0000-000064640000}"/>
    <cellStyle name="Percent 3 3 2 4 5" xfId="9203" xr:uid="{00000000-0005-0000-0000-000065640000}"/>
    <cellStyle name="Percent 3 3 2 4 5 2" xfId="19644" xr:uid="{00000000-0005-0000-0000-000066640000}"/>
    <cellStyle name="Percent 3 3 2 4 6" xfId="9204" xr:uid="{00000000-0005-0000-0000-000067640000}"/>
    <cellStyle name="Percent 3 3 2 4 6 2" xfId="20769" xr:uid="{00000000-0005-0000-0000-000068640000}"/>
    <cellStyle name="Percent 3 3 2 4 7" xfId="13130" xr:uid="{00000000-0005-0000-0000-000069640000}"/>
    <cellStyle name="Percent 3 3 2 4 8" xfId="10489" xr:uid="{00000000-0005-0000-0000-00006A640000}"/>
    <cellStyle name="Percent 3 3 2 4 9" xfId="14676" xr:uid="{00000000-0005-0000-0000-00006B640000}"/>
    <cellStyle name="Percent 3 3 2 5" xfId="9205" xr:uid="{00000000-0005-0000-0000-00006C640000}"/>
    <cellStyle name="Percent 3 3 2 5 2" xfId="9206" xr:uid="{00000000-0005-0000-0000-00006D640000}"/>
    <cellStyle name="Percent 3 3 2 5 2 2" xfId="9207" xr:uid="{00000000-0005-0000-0000-00006E640000}"/>
    <cellStyle name="Percent 3 3 2 5 2 2 2" xfId="17582" xr:uid="{00000000-0005-0000-0000-00006F640000}"/>
    <cellStyle name="Percent 3 3 2 5 2 3" xfId="9208" xr:uid="{00000000-0005-0000-0000-000070640000}"/>
    <cellStyle name="Percent 3 3 2 5 2 3 2" xfId="19105" xr:uid="{00000000-0005-0000-0000-000071640000}"/>
    <cellStyle name="Percent 3 3 2 5 2 4" xfId="9209" xr:uid="{00000000-0005-0000-0000-000072640000}"/>
    <cellStyle name="Percent 3 3 2 5 2 4 2" xfId="20406" xr:uid="{00000000-0005-0000-0000-000073640000}"/>
    <cellStyle name="Percent 3 3 2 5 2 5" xfId="9210" xr:uid="{00000000-0005-0000-0000-000074640000}"/>
    <cellStyle name="Percent 3 3 2 5 2 6" xfId="14054" xr:uid="{00000000-0005-0000-0000-000075640000}"/>
    <cellStyle name="Percent 3 3 2 5 2 7" xfId="11730" xr:uid="{00000000-0005-0000-0000-000076640000}"/>
    <cellStyle name="Percent 3 3 2 5 2 8" xfId="15601" xr:uid="{00000000-0005-0000-0000-000077640000}"/>
    <cellStyle name="Percent 3 3 2 5 3" xfId="9211" xr:uid="{00000000-0005-0000-0000-000078640000}"/>
    <cellStyle name="Percent 3 3 2 5 3 2" xfId="9212" xr:uid="{00000000-0005-0000-0000-000079640000}"/>
    <cellStyle name="Percent 3 3 2 5 3 3" xfId="9213" xr:uid="{00000000-0005-0000-0000-00007A640000}"/>
    <cellStyle name="Percent 3 3 2 5 3 4" xfId="16449" xr:uid="{00000000-0005-0000-0000-00007B640000}"/>
    <cellStyle name="Percent 3 3 2 5 4" xfId="9214" xr:uid="{00000000-0005-0000-0000-00007C640000}"/>
    <cellStyle name="Percent 3 3 2 5 4 2" xfId="17972" xr:uid="{00000000-0005-0000-0000-00007D640000}"/>
    <cellStyle name="Percent 3 3 2 5 5" xfId="9215" xr:uid="{00000000-0005-0000-0000-00007E640000}"/>
    <cellStyle name="Percent 3 3 2 5 5 2" xfId="19645" xr:uid="{00000000-0005-0000-0000-00007F640000}"/>
    <cellStyle name="Percent 3 3 2 5 6" xfId="9216" xr:uid="{00000000-0005-0000-0000-000080640000}"/>
    <cellStyle name="Percent 3 3 2 5 6 2" xfId="20560" xr:uid="{00000000-0005-0000-0000-000081640000}"/>
    <cellStyle name="Percent 3 3 2 5 7" xfId="12921" xr:uid="{00000000-0005-0000-0000-000082640000}"/>
    <cellStyle name="Percent 3 3 2 5 8" xfId="10727" xr:uid="{00000000-0005-0000-0000-000083640000}"/>
    <cellStyle name="Percent 3 3 2 5 9" xfId="14458" xr:uid="{00000000-0005-0000-0000-000084640000}"/>
    <cellStyle name="Percent 3 3 2 6" xfId="9217" xr:uid="{00000000-0005-0000-0000-000085640000}"/>
    <cellStyle name="Percent 3 3 2 6 2" xfId="9218" xr:uid="{00000000-0005-0000-0000-000086640000}"/>
    <cellStyle name="Percent 3 3 2 6 2 2" xfId="17079" xr:uid="{00000000-0005-0000-0000-000087640000}"/>
    <cellStyle name="Percent 3 3 2 6 3" xfId="9219" xr:uid="{00000000-0005-0000-0000-000088640000}"/>
    <cellStyle name="Percent 3 3 2 6 3 2" xfId="18602" xr:uid="{00000000-0005-0000-0000-000089640000}"/>
    <cellStyle name="Percent 3 3 2 6 4" xfId="9220" xr:uid="{00000000-0005-0000-0000-00008A640000}"/>
    <cellStyle name="Percent 3 3 2 6 4 2" xfId="19903" xr:uid="{00000000-0005-0000-0000-00008B640000}"/>
    <cellStyle name="Percent 3 3 2 6 5" xfId="9221" xr:uid="{00000000-0005-0000-0000-00008C640000}"/>
    <cellStyle name="Percent 3 3 2 6 6" xfId="13551" xr:uid="{00000000-0005-0000-0000-00008D640000}"/>
    <cellStyle name="Percent 3 3 2 6 7" xfId="11126" xr:uid="{00000000-0005-0000-0000-00008E640000}"/>
    <cellStyle name="Percent 3 3 2 6 8" xfId="15098" xr:uid="{00000000-0005-0000-0000-00008F640000}"/>
    <cellStyle name="Percent 3 3 2 7" xfId="9222" xr:uid="{00000000-0005-0000-0000-000090640000}"/>
    <cellStyle name="Percent 3 3 2 7 2" xfId="9223" xr:uid="{00000000-0005-0000-0000-000091640000}"/>
    <cellStyle name="Percent 3 3 2 7 3" xfId="9224" xr:uid="{00000000-0005-0000-0000-000092640000}"/>
    <cellStyle name="Percent 3 3 2 7 4" xfId="15693" xr:uid="{00000000-0005-0000-0000-000093640000}"/>
    <cellStyle name="Percent 3 3 2 8" xfId="9225" xr:uid="{00000000-0005-0000-0000-000094640000}"/>
    <cellStyle name="Percent 3 3 2 8 2" xfId="16080" xr:uid="{00000000-0005-0000-0000-000095640000}"/>
    <cellStyle name="Percent 3 3 2 9" xfId="9226" xr:uid="{00000000-0005-0000-0000-000096640000}"/>
    <cellStyle name="Percent 3 3 2 9 2" xfId="16318" xr:uid="{00000000-0005-0000-0000-000097640000}"/>
    <cellStyle name="Percent 3 3 3" xfId="906" xr:uid="{00000000-0005-0000-0000-000098640000}"/>
    <cellStyle name="Percent 3 3 3 10" xfId="9227" xr:uid="{00000000-0005-0000-0000-000099640000}"/>
    <cellStyle name="Percent 3 3 3 11" xfId="9228" xr:uid="{00000000-0005-0000-0000-00009A640000}"/>
    <cellStyle name="Percent 3 3 3 12" xfId="12794" xr:uid="{00000000-0005-0000-0000-00009B640000}"/>
    <cellStyle name="Percent 3 3 3 13" xfId="10416" xr:uid="{00000000-0005-0000-0000-00009C640000}"/>
    <cellStyle name="Percent 3 3 3 14" xfId="14331" xr:uid="{00000000-0005-0000-0000-00009D640000}"/>
    <cellStyle name="Percent 3 3 3 2" xfId="907" xr:uid="{00000000-0005-0000-0000-00009E640000}"/>
    <cellStyle name="Percent 3 3 3 2 10" xfId="9229" xr:uid="{00000000-0005-0000-0000-00009F640000}"/>
    <cellStyle name="Percent 3 3 3 2 11" xfId="12795" xr:uid="{00000000-0005-0000-0000-0000A0640000}"/>
    <cellStyle name="Percent 3 3 3 2 12" xfId="10417" xr:uid="{00000000-0005-0000-0000-0000A1640000}"/>
    <cellStyle name="Percent 3 3 3 2 13" xfId="14332" xr:uid="{00000000-0005-0000-0000-0000A2640000}"/>
    <cellStyle name="Percent 3 3 3 2 2" xfId="908" xr:uid="{00000000-0005-0000-0000-0000A3640000}"/>
    <cellStyle name="Percent 3 3 3 2 2 2" xfId="9230" xr:uid="{00000000-0005-0000-0000-0000A4640000}"/>
    <cellStyle name="Percent 3 3 3 2 2 2 2" xfId="9231" xr:uid="{00000000-0005-0000-0000-0000A5640000}"/>
    <cellStyle name="Percent 3 3 3 2 2 2 2 2" xfId="17583" xr:uid="{00000000-0005-0000-0000-0000A6640000}"/>
    <cellStyle name="Percent 3 3 3 2 2 2 3" xfId="9232" xr:uid="{00000000-0005-0000-0000-0000A7640000}"/>
    <cellStyle name="Percent 3 3 3 2 2 2 3 2" xfId="19106" xr:uid="{00000000-0005-0000-0000-0000A8640000}"/>
    <cellStyle name="Percent 3 3 3 2 2 2 4" xfId="9233" xr:uid="{00000000-0005-0000-0000-0000A9640000}"/>
    <cellStyle name="Percent 3 3 3 2 2 2 4 2" xfId="20407" xr:uid="{00000000-0005-0000-0000-0000AA640000}"/>
    <cellStyle name="Percent 3 3 3 2 2 2 5" xfId="9234" xr:uid="{00000000-0005-0000-0000-0000AB640000}"/>
    <cellStyle name="Percent 3 3 3 2 2 2 6" xfId="14055" xr:uid="{00000000-0005-0000-0000-0000AC640000}"/>
    <cellStyle name="Percent 3 3 3 2 2 2 7" xfId="11731" xr:uid="{00000000-0005-0000-0000-0000AD640000}"/>
    <cellStyle name="Percent 3 3 3 2 2 2 8" xfId="15602" xr:uid="{00000000-0005-0000-0000-0000AE640000}"/>
    <cellStyle name="Percent 3 3 3 2 2 3" xfId="9235" xr:uid="{00000000-0005-0000-0000-0000AF640000}"/>
    <cellStyle name="Percent 3 3 3 2 2 3 2" xfId="9236" xr:uid="{00000000-0005-0000-0000-0000B0640000}"/>
    <cellStyle name="Percent 3 3 3 2 2 3 3" xfId="9237" xr:uid="{00000000-0005-0000-0000-0000B1640000}"/>
    <cellStyle name="Percent 3 3 3 2 2 3 4" xfId="16802" xr:uid="{00000000-0005-0000-0000-0000B2640000}"/>
    <cellStyle name="Percent 3 3 3 2 2 4" xfId="9238" xr:uid="{00000000-0005-0000-0000-0000B3640000}"/>
    <cellStyle name="Percent 3 3 3 2 2 4 2" xfId="18325" xr:uid="{00000000-0005-0000-0000-0000B4640000}"/>
    <cellStyle name="Percent 3 3 3 2 2 5" xfId="9239" xr:uid="{00000000-0005-0000-0000-0000B5640000}"/>
    <cellStyle name="Percent 3 3 3 2 2 5 2" xfId="19646" xr:uid="{00000000-0005-0000-0000-0000B6640000}"/>
    <cellStyle name="Percent 3 3 3 2 2 6" xfId="9240" xr:uid="{00000000-0005-0000-0000-0000B7640000}"/>
    <cellStyle name="Percent 3 3 3 2 2 6 2" xfId="20913" xr:uid="{00000000-0005-0000-0000-0000B8640000}"/>
    <cellStyle name="Percent 3 3 3 2 2 7" xfId="13274" xr:uid="{00000000-0005-0000-0000-0000B9640000}"/>
    <cellStyle name="Percent 3 3 3 2 2 8" xfId="10628" xr:uid="{00000000-0005-0000-0000-0000BA640000}"/>
    <cellStyle name="Percent 3 3 3 2 2 9" xfId="14820" xr:uid="{00000000-0005-0000-0000-0000BB640000}"/>
    <cellStyle name="Percent 3 3 3 2 3" xfId="9241" xr:uid="{00000000-0005-0000-0000-0000BC640000}"/>
    <cellStyle name="Percent 3 3 3 2 3 2" xfId="9242" xr:uid="{00000000-0005-0000-0000-0000BD640000}"/>
    <cellStyle name="Percent 3 3 3 2 3 2 2" xfId="9243" xr:uid="{00000000-0005-0000-0000-0000BE640000}"/>
    <cellStyle name="Percent 3 3 3 2 3 2 2 2" xfId="17584" xr:uid="{00000000-0005-0000-0000-0000BF640000}"/>
    <cellStyle name="Percent 3 3 3 2 3 2 3" xfId="9244" xr:uid="{00000000-0005-0000-0000-0000C0640000}"/>
    <cellStyle name="Percent 3 3 3 2 3 2 3 2" xfId="19107" xr:uid="{00000000-0005-0000-0000-0000C1640000}"/>
    <cellStyle name="Percent 3 3 3 2 3 2 4" xfId="9245" xr:uid="{00000000-0005-0000-0000-0000C2640000}"/>
    <cellStyle name="Percent 3 3 3 2 3 2 4 2" xfId="20408" xr:uid="{00000000-0005-0000-0000-0000C3640000}"/>
    <cellStyle name="Percent 3 3 3 2 3 2 5" xfId="9246" xr:uid="{00000000-0005-0000-0000-0000C4640000}"/>
    <cellStyle name="Percent 3 3 3 2 3 2 6" xfId="14056" xr:uid="{00000000-0005-0000-0000-0000C5640000}"/>
    <cellStyle name="Percent 3 3 3 2 3 2 7" xfId="11732" xr:uid="{00000000-0005-0000-0000-0000C6640000}"/>
    <cellStyle name="Percent 3 3 3 2 3 2 8" xfId="15603" xr:uid="{00000000-0005-0000-0000-0000C7640000}"/>
    <cellStyle name="Percent 3 3 3 2 3 3" xfId="9247" xr:uid="{00000000-0005-0000-0000-0000C8640000}"/>
    <cellStyle name="Percent 3 3 3 2 3 3 2" xfId="9248" xr:uid="{00000000-0005-0000-0000-0000C9640000}"/>
    <cellStyle name="Percent 3 3 3 2 3 3 3" xfId="9249" xr:uid="{00000000-0005-0000-0000-0000CA640000}"/>
    <cellStyle name="Percent 3 3 3 2 3 3 4" xfId="16554" xr:uid="{00000000-0005-0000-0000-0000CB640000}"/>
    <cellStyle name="Percent 3 3 3 2 3 4" xfId="9250" xr:uid="{00000000-0005-0000-0000-0000CC640000}"/>
    <cellStyle name="Percent 3 3 3 2 3 4 2" xfId="18077" xr:uid="{00000000-0005-0000-0000-0000CD640000}"/>
    <cellStyle name="Percent 3 3 3 2 3 5" xfId="9251" xr:uid="{00000000-0005-0000-0000-0000CE640000}"/>
    <cellStyle name="Percent 3 3 3 2 3 5 2" xfId="19647" xr:uid="{00000000-0005-0000-0000-0000CF640000}"/>
    <cellStyle name="Percent 3 3 3 2 3 6" xfId="9252" xr:uid="{00000000-0005-0000-0000-0000D0640000}"/>
    <cellStyle name="Percent 3 3 3 2 3 6 2" xfId="20665" xr:uid="{00000000-0005-0000-0000-0000D1640000}"/>
    <cellStyle name="Percent 3 3 3 2 3 7" xfId="13026" xr:uid="{00000000-0005-0000-0000-0000D2640000}"/>
    <cellStyle name="Percent 3 3 3 2 3 8" xfId="10866" xr:uid="{00000000-0005-0000-0000-0000D3640000}"/>
    <cellStyle name="Percent 3 3 3 2 3 9" xfId="14571" xr:uid="{00000000-0005-0000-0000-0000D4640000}"/>
    <cellStyle name="Percent 3 3 3 2 4" xfId="9253" xr:uid="{00000000-0005-0000-0000-0000D5640000}"/>
    <cellStyle name="Percent 3 3 3 2 4 2" xfId="9254" xr:uid="{00000000-0005-0000-0000-0000D6640000}"/>
    <cellStyle name="Percent 3 3 3 2 4 2 2" xfId="17084" xr:uid="{00000000-0005-0000-0000-0000D7640000}"/>
    <cellStyle name="Percent 3 3 3 2 4 3" xfId="9255" xr:uid="{00000000-0005-0000-0000-0000D8640000}"/>
    <cellStyle name="Percent 3 3 3 2 4 3 2" xfId="18607" xr:uid="{00000000-0005-0000-0000-0000D9640000}"/>
    <cellStyle name="Percent 3 3 3 2 4 4" xfId="9256" xr:uid="{00000000-0005-0000-0000-0000DA640000}"/>
    <cellStyle name="Percent 3 3 3 2 4 4 2" xfId="19908" xr:uid="{00000000-0005-0000-0000-0000DB640000}"/>
    <cellStyle name="Percent 3 3 3 2 4 5" xfId="9257" xr:uid="{00000000-0005-0000-0000-0000DC640000}"/>
    <cellStyle name="Percent 3 3 3 2 4 6" xfId="13556" xr:uid="{00000000-0005-0000-0000-0000DD640000}"/>
    <cellStyle name="Percent 3 3 3 2 4 7" xfId="11131" xr:uid="{00000000-0005-0000-0000-0000DE640000}"/>
    <cellStyle name="Percent 3 3 3 2 4 8" xfId="15103" xr:uid="{00000000-0005-0000-0000-0000DF640000}"/>
    <cellStyle name="Percent 3 3 3 2 5" xfId="9258" xr:uid="{00000000-0005-0000-0000-0000E0640000}"/>
    <cellStyle name="Percent 3 3 3 2 5 2" xfId="9259" xr:uid="{00000000-0005-0000-0000-0000E1640000}"/>
    <cellStyle name="Percent 3 3 3 2 5 3" xfId="9260" xr:uid="{00000000-0005-0000-0000-0000E2640000}"/>
    <cellStyle name="Percent 3 3 3 2 5 4" xfId="15825" xr:uid="{00000000-0005-0000-0000-0000E3640000}"/>
    <cellStyle name="Percent 3 3 3 2 6" xfId="9261" xr:uid="{00000000-0005-0000-0000-0000E4640000}"/>
    <cellStyle name="Percent 3 3 3 2 6 2" xfId="16085" xr:uid="{00000000-0005-0000-0000-0000E5640000}"/>
    <cellStyle name="Percent 3 3 3 2 7" xfId="9262" xr:uid="{00000000-0005-0000-0000-0000E6640000}"/>
    <cellStyle name="Percent 3 3 3 2 7 2" xfId="16323" xr:uid="{00000000-0005-0000-0000-0000E7640000}"/>
    <cellStyle name="Percent 3 3 3 2 8" xfId="9263" xr:uid="{00000000-0005-0000-0000-0000E8640000}"/>
    <cellStyle name="Percent 3 3 3 2 8 2" xfId="17846" xr:uid="{00000000-0005-0000-0000-0000E9640000}"/>
    <cellStyle name="Percent 3 3 3 2 9" xfId="9264" xr:uid="{00000000-0005-0000-0000-0000EA640000}"/>
    <cellStyle name="Percent 3 3 3 3" xfId="909" xr:uid="{00000000-0005-0000-0000-0000EB640000}"/>
    <cellStyle name="Percent 3 3 3 3 2" xfId="9265" xr:uid="{00000000-0005-0000-0000-0000EC640000}"/>
    <cellStyle name="Percent 3 3 3 3 2 2" xfId="9266" xr:uid="{00000000-0005-0000-0000-0000ED640000}"/>
    <cellStyle name="Percent 3 3 3 3 2 2 2" xfId="17585" xr:uid="{00000000-0005-0000-0000-0000EE640000}"/>
    <cellStyle name="Percent 3 3 3 3 2 3" xfId="9267" xr:uid="{00000000-0005-0000-0000-0000EF640000}"/>
    <cellStyle name="Percent 3 3 3 3 2 3 2" xfId="19108" xr:uid="{00000000-0005-0000-0000-0000F0640000}"/>
    <cellStyle name="Percent 3 3 3 3 2 4" xfId="9268" xr:uid="{00000000-0005-0000-0000-0000F1640000}"/>
    <cellStyle name="Percent 3 3 3 3 2 4 2" xfId="20409" xr:uid="{00000000-0005-0000-0000-0000F2640000}"/>
    <cellStyle name="Percent 3 3 3 3 2 5" xfId="9269" xr:uid="{00000000-0005-0000-0000-0000F3640000}"/>
    <cellStyle name="Percent 3 3 3 3 2 6" xfId="14057" xr:uid="{00000000-0005-0000-0000-0000F4640000}"/>
    <cellStyle name="Percent 3 3 3 3 2 7" xfId="11733" xr:uid="{00000000-0005-0000-0000-0000F5640000}"/>
    <cellStyle name="Percent 3 3 3 3 2 8" xfId="15604" xr:uid="{00000000-0005-0000-0000-0000F6640000}"/>
    <cellStyle name="Percent 3 3 3 3 3" xfId="9270" xr:uid="{00000000-0005-0000-0000-0000F7640000}"/>
    <cellStyle name="Percent 3 3 3 3 3 2" xfId="9271" xr:uid="{00000000-0005-0000-0000-0000F8640000}"/>
    <cellStyle name="Percent 3 3 3 3 3 3" xfId="9272" xr:uid="{00000000-0005-0000-0000-0000F9640000}"/>
    <cellStyle name="Percent 3 3 3 3 3 4" xfId="16678" xr:uid="{00000000-0005-0000-0000-0000FA640000}"/>
    <cellStyle name="Percent 3 3 3 3 4" xfId="9273" xr:uid="{00000000-0005-0000-0000-0000FB640000}"/>
    <cellStyle name="Percent 3 3 3 3 4 2" xfId="18201" xr:uid="{00000000-0005-0000-0000-0000FC640000}"/>
    <cellStyle name="Percent 3 3 3 3 5" xfId="9274" xr:uid="{00000000-0005-0000-0000-0000FD640000}"/>
    <cellStyle name="Percent 3 3 3 3 5 2" xfId="19648" xr:uid="{00000000-0005-0000-0000-0000FE640000}"/>
    <cellStyle name="Percent 3 3 3 3 6" xfId="9275" xr:uid="{00000000-0005-0000-0000-0000FF640000}"/>
    <cellStyle name="Percent 3 3 3 3 6 2" xfId="20789" xr:uid="{00000000-0005-0000-0000-000000650000}"/>
    <cellStyle name="Percent 3 3 3 3 7" xfId="13150" xr:uid="{00000000-0005-0000-0000-000001650000}"/>
    <cellStyle name="Percent 3 3 3 3 8" xfId="10509" xr:uid="{00000000-0005-0000-0000-000002650000}"/>
    <cellStyle name="Percent 3 3 3 3 9" xfId="14696" xr:uid="{00000000-0005-0000-0000-000003650000}"/>
    <cellStyle name="Percent 3 3 3 4" xfId="9276" xr:uid="{00000000-0005-0000-0000-000004650000}"/>
    <cellStyle name="Percent 3 3 3 4 2" xfId="9277" xr:uid="{00000000-0005-0000-0000-000005650000}"/>
    <cellStyle name="Percent 3 3 3 4 2 2" xfId="9278" xr:uid="{00000000-0005-0000-0000-000006650000}"/>
    <cellStyle name="Percent 3 3 3 4 2 2 2" xfId="17586" xr:uid="{00000000-0005-0000-0000-000007650000}"/>
    <cellStyle name="Percent 3 3 3 4 2 3" xfId="9279" xr:uid="{00000000-0005-0000-0000-000008650000}"/>
    <cellStyle name="Percent 3 3 3 4 2 3 2" xfId="19109" xr:uid="{00000000-0005-0000-0000-000009650000}"/>
    <cellStyle name="Percent 3 3 3 4 2 4" xfId="9280" xr:uid="{00000000-0005-0000-0000-00000A650000}"/>
    <cellStyle name="Percent 3 3 3 4 2 4 2" xfId="20410" xr:uid="{00000000-0005-0000-0000-00000B650000}"/>
    <cellStyle name="Percent 3 3 3 4 2 5" xfId="9281" xr:uid="{00000000-0005-0000-0000-00000C650000}"/>
    <cellStyle name="Percent 3 3 3 4 2 6" xfId="14058" xr:uid="{00000000-0005-0000-0000-00000D650000}"/>
    <cellStyle name="Percent 3 3 3 4 2 7" xfId="11734" xr:uid="{00000000-0005-0000-0000-00000E650000}"/>
    <cellStyle name="Percent 3 3 3 4 2 8" xfId="15605" xr:uid="{00000000-0005-0000-0000-00000F650000}"/>
    <cellStyle name="Percent 3 3 3 4 3" xfId="9282" xr:uid="{00000000-0005-0000-0000-000010650000}"/>
    <cellStyle name="Percent 3 3 3 4 3 2" xfId="9283" xr:uid="{00000000-0005-0000-0000-000011650000}"/>
    <cellStyle name="Percent 3 3 3 4 3 3" xfId="9284" xr:uid="{00000000-0005-0000-0000-000012650000}"/>
    <cellStyle name="Percent 3 3 3 4 3 4" xfId="16451" xr:uid="{00000000-0005-0000-0000-000013650000}"/>
    <cellStyle name="Percent 3 3 3 4 4" xfId="9285" xr:uid="{00000000-0005-0000-0000-000014650000}"/>
    <cellStyle name="Percent 3 3 3 4 4 2" xfId="17974" xr:uid="{00000000-0005-0000-0000-000015650000}"/>
    <cellStyle name="Percent 3 3 3 4 5" xfId="9286" xr:uid="{00000000-0005-0000-0000-000016650000}"/>
    <cellStyle name="Percent 3 3 3 4 5 2" xfId="19649" xr:uid="{00000000-0005-0000-0000-000017650000}"/>
    <cellStyle name="Percent 3 3 3 4 6" xfId="9287" xr:uid="{00000000-0005-0000-0000-000018650000}"/>
    <cellStyle name="Percent 3 3 3 4 6 2" xfId="20562" xr:uid="{00000000-0005-0000-0000-000019650000}"/>
    <cellStyle name="Percent 3 3 3 4 7" xfId="12923" xr:uid="{00000000-0005-0000-0000-00001A650000}"/>
    <cellStyle name="Percent 3 3 3 4 8" xfId="10747" xr:uid="{00000000-0005-0000-0000-00001B650000}"/>
    <cellStyle name="Percent 3 3 3 4 9" xfId="14460" xr:uid="{00000000-0005-0000-0000-00001C650000}"/>
    <cellStyle name="Percent 3 3 3 5" xfId="9288" xr:uid="{00000000-0005-0000-0000-00001D650000}"/>
    <cellStyle name="Percent 3 3 3 5 2" xfId="9289" xr:uid="{00000000-0005-0000-0000-00001E650000}"/>
    <cellStyle name="Percent 3 3 3 5 2 2" xfId="17083" xr:uid="{00000000-0005-0000-0000-00001F650000}"/>
    <cellStyle name="Percent 3 3 3 5 3" xfId="9290" xr:uid="{00000000-0005-0000-0000-000020650000}"/>
    <cellStyle name="Percent 3 3 3 5 3 2" xfId="18606" xr:uid="{00000000-0005-0000-0000-000021650000}"/>
    <cellStyle name="Percent 3 3 3 5 4" xfId="9291" xr:uid="{00000000-0005-0000-0000-000022650000}"/>
    <cellStyle name="Percent 3 3 3 5 4 2" xfId="19907" xr:uid="{00000000-0005-0000-0000-000023650000}"/>
    <cellStyle name="Percent 3 3 3 5 5" xfId="9292" xr:uid="{00000000-0005-0000-0000-000024650000}"/>
    <cellStyle name="Percent 3 3 3 5 6" xfId="13555" xr:uid="{00000000-0005-0000-0000-000025650000}"/>
    <cellStyle name="Percent 3 3 3 5 7" xfId="11130" xr:uid="{00000000-0005-0000-0000-000026650000}"/>
    <cellStyle name="Percent 3 3 3 5 8" xfId="15102" xr:uid="{00000000-0005-0000-0000-000027650000}"/>
    <cellStyle name="Percent 3 3 3 6" xfId="9293" xr:uid="{00000000-0005-0000-0000-000028650000}"/>
    <cellStyle name="Percent 3 3 3 6 2" xfId="9294" xr:uid="{00000000-0005-0000-0000-000029650000}"/>
    <cellStyle name="Percent 3 3 3 6 3" xfId="9295" xr:uid="{00000000-0005-0000-0000-00002A650000}"/>
    <cellStyle name="Percent 3 3 3 6 4" xfId="15713" xr:uid="{00000000-0005-0000-0000-00002B650000}"/>
    <cellStyle name="Percent 3 3 3 7" xfId="9296" xr:uid="{00000000-0005-0000-0000-00002C650000}"/>
    <cellStyle name="Percent 3 3 3 7 2" xfId="16084" xr:uid="{00000000-0005-0000-0000-00002D650000}"/>
    <cellStyle name="Percent 3 3 3 8" xfId="9297" xr:uid="{00000000-0005-0000-0000-00002E650000}"/>
    <cellStyle name="Percent 3 3 3 8 2" xfId="16322" xr:uid="{00000000-0005-0000-0000-00002F650000}"/>
    <cellStyle name="Percent 3 3 3 9" xfId="9298" xr:uid="{00000000-0005-0000-0000-000030650000}"/>
    <cellStyle name="Percent 3 3 3 9 2" xfId="17845" xr:uid="{00000000-0005-0000-0000-000031650000}"/>
    <cellStyle name="Percent 3 3 4" xfId="910" xr:uid="{00000000-0005-0000-0000-000032650000}"/>
    <cellStyle name="Percent 3 3 4 10" xfId="9299" xr:uid="{00000000-0005-0000-0000-000033650000}"/>
    <cellStyle name="Percent 3 3 4 11" xfId="12796" xr:uid="{00000000-0005-0000-0000-000034650000}"/>
    <cellStyle name="Percent 3 3 4 12" xfId="10418" xr:uid="{00000000-0005-0000-0000-000035650000}"/>
    <cellStyle name="Percent 3 3 4 13" xfId="14333" xr:uid="{00000000-0005-0000-0000-000036650000}"/>
    <cellStyle name="Percent 3 3 4 2" xfId="911" xr:uid="{00000000-0005-0000-0000-000037650000}"/>
    <cellStyle name="Percent 3 3 4 2 2" xfId="9300" xr:uid="{00000000-0005-0000-0000-000038650000}"/>
    <cellStyle name="Percent 3 3 4 2 2 2" xfId="9301" xr:uid="{00000000-0005-0000-0000-000039650000}"/>
    <cellStyle name="Percent 3 3 4 2 2 2 2" xfId="17587" xr:uid="{00000000-0005-0000-0000-00003A650000}"/>
    <cellStyle name="Percent 3 3 4 2 2 3" xfId="9302" xr:uid="{00000000-0005-0000-0000-00003B650000}"/>
    <cellStyle name="Percent 3 3 4 2 2 3 2" xfId="19110" xr:uid="{00000000-0005-0000-0000-00003C650000}"/>
    <cellStyle name="Percent 3 3 4 2 2 4" xfId="9303" xr:uid="{00000000-0005-0000-0000-00003D650000}"/>
    <cellStyle name="Percent 3 3 4 2 2 4 2" xfId="20411" xr:uid="{00000000-0005-0000-0000-00003E650000}"/>
    <cellStyle name="Percent 3 3 4 2 2 5" xfId="9304" xr:uid="{00000000-0005-0000-0000-00003F650000}"/>
    <cellStyle name="Percent 3 3 4 2 2 6" xfId="14059" xr:uid="{00000000-0005-0000-0000-000040650000}"/>
    <cellStyle name="Percent 3 3 4 2 2 7" xfId="11735" xr:uid="{00000000-0005-0000-0000-000041650000}"/>
    <cellStyle name="Percent 3 3 4 2 2 8" xfId="15606" xr:uid="{00000000-0005-0000-0000-000042650000}"/>
    <cellStyle name="Percent 3 3 4 2 3" xfId="9305" xr:uid="{00000000-0005-0000-0000-000043650000}"/>
    <cellStyle name="Percent 3 3 4 2 3 2" xfId="9306" xr:uid="{00000000-0005-0000-0000-000044650000}"/>
    <cellStyle name="Percent 3 3 4 2 3 3" xfId="9307" xr:uid="{00000000-0005-0000-0000-000045650000}"/>
    <cellStyle name="Percent 3 3 4 2 3 4" xfId="16781" xr:uid="{00000000-0005-0000-0000-000046650000}"/>
    <cellStyle name="Percent 3 3 4 2 4" xfId="9308" xr:uid="{00000000-0005-0000-0000-000047650000}"/>
    <cellStyle name="Percent 3 3 4 2 4 2" xfId="18304" xr:uid="{00000000-0005-0000-0000-000048650000}"/>
    <cellStyle name="Percent 3 3 4 2 5" xfId="9309" xr:uid="{00000000-0005-0000-0000-000049650000}"/>
    <cellStyle name="Percent 3 3 4 2 5 2" xfId="19650" xr:uid="{00000000-0005-0000-0000-00004A650000}"/>
    <cellStyle name="Percent 3 3 4 2 6" xfId="9310" xr:uid="{00000000-0005-0000-0000-00004B650000}"/>
    <cellStyle name="Percent 3 3 4 2 6 2" xfId="20892" xr:uid="{00000000-0005-0000-0000-00004C650000}"/>
    <cellStyle name="Percent 3 3 4 2 7" xfId="13253" xr:uid="{00000000-0005-0000-0000-00004D650000}"/>
    <cellStyle name="Percent 3 3 4 2 8" xfId="10607" xr:uid="{00000000-0005-0000-0000-00004E650000}"/>
    <cellStyle name="Percent 3 3 4 2 9" xfId="14799" xr:uid="{00000000-0005-0000-0000-00004F650000}"/>
    <cellStyle name="Percent 3 3 4 3" xfId="9311" xr:uid="{00000000-0005-0000-0000-000050650000}"/>
    <cellStyle name="Percent 3 3 4 3 2" xfId="9312" xr:uid="{00000000-0005-0000-0000-000051650000}"/>
    <cellStyle name="Percent 3 3 4 3 2 2" xfId="9313" xr:uid="{00000000-0005-0000-0000-000052650000}"/>
    <cellStyle name="Percent 3 3 4 3 2 2 2" xfId="17588" xr:uid="{00000000-0005-0000-0000-000053650000}"/>
    <cellStyle name="Percent 3 3 4 3 2 3" xfId="9314" xr:uid="{00000000-0005-0000-0000-000054650000}"/>
    <cellStyle name="Percent 3 3 4 3 2 3 2" xfId="19111" xr:uid="{00000000-0005-0000-0000-000055650000}"/>
    <cellStyle name="Percent 3 3 4 3 2 4" xfId="9315" xr:uid="{00000000-0005-0000-0000-000056650000}"/>
    <cellStyle name="Percent 3 3 4 3 2 4 2" xfId="20412" xr:uid="{00000000-0005-0000-0000-000057650000}"/>
    <cellStyle name="Percent 3 3 4 3 2 5" xfId="9316" xr:uid="{00000000-0005-0000-0000-000058650000}"/>
    <cellStyle name="Percent 3 3 4 3 2 6" xfId="14060" xr:uid="{00000000-0005-0000-0000-000059650000}"/>
    <cellStyle name="Percent 3 3 4 3 2 7" xfId="11736" xr:uid="{00000000-0005-0000-0000-00005A650000}"/>
    <cellStyle name="Percent 3 3 4 3 2 8" xfId="15607" xr:uid="{00000000-0005-0000-0000-00005B650000}"/>
    <cellStyle name="Percent 3 3 4 3 3" xfId="9317" xr:uid="{00000000-0005-0000-0000-00005C650000}"/>
    <cellStyle name="Percent 3 3 4 3 3 2" xfId="9318" xr:uid="{00000000-0005-0000-0000-00005D650000}"/>
    <cellStyle name="Percent 3 3 4 3 3 3" xfId="9319" xr:uid="{00000000-0005-0000-0000-00005E650000}"/>
    <cellStyle name="Percent 3 3 4 3 3 4" xfId="16533" xr:uid="{00000000-0005-0000-0000-00005F650000}"/>
    <cellStyle name="Percent 3 3 4 3 4" xfId="9320" xr:uid="{00000000-0005-0000-0000-000060650000}"/>
    <cellStyle name="Percent 3 3 4 3 4 2" xfId="18056" xr:uid="{00000000-0005-0000-0000-000061650000}"/>
    <cellStyle name="Percent 3 3 4 3 5" xfId="9321" xr:uid="{00000000-0005-0000-0000-000062650000}"/>
    <cellStyle name="Percent 3 3 4 3 5 2" xfId="19651" xr:uid="{00000000-0005-0000-0000-000063650000}"/>
    <cellStyle name="Percent 3 3 4 3 6" xfId="9322" xr:uid="{00000000-0005-0000-0000-000064650000}"/>
    <cellStyle name="Percent 3 3 4 3 6 2" xfId="20644" xr:uid="{00000000-0005-0000-0000-000065650000}"/>
    <cellStyle name="Percent 3 3 4 3 7" xfId="13005" xr:uid="{00000000-0005-0000-0000-000066650000}"/>
    <cellStyle name="Percent 3 3 4 3 8" xfId="10845" xr:uid="{00000000-0005-0000-0000-000067650000}"/>
    <cellStyle name="Percent 3 3 4 3 9" xfId="14550" xr:uid="{00000000-0005-0000-0000-000068650000}"/>
    <cellStyle name="Percent 3 3 4 4" xfId="9323" xr:uid="{00000000-0005-0000-0000-000069650000}"/>
    <cellStyle name="Percent 3 3 4 4 2" xfId="9324" xr:uid="{00000000-0005-0000-0000-00006A650000}"/>
    <cellStyle name="Percent 3 3 4 4 2 2" xfId="17085" xr:uid="{00000000-0005-0000-0000-00006B650000}"/>
    <cellStyle name="Percent 3 3 4 4 3" xfId="9325" xr:uid="{00000000-0005-0000-0000-00006C650000}"/>
    <cellStyle name="Percent 3 3 4 4 3 2" xfId="18608" xr:uid="{00000000-0005-0000-0000-00006D650000}"/>
    <cellStyle name="Percent 3 3 4 4 4" xfId="9326" xr:uid="{00000000-0005-0000-0000-00006E650000}"/>
    <cellStyle name="Percent 3 3 4 4 4 2" xfId="19909" xr:uid="{00000000-0005-0000-0000-00006F650000}"/>
    <cellStyle name="Percent 3 3 4 4 5" xfId="9327" xr:uid="{00000000-0005-0000-0000-000070650000}"/>
    <cellStyle name="Percent 3 3 4 4 6" xfId="13557" xr:uid="{00000000-0005-0000-0000-000071650000}"/>
    <cellStyle name="Percent 3 3 4 4 7" xfId="11132" xr:uid="{00000000-0005-0000-0000-000072650000}"/>
    <cellStyle name="Percent 3 3 4 4 8" xfId="15104" xr:uid="{00000000-0005-0000-0000-000073650000}"/>
    <cellStyle name="Percent 3 3 4 5" xfId="9328" xr:uid="{00000000-0005-0000-0000-000074650000}"/>
    <cellStyle name="Percent 3 3 4 5 2" xfId="9329" xr:uid="{00000000-0005-0000-0000-000075650000}"/>
    <cellStyle name="Percent 3 3 4 5 3" xfId="9330" xr:uid="{00000000-0005-0000-0000-000076650000}"/>
    <cellStyle name="Percent 3 3 4 5 4" xfId="15804" xr:uid="{00000000-0005-0000-0000-000077650000}"/>
    <cellStyle name="Percent 3 3 4 6" xfId="9331" xr:uid="{00000000-0005-0000-0000-000078650000}"/>
    <cellStyle name="Percent 3 3 4 6 2" xfId="16086" xr:uid="{00000000-0005-0000-0000-000079650000}"/>
    <cellStyle name="Percent 3 3 4 7" xfId="9332" xr:uid="{00000000-0005-0000-0000-00007A650000}"/>
    <cellStyle name="Percent 3 3 4 7 2" xfId="16324" xr:uid="{00000000-0005-0000-0000-00007B650000}"/>
    <cellStyle name="Percent 3 3 4 8" xfId="9333" xr:uid="{00000000-0005-0000-0000-00007C650000}"/>
    <cellStyle name="Percent 3 3 4 8 2" xfId="17847" xr:uid="{00000000-0005-0000-0000-00007D650000}"/>
    <cellStyle name="Percent 3 3 4 9" xfId="9334" xr:uid="{00000000-0005-0000-0000-00007E650000}"/>
    <cellStyle name="Percent 3 3 5" xfId="912" xr:uid="{00000000-0005-0000-0000-00007F650000}"/>
    <cellStyle name="Percent 3 3 5 2" xfId="9335" xr:uid="{00000000-0005-0000-0000-000080650000}"/>
    <cellStyle name="Percent 3 3 5 2 2" xfId="9336" xr:uid="{00000000-0005-0000-0000-000081650000}"/>
    <cellStyle name="Percent 3 3 5 2 2 2" xfId="17589" xr:uid="{00000000-0005-0000-0000-000082650000}"/>
    <cellStyle name="Percent 3 3 5 2 3" xfId="9337" xr:uid="{00000000-0005-0000-0000-000083650000}"/>
    <cellStyle name="Percent 3 3 5 2 3 2" xfId="19112" xr:uid="{00000000-0005-0000-0000-000084650000}"/>
    <cellStyle name="Percent 3 3 5 2 4" xfId="9338" xr:uid="{00000000-0005-0000-0000-000085650000}"/>
    <cellStyle name="Percent 3 3 5 2 4 2" xfId="20413" xr:uid="{00000000-0005-0000-0000-000086650000}"/>
    <cellStyle name="Percent 3 3 5 2 5" xfId="9339" xr:uid="{00000000-0005-0000-0000-000087650000}"/>
    <cellStyle name="Percent 3 3 5 2 6" xfId="14061" xr:uid="{00000000-0005-0000-0000-000088650000}"/>
    <cellStyle name="Percent 3 3 5 2 7" xfId="11737" xr:uid="{00000000-0005-0000-0000-000089650000}"/>
    <cellStyle name="Percent 3 3 5 2 8" xfId="15608" xr:uid="{00000000-0005-0000-0000-00008A650000}"/>
    <cellStyle name="Percent 3 3 5 3" xfId="9340" xr:uid="{00000000-0005-0000-0000-00008B650000}"/>
    <cellStyle name="Percent 3 3 5 3 2" xfId="9341" xr:uid="{00000000-0005-0000-0000-00008C650000}"/>
    <cellStyle name="Percent 3 3 5 3 3" xfId="9342" xr:uid="{00000000-0005-0000-0000-00008D650000}"/>
    <cellStyle name="Percent 3 3 5 3 4" xfId="16657" xr:uid="{00000000-0005-0000-0000-00008E650000}"/>
    <cellStyle name="Percent 3 3 5 4" xfId="9343" xr:uid="{00000000-0005-0000-0000-00008F650000}"/>
    <cellStyle name="Percent 3 3 5 4 2" xfId="18180" xr:uid="{00000000-0005-0000-0000-000090650000}"/>
    <cellStyle name="Percent 3 3 5 5" xfId="9344" xr:uid="{00000000-0005-0000-0000-000091650000}"/>
    <cellStyle name="Percent 3 3 5 5 2" xfId="19652" xr:uid="{00000000-0005-0000-0000-000092650000}"/>
    <cellStyle name="Percent 3 3 5 6" xfId="9345" xr:uid="{00000000-0005-0000-0000-000093650000}"/>
    <cellStyle name="Percent 3 3 5 6 2" xfId="20768" xr:uid="{00000000-0005-0000-0000-000094650000}"/>
    <cellStyle name="Percent 3 3 5 7" xfId="13129" xr:uid="{00000000-0005-0000-0000-000095650000}"/>
    <cellStyle name="Percent 3 3 5 8" xfId="10488" xr:uid="{00000000-0005-0000-0000-000096650000}"/>
    <cellStyle name="Percent 3 3 5 9" xfId="14675" xr:uid="{00000000-0005-0000-0000-000097650000}"/>
    <cellStyle name="Percent 3 3 6" xfId="9346" xr:uid="{00000000-0005-0000-0000-000098650000}"/>
    <cellStyle name="Percent 3 3 6 2" xfId="9347" xr:uid="{00000000-0005-0000-0000-000099650000}"/>
    <cellStyle name="Percent 3 3 6 2 2" xfId="9348" xr:uid="{00000000-0005-0000-0000-00009A650000}"/>
    <cellStyle name="Percent 3 3 6 2 2 2" xfId="17590" xr:uid="{00000000-0005-0000-0000-00009B650000}"/>
    <cellStyle name="Percent 3 3 6 2 3" xfId="9349" xr:uid="{00000000-0005-0000-0000-00009C650000}"/>
    <cellStyle name="Percent 3 3 6 2 3 2" xfId="19113" xr:uid="{00000000-0005-0000-0000-00009D650000}"/>
    <cellStyle name="Percent 3 3 6 2 4" xfId="9350" xr:uid="{00000000-0005-0000-0000-00009E650000}"/>
    <cellStyle name="Percent 3 3 6 2 4 2" xfId="20414" xr:uid="{00000000-0005-0000-0000-00009F650000}"/>
    <cellStyle name="Percent 3 3 6 2 5" xfId="9351" xr:uid="{00000000-0005-0000-0000-0000A0650000}"/>
    <cellStyle name="Percent 3 3 6 2 6" xfId="14062" xr:uid="{00000000-0005-0000-0000-0000A1650000}"/>
    <cellStyle name="Percent 3 3 6 2 7" xfId="11738" xr:uid="{00000000-0005-0000-0000-0000A2650000}"/>
    <cellStyle name="Percent 3 3 6 2 8" xfId="15609" xr:uid="{00000000-0005-0000-0000-0000A3650000}"/>
    <cellStyle name="Percent 3 3 6 3" xfId="9352" xr:uid="{00000000-0005-0000-0000-0000A4650000}"/>
    <cellStyle name="Percent 3 3 6 3 2" xfId="9353" xr:uid="{00000000-0005-0000-0000-0000A5650000}"/>
    <cellStyle name="Percent 3 3 6 3 3" xfId="9354" xr:uid="{00000000-0005-0000-0000-0000A6650000}"/>
    <cellStyle name="Percent 3 3 6 3 4" xfId="16448" xr:uid="{00000000-0005-0000-0000-0000A7650000}"/>
    <cellStyle name="Percent 3 3 6 4" xfId="9355" xr:uid="{00000000-0005-0000-0000-0000A8650000}"/>
    <cellStyle name="Percent 3 3 6 4 2" xfId="17971" xr:uid="{00000000-0005-0000-0000-0000A9650000}"/>
    <cellStyle name="Percent 3 3 6 5" xfId="9356" xr:uid="{00000000-0005-0000-0000-0000AA650000}"/>
    <cellStyle name="Percent 3 3 6 5 2" xfId="19653" xr:uid="{00000000-0005-0000-0000-0000AB650000}"/>
    <cellStyle name="Percent 3 3 6 6" xfId="9357" xr:uid="{00000000-0005-0000-0000-0000AC650000}"/>
    <cellStyle name="Percent 3 3 6 6 2" xfId="20559" xr:uid="{00000000-0005-0000-0000-0000AD650000}"/>
    <cellStyle name="Percent 3 3 6 7" xfId="12920" xr:uid="{00000000-0005-0000-0000-0000AE650000}"/>
    <cellStyle name="Percent 3 3 6 8" xfId="10726" xr:uid="{00000000-0005-0000-0000-0000AF650000}"/>
    <cellStyle name="Percent 3 3 6 9" xfId="14457" xr:uid="{00000000-0005-0000-0000-0000B0650000}"/>
    <cellStyle name="Percent 3 3 7" xfId="9358" xr:uid="{00000000-0005-0000-0000-0000B1650000}"/>
    <cellStyle name="Percent 3 3 7 2" xfId="9359" xr:uid="{00000000-0005-0000-0000-0000B2650000}"/>
    <cellStyle name="Percent 3 3 7 2 2" xfId="17078" xr:uid="{00000000-0005-0000-0000-0000B3650000}"/>
    <cellStyle name="Percent 3 3 7 3" xfId="9360" xr:uid="{00000000-0005-0000-0000-0000B4650000}"/>
    <cellStyle name="Percent 3 3 7 3 2" xfId="18601" xr:uid="{00000000-0005-0000-0000-0000B5650000}"/>
    <cellStyle name="Percent 3 3 7 4" xfId="9361" xr:uid="{00000000-0005-0000-0000-0000B6650000}"/>
    <cellStyle name="Percent 3 3 7 4 2" xfId="19902" xr:uid="{00000000-0005-0000-0000-0000B7650000}"/>
    <cellStyle name="Percent 3 3 7 5" xfId="9362" xr:uid="{00000000-0005-0000-0000-0000B8650000}"/>
    <cellStyle name="Percent 3 3 7 6" xfId="13550" xr:uid="{00000000-0005-0000-0000-0000B9650000}"/>
    <cellStyle name="Percent 3 3 7 7" xfId="11125" xr:uid="{00000000-0005-0000-0000-0000BA650000}"/>
    <cellStyle name="Percent 3 3 7 8" xfId="15097" xr:uid="{00000000-0005-0000-0000-0000BB650000}"/>
    <cellStyle name="Percent 3 3 8" xfId="9363" xr:uid="{00000000-0005-0000-0000-0000BC650000}"/>
    <cellStyle name="Percent 3 3 8 2" xfId="9364" xr:uid="{00000000-0005-0000-0000-0000BD650000}"/>
    <cellStyle name="Percent 3 3 8 3" xfId="9365" xr:uid="{00000000-0005-0000-0000-0000BE650000}"/>
    <cellStyle name="Percent 3 3 8 4" xfId="15692" xr:uid="{00000000-0005-0000-0000-0000BF650000}"/>
    <cellStyle name="Percent 3 3 9" xfId="9366" xr:uid="{00000000-0005-0000-0000-0000C0650000}"/>
    <cellStyle name="Percent 3 3 9 2" xfId="16079" xr:uid="{00000000-0005-0000-0000-0000C1650000}"/>
    <cellStyle name="Percent 3 4" xfId="913" xr:uid="{00000000-0005-0000-0000-0000C2650000}"/>
    <cellStyle name="Percent 3 4 10" xfId="14478" xr:uid="{00000000-0005-0000-0000-0000C3650000}"/>
    <cellStyle name="Percent 3 4 2" xfId="914" xr:uid="{00000000-0005-0000-0000-0000C4650000}"/>
    <cellStyle name="Percent 3 4 2 2" xfId="9367" xr:uid="{00000000-0005-0000-0000-0000C5650000}"/>
    <cellStyle name="Percent 3 4 2 2 2" xfId="9368" xr:uid="{00000000-0005-0000-0000-0000C6650000}"/>
    <cellStyle name="Percent 3 4 2 2 2 2" xfId="17592" xr:uid="{00000000-0005-0000-0000-0000C7650000}"/>
    <cellStyle name="Percent 3 4 2 2 3" xfId="9369" xr:uid="{00000000-0005-0000-0000-0000C8650000}"/>
    <cellStyle name="Percent 3 4 2 2 3 2" xfId="19115" xr:uid="{00000000-0005-0000-0000-0000C9650000}"/>
    <cellStyle name="Percent 3 4 2 2 4" xfId="9370" xr:uid="{00000000-0005-0000-0000-0000CA650000}"/>
    <cellStyle name="Percent 3 4 2 2 4 2" xfId="20416" xr:uid="{00000000-0005-0000-0000-0000CB650000}"/>
    <cellStyle name="Percent 3 4 2 2 5" xfId="9371" xr:uid="{00000000-0005-0000-0000-0000CC650000}"/>
    <cellStyle name="Percent 3 4 2 2 6" xfId="14064" xr:uid="{00000000-0005-0000-0000-0000CD650000}"/>
    <cellStyle name="Percent 3 4 2 2 7" xfId="11741" xr:uid="{00000000-0005-0000-0000-0000CE650000}"/>
    <cellStyle name="Percent 3 4 2 2 8" xfId="15611" xr:uid="{00000000-0005-0000-0000-0000CF650000}"/>
    <cellStyle name="Percent 3 4 2 3" xfId="9372" xr:uid="{00000000-0005-0000-0000-0000D0650000}"/>
    <cellStyle name="Percent 3 4 2 3 2" xfId="9373" xr:uid="{00000000-0005-0000-0000-0000D1650000}"/>
    <cellStyle name="Percent 3 4 2 3 3" xfId="9374" xr:uid="{00000000-0005-0000-0000-0000D2650000}"/>
    <cellStyle name="Percent 3 4 2 3 4" xfId="16860" xr:uid="{00000000-0005-0000-0000-0000D3650000}"/>
    <cellStyle name="Percent 3 4 2 4" xfId="9375" xr:uid="{00000000-0005-0000-0000-0000D4650000}"/>
    <cellStyle name="Percent 3 4 2 4 2" xfId="18383" xr:uid="{00000000-0005-0000-0000-0000D5650000}"/>
    <cellStyle name="Percent 3 4 2 5" xfId="9376" xr:uid="{00000000-0005-0000-0000-0000D6650000}"/>
    <cellStyle name="Percent 3 4 2 5 2" xfId="19655" xr:uid="{00000000-0005-0000-0000-0000D7650000}"/>
    <cellStyle name="Percent 3 4 2 6" xfId="9377" xr:uid="{00000000-0005-0000-0000-0000D8650000}"/>
    <cellStyle name="Percent 3 4 2 6 2" xfId="20971" xr:uid="{00000000-0005-0000-0000-0000D9650000}"/>
    <cellStyle name="Percent 3 4 2 7" xfId="13332" xr:uid="{00000000-0005-0000-0000-0000DA650000}"/>
    <cellStyle name="Percent 3 4 2 8" xfId="11740" xr:uid="{00000000-0005-0000-0000-0000DB650000}"/>
    <cellStyle name="Percent 3 4 2 9" xfId="14879" xr:uid="{00000000-0005-0000-0000-0000DC650000}"/>
    <cellStyle name="Percent 3 4 3" xfId="9378" xr:uid="{00000000-0005-0000-0000-0000DD650000}"/>
    <cellStyle name="Percent 3 4 3 2" xfId="9379" xr:uid="{00000000-0005-0000-0000-0000DE650000}"/>
    <cellStyle name="Percent 3 4 3 2 2" xfId="17591" xr:uid="{00000000-0005-0000-0000-0000DF650000}"/>
    <cellStyle name="Percent 3 4 3 3" xfId="9380" xr:uid="{00000000-0005-0000-0000-0000E0650000}"/>
    <cellStyle name="Percent 3 4 3 3 2" xfId="19114" xr:uid="{00000000-0005-0000-0000-0000E1650000}"/>
    <cellStyle name="Percent 3 4 3 4" xfId="9381" xr:uid="{00000000-0005-0000-0000-0000E2650000}"/>
    <cellStyle name="Percent 3 4 3 4 2" xfId="20415" xr:uid="{00000000-0005-0000-0000-0000E3650000}"/>
    <cellStyle name="Percent 3 4 3 5" xfId="9382" xr:uid="{00000000-0005-0000-0000-0000E4650000}"/>
    <cellStyle name="Percent 3 4 3 6" xfId="14063" xr:uid="{00000000-0005-0000-0000-0000E5650000}"/>
    <cellStyle name="Percent 3 4 3 7" xfId="11742" xr:uid="{00000000-0005-0000-0000-0000E6650000}"/>
    <cellStyle name="Percent 3 4 3 8" xfId="15610" xr:uid="{00000000-0005-0000-0000-0000E7650000}"/>
    <cellStyle name="Percent 3 4 4" xfId="9383" xr:uid="{00000000-0005-0000-0000-0000E8650000}"/>
    <cellStyle name="Percent 3 4 4 2" xfId="9384" xr:uid="{00000000-0005-0000-0000-0000E9650000}"/>
    <cellStyle name="Percent 3 4 4 3" xfId="9385" xr:uid="{00000000-0005-0000-0000-0000EA650000}"/>
    <cellStyle name="Percent 3 4 4 4" xfId="16465" xr:uid="{00000000-0005-0000-0000-0000EB650000}"/>
    <cellStyle name="Percent 3 4 5" xfId="9386" xr:uid="{00000000-0005-0000-0000-0000EC650000}"/>
    <cellStyle name="Percent 3 4 5 2" xfId="17988" xr:uid="{00000000-0005-0000-0000-0000ED650000}"/>
    <cellStyle name="Percent 3 4 6" xfId="9387" xr:uid="{00000000-0005-0000-0000-0000EE650000}"/>
    <cellStyle name="Percent 3 4 6 2" xfId="19654" xr:uid="{00000000-0005-0000-0000-0000EF650000}"/>
    <cellStyle name="Percent 3 4 7" xfId="9388" xr:uid="{00000000-0005-0000-0000-0000F0650000}"/>
    <cellStyle name="Percent 3 4 7 2" xfId="20576" xr:uid="{00000000-0005-0000-0000-0000F1650000}"/>
    <cellStyle name="Percent 3 4 8" xfId="12937" xr:uid="{00000000-0005-0000-0000-0000F2650000}"/>
    <cellStyle name="Percent 3 4 9" xfId="11739" xr:uid="{00000000-0005-0000-0000-0000F3650000}"/>
    <cellStyle name="Percent 3 5" xfId="915" xr:uid="{00000000-0005-0000-0000-0000F4650000}"/>
    <cellStyle name="Percent 4" xfId="916" xr:uid="{00000000-0005-0000-0000-0000F5650000}"/>
    <cellStyle name="Percent 4 2" xfId="917" xr:uid="{00000000-0005-0000-0000-0000F6650000}"/>
    <cellStyle name="Percent 4 2 10" xfId="9389" xr:uid="{00000000-0005-0000-0000-0000F7650000}"/>
    <cellStyle name="Percent 4 2 10 2" xfId="16325" xr:uid="{00000000-0005-0000-0000-0000F8650000}"/>
    <cellStyle name="Percent 4 2 11" xfId="9390" xr:uid="{00000000-0005-0000-0000-0000F9650000}"/>
    <cellStyle name="Percent 4 2 11 2" xfId="17848" xr:uid="{00000000-0005-0000-0000-0000FA650000}"/>
    <cellStyle name="Percent 4 2 12" xfId="9391" xr:uid="{00000000-0005-0000-0000-0000FB650000}"/>
    <cellStyle name="Percent 4 2 13" xfId="9392" xr:uid="{00000000-0005-0000-0000-0000FC650000}"/>
    <cellStyle name="Percent 4 2 14" xfId="12797" xr:uid="{00000000-0005-0000-0000-0000FD650000}"/>
    <cellStyle name="Percent 4 2 15" xfId="10419" xr:uid="{00000000-0005-0000-0000-0000FE650000}"/>
    <cellStyle name="Percent 4 2 16" xfId="14334" xr:uid="{00000000-0005-0000-0000-0000FF650000}"/>
    <cellStyle name="Percent 4 2 2" xfId="918" xr:uid="{00000000-0005-0000-0000-000000660000}"/>
    <cellStyle name="Percent 4 2 2 10" xfId="9393" xr:uid="{00000000-0005-0000-0000-000001660000}"/>
    <cellStyle name="Percent 4 2 2 10 2" xfId="17849" xr:uid="{00000000-0005-0000-0000-000002660000}"/>
    <cellStyle name="Percent 4 2 2 11" xfId="9394" xr:uid="{00000000-0005-0000-0000-000003660000}"/>
    <cellStyle name="Percent 4 2 2 12" xfId="9395" xr:uid="{00000000-0005-0000-0000-000004660000}"/>
    <cellStyle name="Percent 4 2 2 13" xfId="12798" xr:uid="{00000000-0005-0000-0000-000005660000}"/>
    <cellStyle name="Percent 4 2 2 14" xfId="10420" xr:uid="{00000000-0005-0000-0000-000006660000}"/>
    <cellStyle name="Percent 4 2 2 15" xfId="14335" xr:uid="{00000000-0005-0000-0000-000007660000}"/>
    <cellStyle name="Percent 4 2 2 2" xfId="919" xr:uid="{00000000-0005-0000-0000-000008660000}"/>
    <cellStyle name="Percent 4 2 2 2 10" xfId="9396" xr:uid="{00000000-0005-0000-0000-000009660000}"/>
    <cellStyle name="Percent 4 2 2 2 11" xfId="9397" xr:uid="{00000000-0005-0000-0000-00000A660000}"/>
    <cellStyle name="Percent 4 2 2 2 12" xfId="12799" xr:uid="{00000000-0005-0000-0000-00000B660000}"/>
    <cellStyle name="Percent 4 2 2 2 13" xfId="10421" xr:uid="{00000000-0005-0000-0000-00000C660000}"/>
    <cellStyle name="Percent 4 2 2 2 14" xfId="14336" xr:uid="{00000000-0005-0000-0000-00000D660000}"/>
    <cellStyle name="Percent 4 2 2 2 2" xfId="920" xr:uid="{00000000-0005-0000-0000-00000E660000}"/>
    <cellStyle name="Percent 4 2 2 2 2 10" xfId="9398" xr:uid="{00000000-0005-0000-0000-00000F660000}"/>
    <cellStyle name="Percent 4 2 2 2 2 11" xfId="12800" xr:uid="{00000000-0005-0000-0000-000010660000}"/>
    <cellStyle name="Percent 4 2 2 2 2 12" xfId="10422" xr:uid="{00000000-0005-0000-0000-000011660000}"/>
    <cellStyle name="Percent 4 2 2 2 2 13" xfId="14337" xr:uid="{00000000-0005-0000-0000-000012660000}"/>
    <cellStyle name="Percent 4 2 2 2 2 2" xfId="921" xr:uid="{00000000-0005-0000-0000-000013660000}"/>
    <cellStyle name="Percent 4 2 2 2 2 2 2" xfId="9399" xr:uid="{00000000-0005-0000-0000-000014660000}"/>
    <cellStyle name="Percent 4 2 2 2 2 2 2 2" xfId="9400" xr:uid="{00000000-0005-0000-0000-000015660000}"/>
    <cellStyle name="Percent 4 2 2 2 2 2 2 2 2" xfId="17593" xr:uid="{00000000-0005-0000-0000-000016660000}"/>
    <cellStyle name="Percent 4 2 2 2 2 2 2 3" xfId="9401" xr:uid="{00000000-0005-0000-0000-000017660000}"/>
    <cellStyle name="Percent 4 2 2 2 2 2 2 3 2" xfId="19116" xr:uid="{00000000-0005-0000-0000-000018660000}"/>
    <cellStyle name="Percent 4 2 2 2 2 2 2 4" xfId="9402" xr:uid="{00000000-0005-0000-0000-000019660000}"/>
    <cellStyle name="Percent 4 2 2 2 2 2 2 4 2" xfId="20417" xr:uid="{00000000-0005-0000-0000-00001A660000}"/>
    <cellStyle name="Percent 4 2 2 2 2 2 2 5" xfId="9403" xr:uid="{00000000-0005-0000-0000-00001B660000}"/>
    <cellStyle name="Percent 4 2 2 2 2 2 2 6" xfId="14065" xr:uid="{00000000-0005-0000-0000-00001C660000}"/>
    <cellStyle name="Percent 4 2 2 2 2 2 2 7" xfId="11743" xr:uid="{00000000-0005-0000-0000-00001D660000}"/>
    <cellStyle name="Percent 4 2 2 2 2 2 2 8" xfId="15612" xr:uid="{00000000-0005-0000-0000-00001E660000}"/>
    <cellStyle name="Percent 4 2 2 2 2 2 3" xfId="9404" xr:uid="{00000000-0005-0000-0000-00001F660000}"/>
    <cellStyle name="Percent 4 2 2 2 2 2 3 2" xfId="9405" xr:uid="{00000000-0005-0000-0000-000020660000}"/>
    <cellStyle name="Percent 4 2 2 2 2 2 3 3" xfId="9406" xr:uid="{00000000-0005-0000-0000-000021660000}"/>
    <cellStyle name="Percent 4 2 2 2 2 2 3 4" xfId="16829" xr:uid="{00000000-0005-0000-0000-000022660000}"/>
    <cellStyle name="Percent 4 2 2 2 2 2 4" xfId="9407" xr:uid="{00000000-0005-0000-0000-000023660000}"/>
    <cellStyle name="Percent 4 2 2 2 2 2 4 2" xfId="18352" xr:uid="{00000000-0005-0000-0000-000024660000}"/>
    <cellStyle name="Percent 4 2 2 2 2 2 5" xfId="9408" xr:uid="{00000000-0005-0000-0000-000025660000}"/>
    <cellStyle name="Percent 4 2 2 2 2 2 5 2" xfId="19656" xr:uid="{00000000-0005-0000-0000-000026660000}"/>
    <cellStyle name="Percent 4 2 2 2 2 2 6" xfId="9409" xr:uid="{00000000-0005-0000-0000-000027660000}"/>
    <cellStyle name="Percent 4 2 2 2 2 2 6 2" xfId="20940" xr:uid="{00000000-0005-0000-0000-000028660000}"/>
    <cellStyle name="Percent 4 2 2 2 2 2 7" xfId="13301" xr:uid="{00000000-0005-0000-0000-000029660000}"/>
    <cellStyle name="Percent 4 2 2 2 2 2 8" xfId="10655" xr:uid="{00000000-0005-0000-0000-00002A660000}"/>
    <cellStyle name="Percent 4 2 2 2 2 2 9" xfId="14847" xr:uid="{00000000-0005-0000-0000-00002B660000}"/>
    <cellStyle name="Percent 4 2 2 2 2 3" xfId="9410" xr:uid="{00000000-0005-0000-0000-00002C660000}"/>
    <cellStyle name="Percent 4 2 2 2 2 3 2" xfId="9411" xr:uid="{00000000-0005-0000-0000-00002D660000}"/>
    <cellStyle name="Percent 4 2 2 2 2 3 2 2" xfId="9412" xr:uid="{00000000-0005-0000-0000-00002E660000}"/>
    <cellStyle name="Percent 4 2 2 2 2 3 2 2 2" xfId="17594" xr:uid="{00000000-0005-0000-0000-00002F660000}"/>
    <cellStyle name="Percent 4 2 2 2 2 3 2 3" xfId="9413" xr:uid="{00000000-0005-0000-0000-000030660000}"/>
    <cellStyle name="Percent 4 2 2 2 2 3 2 3 2" xfId="19117" xr:uid="{00000000-0005-0000-0000-000031660000}"/>
    <cellStyle name="Percent 4 2 2 2 2 3 2 4" xfId="9414" xr:uid="{00000000-0005-0000-0000-000032660000}"/>
    <cellStyle name="Percent 4 2 2 2 2 3 2 4 2" xfId="20418" xr:uid="{00000000-0005-0000-0000-000033660000}"/>
    <cellStyle name="Percent 4 2 2 2 2 3 2 5" xfId="9415" xr:uid="{00000000-0005-0000-0000-000034660000}"/>
    <cellStyle name="Percent 4 2 2 2 2 3 2 6" xfId="14066" xr:uid="{00000000-0005-0000-0000-000035660000}"/>
    <cellStyle name="Percent 4 2 2 2 2 3 2 7" xfId="11744" xr:uid="{00000000-0005-0000-0000-000036660000}"/>
    <cellStyle name="Percent 4 2 2 2 2 3 2 8" xfId="15613" xr:uid="{00000000-0005-0000-0000-000037660000}"/>
    <cellStyle name="Percent 4 2 2 2 2 3 3" xfId="9416" xr:uid="{00000000-0005-0000-0000-000038660000}"/>
    <cellStyle name="Percent 4 2 2 2 2 3 3 2" xfId="9417" xr:uid="{00000000-0005-0000-0000-000039660000}"/>
    <cellStyle name="Percent 4 2 2 2 2 3 3 3" xfId="9418" xr:uid="{00000000-0005-0000-0000-00003A660000}"/>
    <cellStyle name="Percent 4 2 2 2 2 3 3 4" xfId="16581" xr:uid="{00000000-0005-0000-0000-00003B660000}"/>
    <cellStyle name="Percent 4 2 2 2 2 3 4" xfId="9419" xr:uid="{00000000-0005-0000-0000-00003C660000}"/>
    <cellStyle name="Percent 4 2 2 2 2 3 4 2" xfId="18104" xr:uid="{00000000-0005-0000-0000-00003D660000}"/>
    <cellStyle name="Percent 4 2 2 2 2 3 5" xfId="9420" xr:uid="{00000000-0005-0000-0000-00003E660000}"/>
    <cellStyle name="Percent 4 2 2 2 2 3 5 2" xfId="19657" xr:uid="{00000000-0005-0000-0000-00003F660000}"/>
    <cellStyle name="Percent 4 2 2 2 2 3 6" xfId="9421" xr:uid="{00000000-0005-0000-0000-000040660000}"/>
    <cellStyle name="Percent 4 2 2 2 2 3 6 2" xfId="20692" xr:uid="{00000000-0005-0000-0000-000041660000}"/>
    <cellStyle name="Percent 4 2 2 2 2 3 7" xfId="13053" xr:uid="{00000000-0005-0000-0000-000042660000}"/>
    <cellStyle name="Percent 4 2 2 2 2 3 8" xfId="10893" xr:uid="{00000000-0005-0000-0000-000043660000}"/>
    <cellStyle name="Percent 4 2 2 2 2 3 9" xfId="14598" xr:uid="{00000000-0005-0000-0000-000044660000}"/>
    <cellStyle name="Percent 4 2 2 2 2 4" xfId="9422" xr:uid="{00000000-0005-0000-0000-000045660000}"/>
    <cellStyle name="Percent 4 2 2 2 2 4 2" xfId="9423" xr:uid="{00000000-0005-0000-0000-000046660000}"/>
    <cellStyle name="Percent 4 2 2 2 2 4 2 2" xfId="17089" xr:uid="{00000000-0005-0000-0000-000047660000}"/>
    <cellStyle name="Percent 4 2 2 2 2 4 3" xfId="9424" xr:uid="{00000000-0005-0000-0000-000048660000}"/>
    <cellStyle name="Percent 4 2 2 2 2 4 3 2" xfId="18612" xr:uid="{00000000-0005-0000-0000-000049660000}"/>
    <cellStyle name="Percent 4 2 2 2 2 4 4" xfId="9425" xr:uid="{00000000-0005-0000-0000-00004A660000}"/>
    <cellStyle name="Percent 4 2 2 2 2 4 4 2" xfId="19913" xr:uid="{00000000-0005-0000-0000-00004B660000}"/>
    <cellStyle name="Percent 4 2 2 2 2 4 5" xfId="9426" xr:uid="{00000000-0005-0000-0000-00004C660000}"/>
    <cellStyle name="Percent 4 2 2 2 2 4 6" xfId="13561" xr:uid="{00000000-0005-0000-0000-00004D660000}"/>
    <cellStyle name="Percent 4 2 2 2 2 4 7" xfId="11136" xr:uid="{00000000-0005-0000-0000-00004E660000}"/>
    <cellStyle name="Percent 4 2 2 2 2 4 8" xfId="15108" xr:uid="{00000000-0005-0000-0000-00004F660000}"/>
    <cellStyle name="Percent 4 2 2 2 2 5" xfId="9427" xr:uid="{00000000-0005-0000-0000-000050660000}"/>
    <cellStyle name="Percent 4 2 2 2 2 5 2" xfId="9428" xr:uid="{00000000-0005-0000-0000-000051660000}"/>
    <cellStyle name="Percent 4 2 2 2 2 5 3" xfId="9429" xr:uid="{00000000-0005-0000-0000-000052660000}"/>
    <cellStyle name="Percent 4 2 2 2 2 5 4" xfId="15852" xr:uid="{00000000-0005-0000-0000-000053660000}"/>
    <cellStyle name="Percent 4 2 2 2 2 6" xfId="9430" xr:uid="{00000000-0005-0000-0000-000054660000}"/>
    <cellStyle name="Percent 4 2 2 2 2 6 2" xfId="16090" xr:uid="{00000000-0005-0000-0000-000055660000}"/>
    <cellStyle name="Percent 4 2 2 2 2 7" xfId="9431" xr:uid="{00000000-0005-0000-0000-000056660000}"/>
    <cellStyle name="Percent 4 2 2 2 2 7 2" xfId="16328" xr:uid="{00000000-0005-0000-0000-000057660000}"/>
    <cellStyle name="Percent 4 2 2 2 2 8" xfId="9432" xr:uid="{00000000-0005-0000-0000-000058660000}"/>
    <cellStyle name="Percent 4 2 2 2 2 8 2" xfId="17851" xr:uid="{00000000-0005-0000-0000-000059660000}"/>
    <cellStyle name="Percent 4 2 2 2 2 9" xfId="9433" xr:uid="{00000000-0005-0000-0000-00005A660000}"/>
    <cellStyle name="Percent 4 2 2 2 3" xfId="922" xr:uid="{00000000-0005-0000-0000-00005B660000}"/>
    <cellStyle name="Percent 4 2 2 2 3 2" xfId="9434" xr:uid="{00000000-0005-0000-0000-00005C660000}"/>
    <cellStyle name="Percent 4 2 2 2 3 2 2" xfId="9435" xr:uid="{00000000-0005-0000-0000-00005D660000}"/>
    <cellStyle name="Percent 4 2 2 2 3 2 2 2" xfId="17595" xr:uid="{00000000-0005-0000-0000-00005E660000}"/>
    <cellStyle name="Percent 4 2 2 2 3 2 3" xfId="9436" xr:uid="{00000000-0005-0000-0000-00005F660000}"/>
    <cellStyle name="Percent 4 2 2 2 3 2 3 2" xfId="19118" xr:uid="{00000000-0005-0000-0000-000060660000}"/>
    <cellStyle name="Percent 4 2 2 2 3 2 4" xfId="9437" xr:uid="{00000000-0005-0000-0000-000061660000}"/>
    <cellStyle name="Percent 4 2 2 2 3 2 4 2" xfId="20419" xr:uid="{00000000-0005-0000-0000-000062660000}"/>
    <cellStyle name="Percent 4 2 2 2 3 2 5" xfId="9438" xr:uid="{00000000-0005-0000-0000-000063660000}"/>
    <cellStyle name="Percent 4 2 2 2 3 2 6" xfId="14067" xr:uid="{00000000-0005-0000-0000-000064660000}"/>
    <cellStyle name="Percent 4 2 2 2 3 2 7" xfId="11745" xr:uid="{00000000-0005-0000-0000-000065660000}"/>
    <cellStyle name="Percent 4 2 2 2 3 2 8" xfId="15614" xr:uid="{00000000-0005-0000-0000-000066660000}"/>
    <cellStyle name="Percent 4 2 2 2 3 3" xfId="9439" xr:uid="{00000000-0005-0000-0000-000067660000}"/>
    <cellStyle name="Percent 4 2 2 2 3 3 2" xfId="9440" xr:uid="{00000000-0005-0000-0000-000068660000}"/>
    <cellStyle name="Percent 4 2 2 2 3 3 3" xfId="9441" xr:uid="{00000000-0005-0000-0000-000069660000}"/>
    <cellStyle name="Percent 4 2 2 2 3 3 4" xfId="16705" xr:uid="{00000000-0005-0000-0000-00006A660000}"/>
    <cellStyle name="Percent 4 2 2 2 3 4" xfId="9442" xr:uid="{00000000-0005-0000-0000-00006B660000}"/>
    <cellStyle name="Percent 4 2 2 2 3 4 2" xfId="18228" xr:uid="{00000000-0005-0000-0000-00006C660000}"/>
    <cellStyle name="Percent 4 2 2 2 3 5" xfId="9443" xr:uid="{00000000-0005-0000-0000-00006D660000}"/>
    <cellStyle name="Percent 4 2 2 2 3 5 2" xfId="19658" xr:uid="{00000000-0005-0000-0000-00006E660000}"/>
    <cellStyle name="Percent 4 2 2 2 3 6" xfId="9444" xr:uid="{00000000-0005-0000-0000-00006F660000}"/>
    <cellStyle name="Percent 4 2 2 2 3 6 2" xfId="20816" xr:uid="{00000000-0005-0000-0000-000070660000}"/>
    <cellStyle name="Percent 4 2 2 2 3 7" xfId="13177" xr:uid="{00000000-0005-0000-0000-000071660000}"/>
    <cellStyle name="Percent 4 2 2 2 3 8" xfId="10536" xr:uid="{00000000-0005-0000-0000-000072660000}"/>
    <cellStyle name="Percent 4 2 2 2 3 9" xfId="14723" xr:uid="{00000000-0005-0000-0000-000073660000}"/>
    <cellStyle name="Percent 4 2 2 2 4" xfId="9445" xr:uid="{00000000-0005-0000-0000-000074660000}"/>
    <cellStyle name="Percent 4 2 2 2 4 2" xfId="9446" xr:uid="{00000000-0005-0000-0000-000075660000}"/>
    <cellStyle name="Percent 4 2 2 2 4 2 2" xfId="9447" xr:uid="{00000000-0005-0000-0000-000076660000}"/>
    <cellStyle name="Percent 4 2 2 2 4 2 2 2" xfId="17596" xr:uid="{00000000-0005-0000-0000-000077660000}"/>
    <cellStyle name="Percent 4 2 2 2 4 2 3" xfId="9448" xr:uid="{00000000-0005-0000-0000-000078660000}"/>
    <cellStyle name="Percent 4 2 2 2 4 2 3 2" xfId="19119" xr:uid="{00000000-0005-0000-0000-000079660000}"/>
    <cellStyle name="Percent 4 2 2 2 4 2 4" xfId="9449" xr:uid="{00000000-0005-0000-0000-00007A660000}"/>
    <cellStyle name="Percent 4 2 2 2 4 2 4 2" xfId="20420" xr:uid="{00000000-0005-0000-0000-00007B660000}"/>
    <cellStyle name="Percent 4 2 2 2 4 2 5" xfId="9450" xr:uid="{00000000-0005-0000-0000-00007C660000}"/>
    <cellStyle name="Percent 4 2 2 2 4 2 6" xfId="14068" xr:uid="{00000000-0005-0000-0000-00007D660000}"/>
    <cellStyle name="Percent 4 2 2 2 4 2 7" xfId="11746" xr:uid="{00000000-0005-0000-0000-00007E660000}"/>
    <cellStyle name="Percent 4 2 2 2 4 2 8" xfId="15615" xr:uid="{00000000-0005-0000-0000-00007F660000}"/>
    <cellStyle name="Percent 4 2 2 2 4 3" xfId="9451" xr:uid="{00000000-0005-0000-0000-000080660000}"/>
    <cellStyle name="Percent 4 2 2 2 4 3 2" xfId="9452" xr:uid="{00000000-0005-0000-0000-000081660000}"/>
    <cellStyle name="Percent 4 2 2 2 4 3 3" xfId="9453" xr:uid="{00000000-0005-0000-0000-000082660000}"/>
    <cellStyle name="Percent 4 2 2 2 4 3 4" xfId="16454" xr:uid="{00000000-0005-0000-0000-000083660000}"/>
    <cellStyle name="Percent 4 2 2 2 4 4" xfId="9454" xr:uid="{00000000-0005-0000-0000-000084660000}"/>
    <cellStyle name="Percent 4 2 2 2 4 4 2" xfId="17977" xr:uid="{00000000-0005-0000-0000-000085660000}"/>
    <cellStyle name="Percent 4 2 2 2 4 5" xfId="9455" xr:uid="{00000000-0005-0000-0000-000086660000}"/>
    <cellStyle name="Percent 4 2 2 2 4 5 2" xfId="19659" xr:uid="{00000000-0005-0000-0000-000087660000}"/>
    <cellStyle name="Percent 4 2 2 2 4 6" xfId="9456" xr:uid="{00000000-0005-0000-0000-000088660000}"/>
    <cellStyle name="Percent 4 2 2 2 4 6 2" xfId="20565" xr:uid="{00000000-0005-0000-0000-000089660000}"/>
    <cellStyle name="Percent 4 2 2 2 4 7" xfId="12926" xr:uid="{00000000-0005-0000-0000-00008A660000}"/>
    <cellStyle name="Percent 4 2 2 2 4 8" xfId="10774" xr:uid="{00000000-0005-0000-0000-00008B660000}"/>
    <cellStyle name="Percent 4 2 2 2 4 9" xfId="14463" xr:uid="{00000000-0005-0000-0000-00008C660000}"/>
    <cellStyle name="Percent 4 2 2 2 5" xfId="9457" xr:uid="{00000000-0005-0000-0000-00008D660000}"/>
    <cellStyle name="Percent 4 2 2 2 5 2" xfId="9458" xr:uid="{00000000-0005-0000-0000-00008E660000}"/>
    <cellStyle name="Percent 4 2 2 2 5 2 2" xfId="17088" xr:uid="{00000000-0005-0000-0000-00008F660000}"/>
    <cellStyle name="Percent 4 2 2 2 5 3" xfId="9459" xr:uid="{00000000-0005-0000-0000-000090660000}"/>
    <cellStyle name="Percent 4 2 2 2 5 3 2" xfId="18611" xr:uid="{00000000-0005-0000-0000-000091660000}"/>
    <cellStyle name="Percent 4 2 2 2 5 4" xfId="9460" xr:uid="{00000000-0005-0000-0000-000092660000}"/>
    <cellStyle name="Percent 4 2 2 2 5 4 2" xfId="19912" xr:uid="{00000000-0005-0000-0000-000093660000}"/>
    <cellStyle name="Percent 4 2 2 2 5 5" xfId="9461" xr:uid="{00000000-0005-0000-0000-000094660000}"/>
    <cellStyle name="Percent 4 2 2 2 5 6" xfId="13560" xr:uid="{00000000-0005-0000-0000-000095660000}"/>
    <cellStyle name="Percent 4 2 2 2 5 7" xfId="11135" xr:uid="{00000000-0005-0000-0000-000096660000}"/>
    <cellStyle name="Percent 4 2 2 2 5 8" xfId="15107" xr:uid="{00000000-0005-0000-0000-000097660000}"/>
    <cellStyle name="Percent 4 2 2 2 6" xfId="9462" xr:uid="{00000000-0005-0000-0000-000098660000}"/>
    <cellStyle name="Percent 4 2 2 2 6 2" xfId="9463" xr:uid="{00000000-0005-0000-0000-000099660000}"/>
    <cellStyle name="Percent 4 2 2 2 6 3" xfId="9464" xr:uid="{00000000-0005-0000-0000-00009A660000}"/>
    <cellStyle name="Percent 4 2 2 2 6 4" xfId="15740" xr:uid="{00000000-0005-0000-0000-00009B660000}"/>
    <cellStyle name="Percent 4 2 2 2 7" xfId="9465" xr:uid="{00000000-0005-0000-0000-00009C660000}"/>
    <cellStyle name="Percent 4 2 2 2 7 2" xfId="16089" xr:uid="{00000000-0005-0000-0000-00009D660000}"/>
    <cellStyle name="Percent 4 2 2 2 8" xfId="9466" xr:uid="{00000000-0005-0000-0000-00009E660000}"/>
    <cellStyle name="Percent 4 2 2 2 8 2" xfId="16327" xr:uid="{00000000-0005-0000-0000-00009F660000}"/>
    <cellStyle name="Percent 4 2 2 2 9" xfId="9467" xr:uid="{00000000-0005-0000-0000-0000A0660000}"/>
    <cellStyle name="Percent 4 2 2 2 9 2" xfId="17850" xr:uid="{00000000-0005-0000-0000-0000A1660000}"/>
    <cellStyle name="Percent 4 2 2 3" xfId="923" xr:uid="{00000000-0005-0000-0000-0000A2660000}"/>
    <cellStyle name="Percent 4 2 2 3 10" xfId="9468" xr:uid="{00000000-0005-0000-0000-0000A3660000}"/>
    <cellStyle name="Percent 4 2 2 3 11" xfId="12801" xr:uid="{00000000-0005-0000-0000-0000A4660000}"/>
    <cellStyle name="Percent 4 2 2 3 12" xfId="10423" xr:uid="{00000000-0005-0000-0000-0000A5660000}"/>
    <cellStyle name="Percent 4 2 2 3 13" xfId="14338" xr:uid="{00000000-0005-0000-0000-0000A6660000}"/>
    <cellStyle name="Percent 4 2 2 3 2" xfId="924" xr:uid="{00000000-0005-0000-0000-0000A7660000}"/>
    <cellStyle name="Percent 4 2 2 3 2 2" xfId="9469" xr:uid="{00000000-0005-0000-0000-0000A8660000}"/>
    <cellStyle name="Percent 4 2 2 3 2 2 2" xfId="9470" xr:uid="{00000000-0005-0000-0000-0000A9660000}"/>
    <cellStyle name="Percent 4 2 2 3 2 2 2 2" xfId="17597" xr:uid="{00000000-0005-0000-0000-0000AA660000}"/>
    <cellStyle name="Percent 4 2 2 3 2 2 3" xfId="9471" xr:uid="{00000000-0005-0000-0000-0000AB660000}"/>
    <cellStyle name="Percent 4 2 2 3 2 2 3 2" xfId="19120" xr:uid="{00000000-0005-0000-0000-0000AC660000}"/>
    <cellStyle name="Percent 4 2 2 3 2 2 4" xfId="9472" xr:uid="{00000000-0005-0000-0000-0000AD660000}"/>
    <cellStyle name="Percent 4 2 2 3 2 2 4 2" xfId="20421" xr:uid="{00000000-0005-0000-0000-0000AE660000}"/>
    <cellStyle name="Percent 4 2 2 3 2 2 5" xfId="9473" xr:uid="{00000000-0005-0000-0000-0000AF660000}"/>
    <cellStyle name="Percent 4 2 2 3 2 2 6" xfId="14069" xr:uid="{00000000-0005-0000-0000-0000B0660000}"/>
    <cellStyle name="Percent 4 2 2 3 2 2 7" xfId="11747" xr:uid="{00000000-0005-0000-0000-0000B1660000}"/>
    <cellStyle name="Percent 4 2 2 3 2 2 8" xfId="15616" xr:uid="{00000000-0005-0000-0000-0000B2660000}"/>
    <cellStyle name="Percent 4 2 2 3 2 3" xfId="9474" xr:uid="{00000000-0005-0000-0000-0000B3660000}"/>
    <cellStyle name="Percent 4 2 2 3 2 3 2" xfId="9475" xr:uid="{00000000-0005-0000-0000-0000B4660000}"/>
    <cellStyle name="Percent 4 2 2 3 2 3 3" xfId="9476" xr:uid="{00000000-0005-0000-0000-0000B5660000}"/>
    <cellStyle name="Percent 4 2 2 3 2 3 4" xfId="16784" xr:uid="{00000000-0005-0000-0000-0000B6660000}"/>
    <cellStyle name="Percent 4 2 2 3 2 4" xfId="9477" xr:uid="{00000000-0005-0000-0000-0000B7660000}"/>
    <cellStyle name="Percent 4 2 2 3 2 4 2" xfId="18307" xr:uid="{00000000-0005-0000-0000-0000B8660000}"/>
    <cellStyle name="Percent 4 2 2 3 2 5" xfId="9478" xr:uid="{00000000-0005-0000-0000-0000B9660000}"/>
    <cellStyle name="Percent 4 2 2 3 2 5 2" xfId="19660" xr:uid="{00000000-0005-0000-0000-0000BA660000}"/>
    <cellStyle name="Percent 4 2 2 3 2 6" xfId="9479" xr:uid="{00000000-0005-0000-0000-0000BB660000}"/>
    <cellStyle name="Percent 4 2 2 3 2 6 2" xfId="20895" xr:uid="{00000000-0005-0000-0000-0000BC660000}"/>
    <cellStyle name="Percent 4 2 2 3 2 7" xfId="13256" xr:uid="{00000000-0005-0000-0000-0000BD660000}"/>
    <cellStyle name="Percent 4 2 2 3 2 8" xfId="10610" xr:uid="{00000000-0005-0000-0000-0000BE660000}"/>
    <cellStyle name="Percent 4 2 2 3 2 9" xfId="14802" xr:uid="{00000000-0005-0000-0000-0000BF660000}"/>
    <cellStyle name="Percent 4 2 2 3 3" xfId="9480" xr:uid="{00000000-0005-0000-0000-0000C0660000}"/>
    <cellStyle name="Percent 4 2 2 3 3 2" xfId="9481" xr:uid="{00000000-0005-0000-0000-0000C1660000}"/>
    <cellStyle name="Percent 4 2 2 3 3 2 2" xfId="9482" xr:uid="{00000000-0005-0000-0000-0000C2660000}"/>
    <cellStyle name="Percent 4 2 2 3 3 2 2 2" xfId="17598" xr:uid="{00000000-0005-0000-0000-0000C3660000}"/>
    <cellStyle name="Percent 4 2 2 3 3 2 3" xfId="9483" xr:uid="{00000000-0005-0000-0000-0000C4660000}"/>
    <cellStyle name="Percent 4 2 2 3 3 2 3 2" xfId="19121" xr:uid="{00000000-0005-0000-0000-0000C5660000}"/>
    <cellStyle name="Percent 4 2 2 3 3 2 4" xfId="9484" xr:uid="{00000000-0005-0000-0000-0000C6660000}"/>
    <cellStyle name="Percent 4 2 2 3 3 2 4 2" xfId="20422" xr:uid="{00000000-0005-0000-0000-0000C7660000}"/>
    <cellStyle name="Percent 4 2 2 3 3 2 5" xfId="9485" xr:uid="{00000000-0005-0000-0000-0000C8660000}"/>
    <cellStyle name="Percent 4 2 2 3 3 2 6" xfId="14070" xr:uid="{00000000-0005-0000-0000-0000C9660000}"/>
    <cellStyle name="Percent 4 2 2 3 3 2 7" xfId="11748" xr:uid="{00000000-0005-0000-0000-0000CA660000}"/>
    <cellStyle name="Percent 4 2 2 3 3 2 8" xfId="15617" xr:uid="{00000000-0005-0000-0000-0000CB660000}"/>
    <cellStyle name="Percent 4 2 2 3 3 3" xfId="9486" xr:uid="{00000000-0005-0000-0000-0000CC660000}"/>
    <cellStyle name="Percent 4 2 2 3 3 3 2" xfId="9487" xr:uid="{00000000-0005-0000-0000-0000CD660000}"/>
    <cellStyle name="Percent 4 2 2 3 3 3 3" xfId="9488" xr:uid="{00000000-0005-0000-0000-0000CE660000}"/>
    <cellStyle name="Percent 4 2 2 3 3 3 4" xfId="16536" xr:uid="{00000000-0005-0000-0000-0000CF660000}"/>
    <cellStyle name="Percent 4 2 2 3 3 4" xfId="9489" xr:uid="{00000000-0005-0000-0000-0000D0660000}"/>
    <cellStyle name="Percent 4 2 2 3 3 4 2" xfId="18059" xr:uid="{00000000-0005-0000-0000-0000D1660000}"/>
    <cellStyle name="Percent 4 2 2 3 3 5" xfId="9490" xr:uid="{00000000-0005-0000-0000-0000D2660000}"/>
    <cellStyle name="Percent 4 2 2 3 3 5 2" xfId="19661" xr:uid="{00000000-0005-0000-0000-0000D3660000}"/>
    <cellStyle name="Percent 4 2 2 3 3 6" xfId="9491" xr:uid="{00000000-0005-0000-0000-0000D4660000}"/>
    <cellStyle name="Percent 4 2 2 3 3 6 2" xfId="20647" xr:uid="{00000000-0005-0000-0000-0000D5660000}"/>
    <cellStyle name="Percent 4 2 2 3 3 7" xfId="13008" xr:uid="{00000000-0005-0000-0000-0000D6660000}"/>
    <cellStyle name="Percent 4 2 2 3 3 8" xfId="10848" xr:uid="{00000000-0005-0000-0000-0000D7660000}"/>
    <cellStyle name="Percent 4 2 2 3 3 9" xfId="14553" xr:uid="{00000000-0005-0000-0000-0000D8660000}"/>
    <cellStyle name="Percent 4 2 2 3 4" xfId="9492" xr:uid="{00000000-0005-0000-0000-0000D9660000}"/>
    <cellStyle name="Percent 4 2 2 3 4 2" xfId="9493" xr:uid="{00000000-0005-0000-0000-0000DA660000}"/>
    <cellStyle name="Percent 4 2 2 3 4 2 2" xfId="17090" xr:uid="{00000000-0005-0000-0000-0000DB660000}"/>
    <cellStyle name="Percent 4 2 2 3 4 3" xfId="9494" xr:uid="{00000000-0005-0000-0000-0000DC660000}"/>
    <cellStyle name="Percent 4 2 2 3 4 3 2" xfId="18613" xr:uid="{00000000-0005-0000-0000-0000DD660000}"/>
    <cellStyle name="Percent 4 2 2 3 4 4" xfId="9495" xr:uid="{00000000-0005-0000-0000-0000DE660000}"/>
    <cellStyle name="Percent 4 2 2 3 4 4 2" xfId="19914" xr:uid="{00000000-0005-0000-0000-0000DF660000}"/>
    <cellStyle name="Percent 4 2 2 3 4 5" xfId="9496" xr:uid="{00000000-0005-0000-0000-0000E0660000}"/>
    <cellStyle name="Percent 4 2 2 3 4 6" xfId="13562" xr:uid="{00000000-0005-0000-0000-0000E1660000}"/>
    <cellStyle name="Percent 4 2 2 3 4 7" xfId="11137" xr:uid="{00000000-0005-0000-0000-0000E2660000}"/>
    <cellStyle name="Percent 4 2 2 3 4 8" xfId="15109" xr:uid="{00000000-0005-0000-0000-0000E3660000}"/>
    <cellStyle name="Percent 4 2 2 3 5" xfId="9497" xr:uid="{00000000-0005-0000-0000-0000E4660000}"/>
    <cellStyle name="Percent 4 2 2 3 5 2" xfId="9498" xr:uid="{00000000-0005-0000-0000-0000E5660000}"/>
    <cellStyle name="Percent 4 2 2 3 5 3" xfId="9499" xr:uid="{00000000-0005-0000-0000-0000E6660000}"/>
    <cellStyle name="Percent 4 2 2 3 5 4" xfId="15807" xr:uid="{00000000-0005-0000-0000-0000E7660000}"/>
    <cellStyle name="Percent 4 2 2 3 6" xfId="9500" xr:uid="{00000000-0005-0000-0000-0000E8660000}"/>
    <cellStyle name="Percent 4 2 2 3 6 2" xfId="16091" xr:uid="{00000000-0005-0000-0000-0000E9660000}"/>
    <cellStyle name="Percent 4 2 2 3 7" xfId="9501" xr:uid="{00000000-0005-0000-0000-0000EA660000}"/>
    <cellStyle name="Percent 4 2 2 3 7 2" xfId="16329" xr:uid="{00000000-0005-0000-0000-0000EB660000}"/>
    <cellStyle name="Percent 4 2 2 3 8" xfId="9502" xr:uid="{00000000-0005-0000-0000-0000EC660000}"/>
    <cellStyle name="Percent 4 2 2 3 8 2" xfId="17852" xr:uid="{00000000-0005-0000-0000-0000ED660000}"/>
    <cellStyle name="Percent 4 2 2 3 9" xfId="9503" xr:uid="{00000000-0005-0000-0000-0000EE660000}"/>
    <cellStyle name="Percent 4 2 2 4" xfId="925" xr:uid="{00000000-0005-0000-0000-0000EF660000}"/>
    <cellStyle name="Percent 4 2 2 4 2" xfId="9504" xr:uid="{00000000-0005-0000-0000-0000F0660000}"/>
    <cellStyle name="Percent 4 2 2 4 2 2" xfId="9505" xr:uid="{00000000-0005-0000-0000-0000F1660000}"/>
    <cellStyle name="Percent 4 2 2 4 2 2 2" xfId="17599" xr:uid="{00000000-0005-0000-0000-0000F2660000}"/>
    <cellStyle name="Percent 4 2 2 4 2 3" xfId="9506" xr:uid="{00000000-0005-0000-0000-0000F3660000}"/>
    <cellStyle name="Percent 4 2 2 4 2 3 2" xfId="19122" xr:uid="{00000000-0005-0000-0000-0000F4660000}"/>
    <cellStyle name="Percent 4 2 2 4 2 4" xfId="9507" xr:uid="{00000000-0005-0000-0000-0000F5660000}"/>
    <cellStyle name="Percent 4 2 2 4 2 4 2" xfId="20423" xr:uid="{00000000-0005-0000-0000-0000F6660000}"/>
    <cellStyle name="Percent 4 2 2 4 2 5" xfId="9508" xr:uid="{00000000-0005-0000-0000-0000F7660000}"/>
    <cellStyle name="Percent 4 2 2 4 2 6" xfId="14071" xr:uid="{00000000-0005-0000-0000-0000F8660000}"/>
    <cellStyle name="Percent 4 2 2 4 2 7" xfId="11749" xr:uid="{00000000-0005-0000-0000-0000F9660000}"/>
    <cellStyle name="Percent 4 2 2 4 2 8" xfId="15618" xr:uid="{00000000-0005-0000-0000-0000FA660000}"/>
    <cellStyle name="Percent 4 2 2 4 3" xfId="9509" xr:uid="{00000000-0005-0000-0000-0000FB660000}"/>
    <cellStyle name="Percent 4 2 2 4 3 2" xfId="9510" xr:uid="{00000000-0005-0000-0000-0000FC660000}"/>
    <cellStyle name="Percent 4 2 2 4 3 3" xfId="9511" xr:uid="{00000000-0005-0000-0000-0000FD660000}"/>
    <cellStyle name="Percent 4 2 2 4 3 4" xfId="16660" xr:uid="{00000000-0005-0000-0000-0000FE660000}"/>
    <cellStyle name="Percent 4 2 2 4 4" xfId="9512" xr:uid="{00000000-0005-0000-0000-0000FF660000}"/>
    <cellStyle name="Percent 4 2 2 4 4 2" xfId="18183" xr:uid="{00000000-0005-0000-0000-000000670000}"/>
    <cellStyle name="Percent 4 2 2 4 5" xfId="9513" xr:uid="{00000000-0005-0000-0000-000001670000}"/>
    <cellStyle name="Percent 4 2 2 4 5 2" xfId="19662" xr:uid="{00000000-0005-0000-0000-000002670000}"/>
    <cellStyle name="Percent 4 2 2 4 6" xfId="9514" xr:uid="{00000000-0005-0000-0000-000003670000}"/>
    <cellStyle name="Percent 4 2 2 4 6 2" xfId="20771" xr:uid="{00000000-0005-0000-0000-000004670000}"/>
    <cellStyle name="Percent 4 2 2 4 7" xfId="13132" xr:uid="{00000000-0005-0000-0000-000005670000}"/>
    <cellStyle name="Percent 4 2 2 4 8" xfId="10491" xr:uid="{00000000-0005-0000-0000-000006670000}"/>
    <cellStyle name="Percent 4 2 2 4 9" xfId="14678" xr:uid="{00000000-0005-0000-0000-000007670000}"/>
    <cellStyle name="Percent 4 2 2 5" xfId="9515" xr:uid="{00000000-0005-0000-0000-000008670000}"/>
    <cellStyle name="Percent 4 2 2 5 2" xfId="9516" xr:uid="{00000000-0005-0000-0000-000009670000}"/>
    <cellStyle name="Percent 4 2 2 5 2 2" xfId="9517" xr:uid="{00000000-0005-0000-0000-00000A670000}"/>
    <cellStyle name="Percent 4 2 2 5 2 2 2" xfId="17600" xr:uid="{00000000-0005-0000-0000-00000B670000}"/>
    <cellStyle name="Percent 4 2 2 5 2 3" xfId="9518" xr:uid="{00000000-0005-0000-0000-00000C670000}"/>
    <cellStyle name="Percent 4 2 2 5 2 3 2" xfId="19123" xr:uid="{00000000-0005-0000-0000-00000D670000}"/>
    <cellStyle name="Percent 4 2 2 5 2 4" xfId="9519" xr:uid="{00000000-0005-0000-0000-00000E670000}"/>
    <cellStyle name="Percent 4 2 2 5 2 4 2" xfId="20424" xr:uid="{00000000-0005-0000-0000-00000F670000}"/>
    <cellStyle name="Percent 4 2 2 5 2 5" xfId="9520" xr:uid="{00000000-0005-0000-0000-000010670000}"/>
    <cellStyle name="Percent 4 2 2 5 2 6" xfId="14072" xr:uid="{00000000-0005-0000-0000-000011670000}"/>
    <cellStyle name="Percent 4 2 2 5 2 7" xfId="11750" xr:uid="{00000000-0005-0000-0000-000012670000}"/>
    <cellStyle name="Percent 4 2 2 5 2 8" xfId="15619" xr:uid="{00000000-0005-0000-0000-000013670000}"/>
    <cellStyle name="Percent 4 2 2 5 3" xfId="9521" xr:uid="{00000000-0005-0000-0000-000014670000}"/>
    <cellStyle name="Percent 4 2 2 5 3 2" xfId="9522" xr:uid="{00000000-0005-0000-0000-000015670000}"/>
    <cellStyle name="Percent 4 2 2 5 3 3" xfId="9523" xr:uid="{00000000-0005-0000-0000-000016670000}"/>
    <cellStyle name="Percent 4 2 2 5 3 4" xfId="16453" xr:uid="{00000000-0005-0000-0000-000017670000}"/>
    <cellStyle name="Percent 4 2 2 5 4" xfId="9524" xr:uid="{00000000-0005-0000-0000-000018670000}"/>
    <cellStyle name="Percent 4 2 2 5 4 2" xfId="17976" xr:uid="{00000000-0005-0000-0000-000019670000}"/>
    <cellStyle name="Percent 4 2 2 5 5" xfId="9525" xr:uid="{00000000-0005-0000-0000-00001A670000}"/>
    <cellStyle name="Percent 4 2 2 5 5 2" xfId="19663" xr:uid="{00000000-0005-0000-0000-00001B670000}"/>
    <cellStyle name="Percent 4 2 2 5 6" xfId="9526" xr:uid="{00000000-0005-0000-0000-00001C670000}"/>
    <cellStyle name="Percent 4 2 2 5 6 2" xfId="20564" xr:uid="{00000000-0005-0000-0000-00001D670000}"/>
    <cellStyle name="Percent 4 2 2 5 7" xfId="12925" xr:uid="{00000000-0005-0000-0000-00001E670000}"/>
    <cellStyle name="Percent 4 2 2 5 8" xfId="10729" xr:uid="{00000000-0005-0000-0000-00001F670000}"/>
    <cellStyle name="Percent 4 2 2 5 9" xfId="14462" xr:uid="{00000000-0005-0000-0000-000020670000}"/>
    <cellStyle name="Percent 4 2 2 6" xfId="9527" xr:uid="{00000000-0005-0000-0000-000021670000}"/>
    <cellStyle name="Percent 4 2 2 6 2" xfId="9528" xr:uid="{00000000-0005-0000-0000-000022670000}"/>
    <cellStyle name="Percent 4 2 2 6 2 2" xfId="17087" xr:uid="{00000000-0005-0000-0000-000023670000}"/>
    <cellStyle name="Percent 4 2 2 6 3" xfId="9529" xr:uid="{00000000-0005-0000-0000-000024670000}"/>
    <cellStyle name="Percent 4 2 2 6 3 2" xfId="18610" xr:uid="{00000000-0005-0000-0000-000025670000}"/>
    <cellStyle name="Percent 4 2 2 6 4" xfId="9530" xr:uid="{00000000-0005-0000-0000-000026670000}"/>
    <cellStyle name="Percent 4 2 2 6 4 2" xfId="19911" xr:uid="{00000000-0005-0000-0000-000027670000}"/>
    <cellStyle name="Percent 4 2 2 6 5" xfId="9531" xr:uid="{00000000-0005-0000-0000-000028670000}"/>
    <cellStyle name="Percent 4 2 2 6 6" xfId="13559" xr:uid="{00000000-0005-0000-0000-000029670000}"/>
    <cellStyle name="Percent 4 2 2 6 7" xfId="11134" xr:uid="{00000000-0005-0000-0000-00002A670000}"/>
    <cellStyle name="Percent 4 2 2 6 8" xfId="15106" xr:uid="{00000000-0005-0000-0000-00002B670000}"/>
    <cellStyle name="Percent 4 2 2 7" xfId="9532" xr:uid="{00000000-0005-0000-0000-00002C670000}"/>
    <cellStyle name="Percent 4 2 2 7 2" xfId="9533" xr:uid="{00000000-0005-0000-0000-00002D670000}"/>
    <cellStyle name="Percent 4 2 2 7 3" xfId="9534" xr:uid="{00000000-0005-0000-0000-00002E670000}"/>
    <cellStyle name="Percent 4 2 2 7 4" xfId="15695" xr:uid="{00000000-0005-0000-0000-00002F670000}"/>
    <cellStyle name="Percent 4 2 2 8" xfId="9535" xr:uid="{00000000-0005-0000-0000-000030670000}"/>
    <cellStyle name="Percent 4 2 2 8 2" xfId="16088" xr:uid="{00000000-0005-0000-0000-000031670000}"/>
    <cellStyle name="Percent 4 2 2 9" xfId="9536" xr:uid="{00000000-0005-0000-0000-000032670000}"/>
    <cellStyle name="Percent 4 2 2 9 2" xfId="16326" xr:uid="{00000000-0005-0000-0000-000033670000}"/>
    <cellStyle name="Percent 4 2 3" xfId="926" xr:uid="{00000000-0005-0000-0000-000034670000}"/>
    <cellStyle name="Percent 4 2 3 10" xfId="9537" xr:uid="{00000000-0005-0000-0000-000035670000}"/>
    <cellStyle name="Percent 4 2 3 11" xfId="9538" xr:uid="{00000000-0005-0000-0000-000036670000}"/>
    <cellStyle name="Percent 4 2 3 12" xfId="12802" xr:uid="{00000000-0005-0000-0000-000037670000}"/>
    <cellStyle name="Percent 4 2 3 13" xfId="10424" xr:uid="{00000000-0005-0000-0000-000038670000}"/>
    <cellStyle name="Percent 4 2 3 14" xfId="14339" xr:uid="{00000000-0005-0000-0000-000039670000}"/>
    <cellStyle name="Percent 4 2 3 2" xfId="927" xr:uid="{00000000-0005-0000-0000-00003A670000}"/>
    <cellStyle name="Percent 4 2 3 2 10" xfId="9539" xr:uid="{00000000-0005-0000-0000-00003B670000}"/>
    <cellStyle name="Percent 4 2 3 2 11" xfId="12803" xr:uid="{00000000-0005-0000-0000-00003C670000}"/>
    <cellStyle name="Percent 4 2 3 2 12" xfId="10425" xr:uid="{00000000-0005-0000-0000-00003D670000}"/>
    <cellStyle name="Percent 4 2 3 2 13" xfId="14340" xr:uid="{00000000-0005-0000-0000-00003E670000}"/>
    <cellStyle name="Percent 4 2 3 2 2" xfId="928" xr:uid="{00000000-0005-0000-0000-00003F670000}"/>
    <cellStyle name="Percent 4 2 3 2 2 2" xfId="9540" xr:uid="{00000000-0005-0000-0000-000040670000}"/>
    <cellStyle name="Percent 4 2 3 2 2 2 2" xfId="9541" xr:uid="{00000000-0005-0000-0000-000041670000}"/>
    <cellStyle name="Percent 4 2 3 2 2 2 2 2" xfId="17601" xr:uid="{00000000-0005-0000-0000-000042670000}"/>
    <cellStyle name="Percent 4 2 3 2 2 2 3" xfId="9542" xr:uid="{00000000-0005-0000-0000-000043670000}"/>
    <cellStyle name="Percent 4 2 3 2 2 2 3 2" xfId="19124" xr:uid="{00000000-0005-0000-0000-000044670000}"/>
    <cellStyle name="Percent 4 2 3 2 2 2 4" xfId="9543" xr:uid="{00000000-0005-0000-0000-000045670000}"/>
    <cellStyle name="Percent 4 2 3 2 2 2 4 2" xfId="20425" xr:uid="{00000000-0005-0000-0000-000046670000}"/>
    <cellStyle name="Percent 4 2 3 2 2 2 5" xfId="9544" xr:uid="{00000000-0005-0000-0000-000047670000}"/>
    <cellStyle name="Percent 4 2 3 2 2 2 6" xfId="14073" xr:uid="{00000000-0005-0000-0000-000048670000}"/>
    <cellStyle name="Percent 4 2 3 2 2 2 7" xfId="11751" xr:uid="{00000000-0005-0000-0000-000049670000}"/>
    <cellStyle name="Percent 4 2 3 2 2 2 8" xfId="15620" xr:uid="{00000000-0005-0000-0000-00004A670000}"/>
    <cellStyle name="Percent 4 2 3 2 2 3" xfId="9545" xr:uid="{00000000-0005-0000-0000-00004B670000}"/>
    <cellStyle name="Percent 4 2 3 2 2 3 2" xfId="9546" xr:uid="{00000000-0005-0000-0000-00004C670000}"/>
    <cellStyle name="Percent 4 2 3 2 2 3 3" xfId="9547" xr:uid="{00000000-0005-0000-0000-00004D670000}"/>
    <cellStyle name="Percent 4 2 3 2 2 3 4" xfId="16799" xr:uid="{00000000-0005-0000-0000-00004E670000}"/>
    <cellStyle name="Percent 4 2 3 2 2 4" xfId="9548" xr:uid="{00000000-0005-0000-0000-00004F670000}"/>
    <cellStyle name="Percent 4 2 3 2 2 4 2" xfId="18322" xr:uid="{00000000-0005-0000-0000-000050670000}"/>
    <cellStyle name="Percent 4 2 3 2 2 5" xfId="9549" xr:uid="{00000000-0005-0000-0000-000051670000}"/>
    <cellStyle name="Percent 4 2 3 2 2 5 2" xfId="19664" xr:uid="{00000000-0005-0000-0000-000052670000}"/>
    <cellStyle name="Percent 4 2 3 2 2 6" xfId="9550" xr:uid="{00000000-0005-0000-0000-000053670000}"/>
    <cellStyle name="Percent 4 2 3 2 2 6 2" xfId="20910" xr:uid="{00000000-0005-0000-0000-000054670000}"/>
    <cellStyle name="Percent 4 2 3 2 2 7" xfId="13271" xr:uid="{00000000-0005-0000-0000-000055670000}"/>
    <cellStyle name="Percent 4 2 3 2 2 8" xfId="10625" xr:uid="{00000000-0005-0000-0000-000056670000}"/>
    <cellStyle name="Percent 4 2 3 2 2 9" xfId="14817" xr:uid="{00000000-0005-0000-0000-000057670000}"/>
    <cellStyle name="Percent 4 2 3 2 3" xfId="9551" xr:uid="{00000000-0005-0000-0000-000058670000}"/>
    <cellStyle name="Percent 4 2 3 2 3 2" xfId="9552" xr:uid="{00000000-0005-0000-0000-000059670000}"/>
    <cellStyle name="Percent 4 2 3 2 3 2 2" xfId="9553" xr:uid="{00000000-0005-0000-0000-00005A670000}"/>
    <cellStyle name="Percent 4 2 3 2 3 2 2 2" xfId="17602" xr:uid="{00000000-0005-0000-0000-00005B670000}"/>
    <cellStyle name="Percent 4 2 3 2 3 2 3" xfId="9554" xr:uid="{00000000-0005-0000-0000-00005C670000}"/>
    <cellStyle name="Percent 4 2 3 2 3 2 3 2" xfId="19125" xr:uid="{00000000-0005-0000-0000-00005D670000}"/>
    <cellStyle name="Percent 4 2 3 2 3 2 4" xfId="9555" xr:uid="{00000000-0005-0000-0000-00005E670000}"/>
    <cellStyle name="Percent 4 2 3 2 3 2 4 2" xfId="20426" xr:uid="{00000000-0005-0000-0000-00005F670000}"/>
    <cellStyle name="Percent 4 2 3 2 3 2 5" xfId="9556" xr:uid="{00000000-0005-0000-0000-000060670000}"/>
    <cellStyle name="Percent 4 2 3 2 3 2 6" xfId="14074" xr:uid="{00000000-0005-0000-0000-000061670000}"/>
    <cellStyle name="Percent 4 2 3 2 3 2 7" xfId="11752" xr:uid="{00000000-0005-0000-0000-000062670000}"/>
    <cellStyle name="Percent 4 2 3 2 3 2 8" xfId="15621" xr:uid="{00000000-0005-0000-0000-000063670000}"/>
    <cellStyle name="Percent 4 2 3 2 3 3" xfId="9557" xr:uid="{00000000-0005-0000-0000-000064670000}"/>
    <cellStyle name="Percent 4 2 3 2 3 3 2" xfId="9558" xr:uid="{00000000-0005-0000-0000-000065670000}"/>
    <cellStyle name="Percent 4 2 3 2 3 3 3" xfId="9559" xr:uid="{00000000-0005-0000-0000-000066670000}"/>
    <cellStyle name="Percent 4 2 3 2 3 3 4" xfId="16551" xr:uid="{00000000-0005-0000-0000-000067670000}"/>
    <cellStyle name="Percent 4 2 3 2 3 4" xfId="9560" xr:uid="{00000000-0005-0000-0000-000068670000}"/>
    <cellStyle name="Percent 4 2 3 2 3 4 2" xfId="18074" xr:uid="{00000000-0005-0000-0000-000069670000}"/>
    <cellStyle name="Percent 4 2 3 2 3 5" xfId="9561" xr:uid="{00000000-0005-0000-0000-00006A670000}"/>
    <cellStyle name="Percent 4 2 3 2 3 5 2" xfId="19665" xr:uid="{00000000-0005-0000-0000-00006B670000}"/>
    <cellStyle name="Percent 4 2 3 2 3 6" xfId="9562" xr:uid="{00000000-0005-0000-0000-00006C670000}"/>
    <cellStyle name="Percent 4 2 3 2 3 6 2" xfId="20662" xr:uid="{00000000-0005-0000-0000-00006D670000}"/>
    <cellStyle name="Percent 4 2 3 2 3 7" xfId="13023" xr:uid="{00000000-0005-0000-0000-00006E670000}"/>
    <cellStyle name="Percent 4 2 3 2 3 8" xfId="10863" xr:uid="{00000000-0005-0000-0000-00006F670000}"/>
    <cellStyle name="Percent 4 2 3 2 3 9" xfId="14568" xr:uid="{00000000-0005-0000-0000-000070670000}"/>
    <cellStyle name="Percent 4 2 3 2 4" xfId="9563" xr:uid="{00000000-0005-0000-0000-000071670000}"/>
    <cellStyle name="Percent 4 2 3 2 4 2" xfId="9564" xr:uid="{00000000-0005-0000-0000-000072670000}"/>
    <cellStyle name="Percent 4 2 3 2 4 2 2" xfId="17092" xr:uid="{00000000-0005-0000-0000-000073670000}"/>
    <cellStyle name="Percent 4 2 3 2 4 3" xfId="9565" xr:uid="{00000000-0005-0000-0000-000074670000}"/>
    <cellStyle name="Percent 4 2 3 2 4 3 2" xfId="18615" xr:uid="{00000000-0005-0000-0000-000075670000}"/>
    <cellStyle name="Percent 4 2 3 2 4 4" xfId="9566" xr:uid="{00000000-0005-0000-0000-000076670000}"/>
    <cellStyle name="Percent 4 2 3 2 4 4 2" xfId="19916" xr:uid="{00000000-0005-0000-0000-000077670000}"/>
    <cellStyle name="Percent 4 2 3 2 4 5" xfId="9567" xr:uid="{00000000-0005-0000-0000-000078670000}"/>
    <cellStyle name="Percent 4 2 3 2 4 6" xfId="13564" xr:uid="{00000000-0005-0000-0000-000079670000}"/>
    <cellStyle name="Percent 4 2 3 2 4 7" xfId="11139" xr:uid="{00000000-0005-0000-0000-00007A670000}"/>
    <cellStyle name="Percent 4 2 3 2 4 8" xfId="15111" xr:uid="{00000000-0005-0000-0000-00007B670000}"/>
    <cellStyle name="Percent 4 2 3 2 5" xfId="9568" xr:uid="{00000000-0005-0000-0000-00007C670000}"/>
    <cellStyle name="Percent 4 2 3 2 5 2" xfId="9569" xr:uid="{00000000-0005-0000-0000-00007D670000}"/>
    <cellStyle name="Percent 4 2 3 2 5 3" xfId="9570" xr:uid="{00000000-0005-0000-0000-00007E670000}"/>
    <cellStyle name="Percent 4 2 3 2 5 4" xfId="15822" xr:uid="{00000000-0005-0000-0000-00007F670000}"/>
    <cellStyle name="Percent 4 2 3 2 6" xfId="9571" xr:uid="{00000000-0005-0000-0000-000080670000}"/>
    <cellStyle name="Percent 4 2 3 2 6 2" xfId="16093" xr:uid="{00000000-0005-0000-0000-000081670000}"/>
    <cellStyle name="Percent 4 2 3 2 7" xfId="9572" xr:uid="{00000000-0005-0000-0000-000082670000}"/>
    <cellStyle name="Percent 4 2 3 2 7 2" xfId="16331" xr:uid="{00000000-0005-0000-0000-000083670000}"/>
    <cellStyle name="Percent 4 2 3 2 8" xfId="9573" xr:uid="{00000000-0005-0000-0000-000084670000}"/>
    <cellStyle name="Percent 4 2 3 2 8 2" xfId="17854" xr:uid="{00000000-0005-0000-0000-000085670000}"/>
    <cellStyle name="Percent 4 2 3 2 9" xfId="9574" xr:uid="{00000000-0005-0000-0000-000086670000}"/>
    <cellStyle name="Percent 4 2 3 3" xfId="929" xr:uid="{00000000-0005-0000-0000-000087670000}"/>
    <cellStyle name="Percent 4 2 3 3 2" xfId="9575" xr:uid="{00000000-0005-0000-0000-000088670000}"/>
    <cellStyle name="Percent 4 2 3 3 2 2" xfId="9576" xr:uid="{00000000-0005-0000-0000-000089670000}"/>
    <cellStyle name="Percent 4 2 3 3 2 2 2" xfId="17603" xr:uid="{00000000-0005-0000-0000-00008A670000}"/>
    <cellStyle name="Percent 4 2 3 3 2 3" xfId="9577" xr:uid="{00000000-0005-0000-0000-00008B670000}"/>
    <cellStyle name="Percent 4 2 3 3 2 3 2" xfId="19126" xr:uid="{00000000-0005-0000-0000-00008C670000}"/>
    <cellStyle name="Percent 4 2 3 3 2 4" xfId="9578" xr:uid="{00000000-0005-0000-0000-00008D670000}"/>
    <cellStyle name="Percent 4 2 3 3 2 4 2" xfId="20427" xr:uid="{00000000-0005-0000-0000-00008E670000}"/>
    <cellStyle name="Percent 4 2 3 3 2 5" xfId="9579" xr:uid="{00000000-0005-0000-0000-00008F670000}"/>
    <cellStyle name="Percent 4 2 3 3 2 6" xfId="14075" xr:uid="{00000000-0005-0000-0000-000090670000}"/>
    <cellStyle name="Percent 4 2 3 3 2 7" xfId="11753" xr:uid="{00000000-0005-0000-0000-000091670000}"/>
    <cellStyle name="Percent 4 2 3 3 2 8" xfId="15622" xr:uid="{00000000-0005-0000-0000-000092670000}"/>
    <cellStyle name="Percent 4 2 3 3 3" xfId="9580" xr:uid="{00000000-0005-0000-0000-000093670000}"/>
    <cellStyle name="Percent 4 2 3 3 3 2" xfId="9581" xr:uid="{00000000-0005-0000-0000-000094670000}"/>
    <cellStyle name="Percent 4 2 3 3 3 3" xfId="9582" xr:uid="{00000000-0005-0000-0000-000095670000}"/>
    <cellStyle name="Percent 4 2 3 3 3 4" xfId="16675" xr:uid="{00000000-0005-0000-0000-000096670000}"/>
    <cellStyle name="Percent 4 2 3 3 4" xfId="9583" xr:uid="{00000000-0005-0000-0000-000097670000}"/>
    <cellStyle name="Percent 4 2 3 3 4 2" xfId="18198" xr:uid="{00000000-0005-0000-0000-000098670000}"/>
    <cellStyle name="Percent 4 2 3 3 5" xfId="9584" xr:uid="{00000000-0005-0000-0000-000099670000}"/>
    <cellStyle name="Percent 4 2 3 3 5 2" xfId="19666" xr:uid="{00000000-0005-0000-0000-00009A670000}"/>
    <cellStyle name="Percent 4 2 3 3 6" xfId="9585" xr:uid="{00000000-0005-0000-0000-00009B670000}"/>
    <cellStyle name="Percent 4 2 3 3 6 2" xfId="20786" xr:uid="{00000000-0005-0000-0000-00009C670000}"/>
    <cellStyle name="Percent 4 2 3 3 7" xfId="13147" xr:uid="{00000000-0005-0000-0000-00009D670000}"/>
    <cellStyle name="Percent 4 2 3 3 8" xfId="10506" xr:uid="{00000000-0005-0000-0000-00009E670000}"/>
    <cellStyle name="Percent 4 2 3 3 9" xfId="14693" xr:uid="{00000000-0005-0000-0000-00009F670000}"/>
    <cellStyle name="Percent 4 2 3 4" xfId="9586" xr:uid="{00000000-0005-0000-0000-0000A0670000}"/>
    <cellStyle name="Percent 4 2 3 4 2" xfId="9587" xr:uid="{00000000-0005-0000-0000-0000A1670000}"/>
    <cellStyle name="Percent 4 2 3 4 2 2" xfId="9588" xr:uid="{00000000-0005-0000-0000-0000A2670000}"/>
    <cellStyle name="Percent 4 2 3 4 2 2 2" xfId="17604" xr:uid="{00000000-0005-0000-0000-0000A3670000}"/>
    <cellStyle name="Percent 4 2 3 4 2 3" xfId="9589" xr:uid="{00000000-0005-0000-0000-0000A4670000}"/>
    <cellStyle name="Percent 4 2 3 4 2 3 2" xfId="19127" xr:uid="{00000000-0005-0000-0000-0000A5670000}"/>
    <cellStyle name="Percent 4 2 3 4 2 4" xfId="9590" xr:uid="{00000000-0005-0000-0000-0000A6670000}"/>
    <cellStyle name="Percent 4 2 3 4 2 4 2" xfId="20428" xr:uid="{00000000-0005-0000-0000-0000A7670000}"/>
    <cellStyle name="Percent 4 2 3 4 2 5" xfId="9591" xr:uid="{00000000-0005-0000-0000-0000A8670000}"/>
    <cellStyle name="Percent 4 2 3 4 2 6" xfId="14076" xr:uid="{00000000-0005-0000-0000-0000A9670000}"/>
    <cellStyle name="Percent 4 2 3 4 2 7" xfId="11754" xr:uid="{00000000-0005-0000-0000-0000AA670000}"/>
    <cellStyle name="Percent 4 2 3 4 2 8" xfId="15623" xr:uid="{00000000-0005-0000-0000-0000AB670000}"/>
    <cellStyle name="Percent 4 2 3 4 3" xfId="9592" xr:uid="{00000000-0005-0000-0000-0000AC670000}"/>
    <cellStyle name="Percent 4 2 3 4 3 2" xfId="9593" xr:uid="{00000000-0005-0000-0000-0000AD670000}"/>
    <cellStyle name="Percent 4 2 3 4 3 3" xfId="9594" xr:uid="{00000000-0005-0000-0000-0000AE670000}"/>
    <cellStyle name="Percent 4 2 3 4 3 4" xfId="16455" xr:uid="{00000000-0005-0000-0000-0000AF670000}"/>
    <cellStyle name="Percent 4 2 3 4 4" xfId="9595" xr:uid="{00000000-0005-0000-0000-0000B0670000}"/>
    <cellStyle name="Percent 4 2 3 4 4 2" xfId="17978" xr:uid="{00000000-0005-0000-0000-0000B1670000}"/>
    <cellStyle name="Percent 4 2 3 4 5" xfId="9596" xr:uid="{00000000-0005-0000-0000-0000B2670000}"/>
    <cellStyle name="Percent 4 2 3 4 5 2" xfId="19667" xr:uid="{00000000-0005-0000-0000-0000B3670000}"/>
    <cellStyle name="Percent 4 2 3 4 6" xfId="9597" xr:uid="{00000000-0005-0000-0000-0000B4670000}"/>
    <cellStyle name="Percent 4 2 3 4 6 2" xfId="20566" xr:uid="{00000000-0005-0000-0000-0000B5670000}"/>
    <cellStyle name="Percent 4 2 3 4 7" xfId="12927" xr:uid="{00000000-0005-0000-0000-0000B6670000}"/>
    <cellStyle name="Percent 4 2 3 4 8" xfId="10744" xr:uid="{00000000-0005-0000-0000-0000B7670000}"/>
    <cellStyle name="Percent 4 2 3 4 9" xfId="14464" xr:uid="{00000000-0005-0000-0000-0000B8670000}"/>
    <cellStyle name="Percent 4 2 3 5" xfId="9598" xr:uid="{00000000-0005-0000-0000-0000B9670000}"/>
    <cellStyle name="Percent 4 2 3 5 2" xfId="9599" xr:uid="{00000000-0005-0000-0000-0000BA670000}"/>
    <cellStyle name="Percent 4 2 3 5 2 2" xfId="17091" xr:uid="{00000000-0005-0000-0000-0000BB670000}"/>
    <cellStyle name="Percent 4 2 3 5 3" xfId="9600" xr:uid="{00000000-0005-0000-0000-0000BC670000}"/>
    <cellStyle name="Percent 4 2 3 5 3 2" xfId="18614" xr:uid="{00000000-0005-0000-0000-0000BD670000}"/>
    <cellStyle name="Percent 4 2 3 5 4" xfId="9601" xr:uid="{00000000-0005-0000-0000-0000BE670000}"/>
    <cellStyle name="Percent 4 2 3 5 4 2" xfId="19915" xr:uid="{00000000-0005-0000-0000-0000BF670000}"/>
    <cellStyle name="Percent 4 2 3 5 5" xfId="9602" xr:uid="{00000000-0005-0000-0000-0000C0670000}"/>
    <cellStyle name="Percent 4 2 3 5 6" xfId="13563" xr:uid="{00000000-0005-0000-0000-0000C1670000}"/>
    <cellStyle name="Percent 4 2 3 5 7" xfId="11138" xr:uid="{00000000-0005-0000-0000-0000C2670000}"/>
    <cellStyle name="Percent 4 2 3 5 8" xfId="15110" xr:uid="{00000000-0005-0000-0000-0000C3670000}"/>
    <cellStyle name="Percent 4 2 3 6" xfId="9603" xr:uid="{00000000-0005-0000-0000-0000C4670000}"/>
    <cellStyle name="Percent 4 2 3 6 2" xfId="9604" xr:uid="{00000000-0005-0000-0000-0000C5670000}"/>
    <cellStyle name="Percent 4 2 3 6 3" xfId="9605" xr:uid="{00000000-0005-0000-0000-0000C6670000}"/>
    <cellStyle name="Percent 4 2 3 6 4" xfId="15710" xr:uid="{00000000-0005-0000-0000-0000C7670000}"/>
    <cellStyle name="Percent 4 2 3 7" xfId="9606" xr:uid="{00000000-0005-0000-0000-0000C8670000}"/>
    <cellStyle name="Percent 4 2 3 7 2" xfId="16092" xr:uid="{00000000-0005-0000-0000-0000C9670000}"/>
    <cellStyle name="Percent 4 2 3 8" xfId="9607" xr:uid="{00000000-0005-0000-0000-0000CA670000}"/>
    <cellStyle name="Percent 4 2 3 8 2" xfId="16330" xr:uid="{00000000-0005-0000-0000-0000CB670000}"/>
    <cellStyle name="Percent 4 2 3 9" xfId="9608" xr:uid="{00000000-0005-0000-0000-0000CC670000}"/>
    <cellStyle name="Percent 4 2 3 9 2" xfId="17853" xr:uid="{00000000-0005-0000-0000-0000CD670000}"/>
    <cellStyle name="Percent 4 2 4" xfId="930" xr:uid="{00000000-0005-0000-0000-0000CE670000}"/>
    <cellStyle name="Percent 4 2 4 10" xfId="9609" xr:uid="{00000000-0005-0000-0000-0000CF670000}"/>
    <cellStyle name="Percent 4 2 4 11" xfId="12804" xr:uid="{00000000-0005-0000-0000-0000D0670000}"/>
    <cellStyle name="Percent 4 2 4 12" xfId="10426" xr:uid="{00000000-0005-0000-0000-0000D1670000}"/>
    <cellStyle name="Percent 4 2 4 13" xfId="14341" xr:uid="{00000000-0005-0000-0000-0000D2670000}"/>
    <cellStyle name="Percent 4 2 4 2" xfId="931" xr:uid="{00000000-0005-0000-0000-0000D3670000}"/>
    <cellStyle name="Percent 4 2 4 2 2" xfId="9610" xr:uid="{00000000-0005-0000-0000-0000D4670000}"/>
    <cellStyle name="Percent 4 2 4 2 2 2" xfId="9611" xr:uid="{00000000-0005-0000-0000-0000D5670000}"/>
    <cellStyle name="Percent 4 2 4 2 2 2 2" xfId="17605" xr:uid="{00000000-0005-0000-0000-0000D6670000}"/>
    <cellStyle name="Percent 4 2 4 2 2 3" xfId="9612" xr:uid="{00000000-0005-0000-0000-0000D7670000}"/>
    <cellStyle name="Percent 4 2 4 2 2 3 2" xfId="19128" xr:uid="{00000000-0005-0000-0000-0000D8670000}"/>
    <cellStyle name="Percent 4 2 4 2 2 4" xfId="9613" xr:uid="{00000000-0005-0000-0000-0000D9670000}"/>
    <cellStyle name="Percent 4 2 4 2 2 4 2" xfId="20429" xr:uid="{00000000-0005-0000-0000-0000DA670000}"/>
    <cellStyle name="Percent 4 2 4 2 2 5" xfId="9614" xr:uid="{00000000-0005-0000-0000-0000DB670000}"/>
    <cellStyle name="Percent 4 2 4 2 2 6" xfId="14077" xr:uid="{00000000-0005-0000-0000-0000DC670000}"/>
    <cellStyle name="Percent 4 2 4 2 2 7" xfId="11755" xr:uid="{00000000-0005-0000-0000-0000DD670000}"/>
    <cellStyle name="Percent 4 2 4 2 2 8" xfId="15624" xr:uid="{00000000-0005-0000-0000-0000DE670000}"/>
    <cellStyle name="Percent 4 2 4 2 3" xfId="9615" xr:uid="{00000000-0005-0000-0000-0000DF670000}"/>
    <cellStyle name="Percent 4 2 4 2 3 2" xfId="9616" xr:uid="{00000000-0005-0000-0000-0000E0670000}"/>
    <cellStyle name="Percent 4 2 4 2 3 3" xfId="9617" xr:uid="{00000000-0005-0000-0000-0000E1670000}"/>
    <cellStyle name="Percent 4 2 4 2 3 4" xfId="16783" xr:uid="{00000000-0005-0000-0000-0000E2670000}"/>
    <cellStyle name="Percent 4 2 4 2 4" xfId="9618" xr:uid="{00000000-0005-0000-0000-0000E3670000}"/>
    <cellStyle name="Percent 4 2 4 2 4 2" xfId="18306" xr:uid="{00000000-0005-0000-0000-0000E4670000}"/>
    <cellStyle name="Percent 4 2 4 2 5" xfId="9619" xr:uid="{00000000-0005-0000-0000-0000E5670000}"/>
    <cellStyle name="Percent 4 2 4 2 5 2" xfId="19668" xr:uid="{00000000-0005-0000-0000-0000E6670000}"/>
    <cellStyle name="Percent 4 2 4 2 6" xfId="9620" xr:uid="{00000000-0005-0000-0000-0000E7670000}"/>
    <cellStyle name="Percent 4 2 4 2 6 2" xfId="20894" xr:uid="{00000000-0005-0000-0000-0000E8670000}"/>
    <cellStyle name="Percent 4 2 4 2 7" xfId="13255" xr:uid="{00000000-0005-0000-0000-0000E9670000}"/>
    <cellStyle name="Percent 4 2 4 2 8" xfId="10609" xr:uid="{00000000-0005-0000-0000-0000EA670000}"/>
    <cellStyle name="Percent 4 2 4 2 9" xfId="14801" xr:uid="{00000000-0005-0000-0000-0000EB670000}"/>
    <cellStyle name="Percent 4 2 4 3" xfId="9621" xr:uid="{00000000-0005-0000-0000-0000EC670000}"/>
    <cellStyle name="Percent 4 2 4 3 2" xfId="9622" xr:uid="{00000000-0005-0000-0000-0000ED670000}"/>
    <cellStyle name="Percent 4 2 4 3 2 2" xfId="9623" xr:uid="{00000000-0005-0000-0000-0000EE670000}"/>
    <cellStyle name="Percent 4 2 4 3 2 2 2" xfId="17606" xr:uid="{00000000-0005-0000-0000-0000EF670000}"/>
    <cellStyle name="Percent 4 2 4 3 2 3" xfId="9624" xr:uid="{00000000-0005-0000-0000-0000F0670000}"/>
    <cellStyle name="Percent 4 2 4 3 2 3 2" xfId="19129" xr:uid="{00000000-0005-0000-0000-0000F1670000}"/>
    <cellStyle name="Percent 4 2 4 3 2 4" xfId="9625" xr:uid="{00000000-0005-0000-0000-0000F2670000}"/>
    <cellStyle name="Percent 4 2 4 3 2 4 2" xfId="20430" xr:uid="{00000000-0005-0000-0000-0000F3670000}"/>
    <cellStyle name="Percent 4 2 4 3 2 5" xfId="9626" xr:uid="{00000000-0005-0000-0000-0000F4670000}"/>
    <cellStyle name="Percent 4 2 4 3 2 6" xfId="14078" xr:uid="{00000000-0005-0000-0000-0000F5670000}"/>
    <cellStyle name="Percent 4 2 4 3 2 7" xfId="11756" xr:uid="{00000000-0005-0000-0000-0000F6670000}"/>
    <cellStyle name="Percent 4 2 4 3 2 8" xfId="15625" xr:uid="{00000000-0005-0000-0000-0000F7670000}"/>
    <cellStyle name="Percent 4 2 4 3 3" xfId="9627" xr:uid="{00000000-0005-0000-0000-0000F8670000}"/>
    <cellStyle name="Percent 4 2 4 3 3 2" xfId="9628" xr:uid="{00000000-0005-0000-0000-0000F9670000}"/>
    <cellStyle name="Percent 4 2 4 3 3 3" xfId="9629" xr:uid="{00000000-0005-0000-0000-0000FA670000}"/>
    <cellStyle name="Percent 4 2 4 3 3 4" xfId="16535" xr:uid="{00000000-0005-0000-0000-0000FB670000}"/>
    <cellStyle name="Percent 4 2 4 3 4" xfId="9630" xr:uid="{00000000-0005-0000-0000-0000FC670000}"/>
    <cellStyle name="Percent 4 2 4 3 4 2" xfId="18058" xr:uid="{00000000-0005-0000-0000-0000FD670000}"/>
    <cellStyle name="Percent 4 2 4 3 5" xfId="9631" xr:uid="{00000000-0005-0000-0000-0000FE670000}"/>
    <cellStyle name="Percent 4 2 4 3 5 2" xfId="19669" xr:uid="{00000000-0005-0000-0000-0000FF670000}"/>
    <cellStyle name="Percent 4 2 4 3 6" xfId="9632" xr:uid="{00000000-0005-0000-0000-000000680000}"/>
    <cellStyle name="Percent 4 2 4 3 6 2" xfId="20646" xr:uid="{00000000-0005-0000-0000-000001680000}"/>
    <cellStyle name="Percent 4 2 4 3 7" xfId="13007" xr:uid="{00000000-0005-0000-0000-000002680000}"/>
    <cellStyle name="Percent 4 2 4 3 8" xfId="10847" xr:uid="{00000000-0005-0000-0000-000003680000}"/>
    <cellStyle name="Percent 4 2 4 3 9" xfId="14552" xr:uid="{00000000-0005-0000-0000-000004680000}"/>
    <cellStyle name="Percent 4 2 4 4" xfId="9633" xr:uid="{00000000-0005-0000-0000-000005680000}"/>
    <cellStyle name="Percent 4 2 4 4 2" xfId="9634" xr:uid="{00000000-0005-0000-0000-000006680000}"/>
    <cellStyle name="Percent 4 2 4 4 2 2" xfId="17093" xr:uid="{00000000-0005-0000-0000-000007680000}"/>
    <cellStyle name="Percent 4 2 4 4 3" xfId="9635" xr:uid="{00000000-0005-0000-0000-000008680000}"/>
    <cellStyle name="Percent 4 2 4 4 3 2" xfId="18616" xr:uid="{00000000-0005-0000-0000-000009680000}"/>
    <cellStyle name="Percent 4 2 4 4 4" xfId="9636" xr:uid="{00000000-0005-0000-0000-00000A680000}"/>
    <cellStyle name="Percent 4 2 4 4 4 2" xfId="19917" xr:uid="{00000000-0005-0000-0000-00000B680000}"/>
    <cellStyle name="Percent 4 2 4 4 5" xfId="9637" xr:uid="{00000000-0005-0000-0000-00000C680000}"/>
    <cellStyle name="Percent 4 2 4 4 6" xfId="13565" xr:uid="{00000000-0005-0000-0000-00000D680000}"/>
    <cellStyle name="Percent 4 2 4 4 7" xfId="11140" xr:uid="{00000000-0005-0000-0000-00000E680000}"/>
    <cellStyle name="Percent 4 2 4 4 8" xfId="15112" xr:uid="{00000000-0005-0000-0000-00000F680000}"/>
    <cellStyle name="Percent 4 2 4 5" xfId="9638" xr:uid="{00000000-0005-0000-0000-000010680000}"/>
    <cellStyle name="Percent 4 2 4 5 2" xfId="9639" xr:uid="{00000000-0005-0000-0000-000011680000}"/>
    <cellStyle name="Percent 4 2 4 5 3" xfId="9640" xr:uid="{00000000-0005-0000-0000-000012680000}"/>
    <cellStyle name="Percent 4 2 4 5 4" xfId="15806" xr:uid="{00000000-0005-0000-0000-000013680000}"/>
    <cellStyle name="Percent 4 2 4 6" xfId="9641" xr:uid="{00000000-0005-0000-0000-000014680000}"/>
    <cellStyle name="Percent 4 2 4 6 2" xfId="16094" xr:uid="{00000000-0005-0000-0000-000015680000}"/>
    <cellStyle name="Percent 4 2 4 7" xfId="9642" xr:uid="{00000000-0005-0000-0000-000016680000}"/>
    <cellStyle name="Percent 4 2 4 7 2" xfId="16332" xr:uid="{00000000-0005-0000-0000-000017680000}"/>
    <cellStyle name="Percent 4 2 4 8" xfId="9643" xr:uid="{00000000-0005-0000-0000-000018680000}"/>
    <cellStyle name="Percent 4 2 4 8 2" xfId="17855" xr:uid="{00000000-0005-0000-0000-000019680000}"/>
    <cellStyle name="Percent 4 2 4 9" xfId="9644" xr:uid="{00000000-0005-0000-0000-00001A680000}"/>
    <cellStyle name="Percent 4 2 5" xfId="932" xr:uid="{00000000-0005-0000-0000-00001B680000}"/>
    <cellStyle name="Percent 4 2 5 2" xfId="9645" xr:uid="{00000000-0005-0000-0000-00001C680000}"/>
    <cellStyle name="Percent 4 2 5 2 2" xfId="9646" xr:uid="{00000000-0005-0000-0000-00001D680000}"/>
    <cellStyle name="Percent 4 2 5 2 2 2" xfId="17607" xr:uid="{00000000-0005-0000-0000-00001E680000}"/>
    <cellStyle name="Percent 4 2 5 2 3" xfId="9647" xr:uid="{00000000-0005-0000-0000-00001F680000}"/>
    <cellStyle name="Percent 4 2 5 2 3 2" xfId="19130" xr:uid="{00000000-0005-0000-0000-000020680000}"/>
    <cellStyle name="Percent 4 2 5 2 4" xfId="9648" xr:uid="{00000000-0005-0000-0000-000021680000}"/>
    <cellStyle name="Percent 4 2 5 2 4 2" xfId="20431" xr:uid="{00000000-0005-0000-0000-000022680000}"/>
    <cellStyle name="Percent 4 2 5 2 5" xfId="9649" xr:uid="{00000000-0005-0000-0000-000023680000}"/>
    <cellStyle name="Percent 4 2 5 2 6" xfId="14079" xr:uid="{00000000-0005-0000-0000-000024680000}"/>
    <cellStyle name="Percent 4 2 5 2 7" xfId="11757" xr:uid="{00000000-0005-0000-0000-000025680000}"/>
    <cellStyle name="Percent 4 2 5 2 8" xfId="15626" xr:uid="{00000000-0005-0000-0000-000026680000}"/>
    <cellStyle name="Percent 4 2 5 3" xfId="9650" xr:uid="{00000000-0005-0000-0000-000027680000}"/>
    <cellStyle name="Percent 4 2 5 3 2" xfId="9651" xr:uid="{00000000-0005-0000-0000-000028680000}"/>
    <cellStyle name="Percent 4 2 5 3 3" xfId="9652" xr:uid="{00000000-0005-0000-0000-000029680000}"/>
    <cellStyle name="Percent 4 2 5 3 4" xfId="16659" xr:uid="{00000000-0005-0000-0000-00002A680000}"/>
    <cellStyle name="Percent 4 2 5 4" xfId="9653" xr:uid="{00000000-0005-0000-0000-00002B680000}"/>
    <cellStyle name="Percent 4 2 5 4 2" xfId="18182" xr:uid="{00000000-0005-0000-0000-00002C680000}"/>
    <cellStyle name="Percent 4 2 5 5" xfId="9654" xr:uid="{00000000-0005-0000-0000-00002D680000}"/>
    <cellStyle name="Percent 4 2 5 5 2" xfId="19670" xr:uid="{00000000-0005-0000-0000-00002E680000}"/>
    <cellStyle name="Percent 4 2 5 6" xfId="9655" xr:uid="{00000000-0005-0000-0000-00002F680000}"/>
    <cellStyle name="Percent 4 2 5 6 2" xfId="20770" xr:uid="{00000000-0005-0000-0000-000030680000}"/>
    <cellStyle name="Percent 4 2 5 7" xfId="13131" xr:uid="{00000000-0005-0000-0000-000031680000}"/>
    <cellStyle name="Percent 4 2 5 8" xfId="10490" xr:uid="{00000000-0005-0000-0000-000032680000}"/>
    <cellStyle name="Percent 4 2 5 9" xfId="14677" xr:uid="{00000000-0005-0000-0000-000033680000}"/>
    <cellStyle name="Percent 4 2 6" xfId="933" xr:uid="{00000000-0005-0000-0000-000034680000}"/>
    <cellStyle name="Percent 4 2 6 2" xfId="9656" xr:uid="{00000000-0005-0000-0000-000035680000}"/>
    <cellStyle name="Percent 4 2 6 2 2" xfId="9657" xr:uid="{00000000-0005-0000-0000-000036680000}"/>
    <cellStyle name="Percent 4 2 6 2 2 2" xfId="17608" xr:uid="{00000000-0005-0000-0000-000037680000}"/>
    <cellStyle name="Percent 4 2 6 2 3" xfId="9658" xr:uid="{00000000-0005-0000-0000-000038680000}"/>
    <cellStyle name="Percent 4 2 6 2 3 2" xfId="19131" xr:uid="{00000000-0005-0000-0000-000039680000}"/>
    <cellStyle name="Percent 4 2 6 2 4" xfId="9659" xr:uid="{00000000-0005-0000-0000-00003A680000}"/>
    <cellStyle name="Percent 4 2 6 2 4 2" xfId="20432" xr:uid="{00000000-0005-0000-0000-00003B680000}"/>
    <cellStyle name="Percent 4 2 6 2 5" xfId="9660" xr:uid="{00000000-0005-0000-0000-00003C680000}"/>
    <cellStyle name="Percent 4 2 6 2 6" xfId="14080" xr:uid="{00000000-0005-0000-0000-00003D680000}"/>
    <cellStyle name="Percent 4 2 6 2 7" xfId="11758" xr:uid="{00000000-0005-0000-0000-00003E680000}"/>
    <cellStyle name="Percent 4 2 6 2 8" xfId="15627" xr:uid="{00000000-0005-0000-0000-00003F680000}"/>
    <cellStyle name="Percent 4 2 6 3" xfId="9661" xr:uid="{00000000-0005-0000-0000-000040680000}"/>
    <cellStyle name="Percent 4 2 6 3 2" xfId="9662" xr:uid="{00000000-0005-0000-0000-000041680000}"/>
    <cellStyle name="Percent 4 2 6 3 3" xfId="9663" xr:uid="{00000000-0005-0000-0000-000042680000}"/>
    <cellStyle name="Percent 4 2 6 3 4" xfId="16452" xr:uid="{00000000-0005-0000-0000-000043680000}"/>
    <cellStyle name="Percent 4 2 6 4" xfId="9664" xr:uid="{00000000-0005-0000-0000-000044680000}"/>
    <cellStyle name="Percent 4 2 6 4 2" xfId="17975" xr:uid="{00000000-0005-0000-0000-000045680000}"/>
    <cellStyle name="Percent 4 2 6 5" xfId="9665" xr:uid="{00000000-0005-0000-0000-000046680000}"/>
    <cellStyle name="Percent 4 2 6 5 2" xfId="19671" xr:uid="{00000000-0005-0000-0000-000047680000}"/>
    <cellStyle name="Percent 4 2 6 6" xfId="9666" xr:uid="{00000000-0005-0000-0000-000048680000}"/>
    <cellStyle name="Percent 4 2 6 6 2" xfId="20563" xr:uid="{00000000-0005-0000-0000-000049680000}"/>
    <cellStyle name="Percent 4 2 6 7" xfId="12924" xr:uid="{00000000-0005-0000-0000-00004A680000}"/>
    <cellStyle name="Percent 4 2 6 8" xfId="10728" xr:uid="{00000000-0005-0000-0000-00004B680000}"/>
    <cellStyle name="Percent 4 2 6 9" xfId="14461" xr:uid="{00000000-0005-0000-0000-00004C680000}"/>
    <cellStyle name="Percent 4 2 7" xfId="9667" xr:uid="{00000000-0005-0000-0000-00004D680000}"/>
    <cellStyle name="Percent 4 2 7 2" xfId="9668" xr:uid="{00000000-0005-0000-0000-00004E680000}"/>
    <cellStyle name="Percent 4 2 7 2 2" xfId="17086" xr:uid="{00000000-0005-0000-0000-00004F680000}"/>
    <cellStyle name="Percent 4 2 7 3" xfId="9669" xr:uid="{00000000-0005-0000-0000-000050680000}"/>
    <cellStyle name="Percent 4 2 7 3 2" xfId="18609" xr:uid="{00000000-0005-0000-0000-000051680000}"/>
    <cellStyle name="Percent 4 2 7 4" xfId="9670" xr:uid="{00000000-0005-0000-0000-000052680000}"/>
    <cellStyle name="Percent 4 2 7 4 2" xfId="19910" xr:uid="{00000000-0005-0000-0000-000053680000}"/>
    <cellStyle name="Percent 4 2 7 5" xfId="9671" xr:uid="{00000000-0005-0000-0000-000054680000}"/>
    <cellStyle name="Percent 4 2 7 6" xfId="13558" xr:uid="{00000000-0005-0000-0000-000055680000}"/>
    <cellStyle name="Percent 4 2 7 7" xfId="11133" xr:uid="{00000000-0005-0000-0000-000056680000}"/>
    <cellStyle name="Percent 4 2 7 8" xfId="15105" xr:uid="{00000000-0005-0000-0000-000057680000}"/>
    <cellStyle name="Percent 4 2 8" xfId="9672" xr:uid="{00000000-0005-0000-0000-000058680000}"/>
    <cellStyle name="Percent 4 2 8 2" xfId="9673" xr:uid="{00000000-0005-0000-0000-000059680000}"/>
    <cellStyle name="Percent 4 2 8 3" xfId="9674" xr:uid="{00000000-0005-0000-0000-00005A680000}"/>
    <cellStyle name="Percent 4 2 8 4" xfId="15694" xr:uid="{00000000-0005-0000-0000-00005B680000}"/>
    <cellStyle name="Percent 4 2 9" xfId="9675" xr:uid="{00000000-0005-0000-0000-00005C680000}"/>
    <cellStyle name="Percent 4 2 9 2" xfId="16087" xr:uid="{00000000-0005-0000-0000-00005D680000}"/>
    <cellStyle name="Percent 4 3" xfId="934" xr:uid="{00000000-0005-0000-0000-00005E680000}"/>
    <cellStyle name="Percent 4 4" xfId="935" xr:uid="{00000000-0005-0000-0000-00005F680000}"/>
    <cellStyle name="Percent 4 4 10" xfId="9676" xr:uid="{00000000-0005-0000-0000-000060680000}"/>
    <cellStyle name="Percent 4 4 10 2" xfId="16333" xr:uid="{00000000-0005-0000-0000-000061680000}"/>
    <cellStyle name="Percent 4 4 11" xfId="9677" xr:uid="{00000000-0005-0000-0000-000062680000}"/>
    <cellStyle name="Percent 4 4 11 2" xfId="17856" xr:uid="{00000000-0005-0000-0000-000063680000}"/>
    <cellStyle name="Percent 4 4 12" xfId="9678" xr:uid="{00000000-0005-0000-0000-000064680000}"/>
    <cellStyle name="Percent 4 4 13" xfId="9679" xr:uid="{00000000-0005-0000-0000-000065680000}"/>
    <cellStyle name="Percent 4 4 14" xfId="12805" xr:uid="{00000000-0005-0000-0000-000066680000}"/>
    <cellStyle name="Percent 4 4 15" xfId="10427" xr:uid="{00000000-0005-0000-0000-000067680000}"/>
    <cellStyle name="Percent 4 4 16" xfId="14342" xr:uid="{00000000-0005-0000-0000-000068680000}"/>
    <cellStyle name="Percent 4 4 2" xfId="936" xr:uid="{00000000-0005-0000-0000-000069680000}"/>
    <cellStyle name="Percent 4 4 2 10" xfId="9680" xr:uid="{00000000-0005-0000-0000-00006A680000}"/>
    <cellStyle name="Percent 4 4 2 10 2" xfId="17857" xr:uid="{00000000-0005-0000-0000-00006B680000}"/>
    <cellStyle name="Percent 4 4 2 11" xfId="9681" xr:uid="{00000000-0005-0000-0000-00006C680000}"/>
    <cellStyle name="Percent 4 4 2 12" xfId="9682" xr:uid="{00000000-0005-0000-0000-00006D680000}"/>
    <cellStyle name="Percent 4 4 2 13" xfId="12806" xr:uid="{00000000-0005-0000-0000-00006E680000}"/>
    <cellStyle name="Percent 4 4 2 14" xfId="10428" xr:uid="{00000000-0005-0000-0000-00006F680000}"/>
    <cellStyle name="Percent 4 4 2 15" xfId="14343" xr:uid="{00000000-0005-0000-0000-000070680000}"/>
    <cellStyle name="Percent 4 4 2 2" xfId="937" xr:uid="{00000000-0005-0000-0000-000071680000}"/>
    <cellStyle name="Percent 4 4 2 2 10" xfId="9683" xr:uid="{00000000-0005-0000-0000-000072680000}"/>
    <cellStyle name="Percent 4 4 2 2 11" xfId="9684" xr:uid="{00000000-0005-0000-0000-000073680000}"/>
    <cellStyle name="Percent 4 4 2 2 12" xfId="12807" xr:uid="{00000000-0005-0000-0000-000074680000}"/>
    <cellStyle name="Percent 4 4 2 2 13" xfId="10429" xr:uid="{00000000-0005-0000-0000-000075680000}"/>
    <cellStyle name="Percent 4 4 2 2 14" xfId="14344" xr:uid="{00000000-0005-0000-0000-000076680000}"/>
    <cellStyle name="Percent 4 4 2 2 2" xfId="938" xr:uid="{00000000-0005-0000-0000-000077680000}"/>
    <cellStyle name="Percent 4 4 2 2 2 10" xfId="9685" xr:uid="{00000000-0005-0000-0000-000078680000}"/>
    <cellStyle name="Percent 4 4 2 2 2 11" xfId="12808" xr:uid="{00000000-0005-0000-0000-000079680000}"/>
    <cellStyle name="Percent 4 4 2 2 2 12" xfId="10430" xr:uid="{00000000-0005-0000-0000-00007A680000}"/>
    <cellStyle name="Percent 4 4 2 2 2 13" xfId="14345" xr:uid="{00000000-0005-0000-0000-00007B680000}"/>
    <cellStyle name="Percent 4 4 2 2 2 2" xfId="939" xr:uid="{00000000-0005-0000-0000-00007C680000}"/>
    <cellStyle name="Percent 4 4 2 2 2 2 2" xfId="9686" xr:uid="{00000000-0005-0000-0000-00007D680000}"/>
    <cellStyle name="Percent 4 4 2 2 2 2 2 2" xfId="9687" xr:uid="{00000000-0005-0000-0000-00007E680000}"/>
    <cellStyle name="Percent 4 4 2 2 2 2 2 2 2" xfId="17609" xr:uid="{00000000-0005-0000-0000-00007F680000}"/>
    <cellStyle name="Percent 4 4 2 2 2 2 2 3" xfId="9688" xr:uid="{00000000-0005-0000-0000-000080680000}"/>
    <cellStyle name="Percent 4 4 2 2 2 2 2 3 2" xfId="19132" xr:uid="{00000000-0005-0000-0000-000081680000}"/>
    <cellStyle name="Percent 4 4 2 2 2 2 2 4" xfId="9689" xr:uid="{00000000-0005-0000-0000-000082680000}"/>
    <cellStyle name="Percent 4 4 2 2 2 2 2 4 2" xfId="20433" xr:uid="{00000000-0005-0000-0000-000083680000}"/>
    <cellStyle name="Percent 4 4 2 2 2 2 2 5" xfId="9690" xr:uid="{00000000-0005-0000-0000-000084680000}"/>
    <cellStyle name="Percent 4 4 2 2 2 2 2 6" xfId="14081" xr:uid="{00000000-0005-0000-0000-000085680000}"/>
    <cellStyle name="Percent 4 4 2 2 2 2 2 7" xfId="11759" xr:uid="{00000000-0005-0000-0000-000086680000}"/>
    <cellStyle name="Percent 4 4 2 2 2 2 2 8" xfId="15628" xr:uid="{00000000-0005-0000-0000-000087680000}"/>
    <cellStyle name="Percent 4 4 2 2 2 2 3" xfId="9691" xr:uid="{00000000-0005-0000-0000-000088680000}"/>
    <cellStyle name="Percent 4 4 2 2 2 2 3 2" xfId="9692" xr:uid="{00000000-0005-0000-0000-000089680000}"/>
    <cellStyle name="Percent 4 4 2 2 2 2 3 3" xfId="9693" xr:uid="{00000000-0005-0000-0000-00008A680000}"/>
    <cellStyle name="Percent 4 4 2 2 2 2 3 4" xfId="16821" xr:uid="{00000000-0005-0000-0000-00008B680000}"/>
    <cellStyle name="Percent 4 4 2 2 2 2 4" xfId="9694" xr:uid="{00000000-0005-0000-0000-00008C680000}"/>
    <cellStyle name="Percent 4 4 2 2 2 2 4 2" xfId="18344" xr:uid="{00000000-0005-0000-0000-00008D680000}"/>
    <cellStyle name="Percent 4 4 2 2 2 2 5" xfId="9695" xr:uid="{00000000-0005-0000-0000-00008E680000}"/>
    <cellStyle name="Percent 4 4 2 2 2 2 5 2" xfId="19672" xr:uid="{00000000-0005-0000-0000-00008F680000}"/>
    <cellStyle name="Percent 4 4 2 2 2 2 6" xfId="9696" xr:uid="{00000000-0005-0000-0000-000090680000}"/>
    <cellStyle name="Percent 4 4 2 2 2 2 6 2" xfId="20932" xr:uid="{00000000-0005-0000-0000-000091680000}"/>
    <cellStyle name="Percent 4 4 2 2 2 2 7" xfId="13293" xr:uid="{00000000-0005-0000-0000-000092680000}"/>
    <cellStyle name="Percent 4 4 2 2 2 2 8" xfId="10647" xr:uid="{00000000-0005-0000-0000-000093680000}"/>
    <cellStyle name="Percent 4 4 2 2 2 2 9" xfId="14839" xr:uid="{00000000-0005-0000-0000-000094680000}"/>
    <cellStyle name="Percent 4 4 2 2 2 3" xfId="9697" xr:uid="{00000000-0005-0000-0000-000095680000}"/>
    <cellStyle name="Percent 4 4 2 2 2 3 2" xfId="9698" xr:uid="{00000000-0005-0000-0000-000096680000}"/>
    <cellStyle name="Percent 4 4 2 2 2 3 2 2" xfId="9699" xr:uid="{00000000-0005-0000-0000-000097680000}"/>
    <cellStyle name="Percent 4 4 2 2 2 3 2 2 2" xfId="17610" xr:uid="{00000000-0005-0000-0000-000098680000}"/>
    <cellStyle name="Percent 4 4 2 2 2 3 2 3" xfId="9700" xr:uid="{00000000-0005-0000-0000-000099680000}"/>
    <cellStyle name="Percent 4 4 2 2 2 3 2 3 2" xfId="19133" xr:uid="{00000000-0005-0000-0000-00009A680000}"/>
    <cellStyle name="Percent 4 4 2 2 2 3 2 4" xfId="9701" xr:uid="{00000000-0005-0000-0000-00009B680000}"/>
    <cellStyle name="Percent 4 4 2 2 2 3 2 4 2" xfId="20434" xr:uid="{00000000-0005-0000-0000-00009C680000}"/>
    <cellStyle name="Percent 4 4 2 2 2 3 2 5" xfId="9702" xr:uid="{00000000-0005-0000-0000-00009D680000}"/>
    <cellStyle name="Percent 4 4 2 2 2 3 2 6" xfId="14082" xr:uid="{00000000-0005-0000-0000-00009E680000}"/>
    <cellStyle name="Percent 4 4 2 2 2 3 2 7" xfId="11760" xr:uid="{00000000-0005-0000-0000-00009F680000}"/>
    <cellStyle name="Percent 4 4 2 2 2 3 2 8" xfId="15629" xr:uid="{00000000-0005-0000-0000-0000A0680000}"/>
    <cellStyle name="Percent 4 4 2 2 2 3 3" xfId="9703" xr:uid="{00000000-0005-0000-0000-0000A1680000}"/>
    <cellStyle name="Percent 4 4 2 2 2 3 3 2" xfId="9704" xr:uid="{00000000-0005-0000-0000-0000A2680000}"/>
    <cellStyle name="Percent 4 4 2 2 2 3 3 3" xfId="9705" xr:uid="{00000000-0005-0000-0000-0000A3680000}"/>
    <cellStyle name="Percent 4 4 2 2 2 3 3 4" xfId="16573" xr:uid="{00000000-0005-0000-0000-0000A4680000}"/>
    <cellStyle name="Percent 4 4 2 2 2 3 4" xfId="9706" xr:uid="{00000000-0005-0000-0000-0000A5680000}"/>
    <cellStyle name="Percent 4 4 2 2 2 3 4 2" xfId="18096" xr:uid="{00000000-0005-0000-0000-0000A6680000}"/>
    <cellStyle name="Percent 4 4 2 2 2 3 5" xfId="9707" xr:uid="{00000000-0005-0000-0000-0000A7680000}"/>
    <cellStyle name="Percent 4 4 2 2 2 3 5 2" xfId="19673" xr:uid="{00000000-0005-0000-0000-0000A8680000}"/>
    <cellStyle name="Percent 4 4 2 2 2 3 6" xfId="9708" xr:uid="{00000000-0005-0000-0000-0000A9680000}"/>
    <cellStyle name="Percent 4 4 2 2 2 3 6 2" xfId="20684" xr:uid="{00000000-0005-0000-0000-0000AA680000}"/>
    <cellStyle name="Percent 4 4 2 2 2 3 7" xfId="13045" xr:uid="{00000000-0005-0000-0000-0000AB680000}"/>
    <cellStyle name="Percent 4 4 2 2 2 3 8" xfId="10885" xr:uid="{00000000-0005-0000-0000-0000AC680000}"/>
    <cellStyle name="Percent 4 4 2 2 2 3 9" xfId="14590" xr:uid="{00000000-0005-0000-0000-0000AD680000}"/>
    <cellStyle name="Percent 4 4 2 2 2 4" xfId="9709" xr:uid="{00000000-0005-0000-0000-0000AE680000}"/>
    <cellStyle name="Percent 4 4 2 2 2 4 2" xfId="9710" xr:uid="{00000000-0005-0000-0000-0000AF680000}"/>
    <cellStyle name="Percent 4 4 2 2 2 4 2 2" xfId="17097" xr:uid="{00000000-0005-0000-0000-0000B0680000}"/>
    <cellStyle name="Percent 4 4 2 2 2 4 3" xfId="9711" xr:uid="{00000000-0005-0000-0000-0000B1680000}"/>
    <cellStyle name="Percent 4 4 2 2 2 4 3 2" xfId="18620" xr:uid="{00000000-0005-0000-0000-0000B2680000}"/>
    <cellStyle name="Percent 4 4 2 2 2 4 4" xfId="9712" xr:uid="{00000000-0005-0000-0000-0000B3680000}"/>
    <cellStyle name="Percent 4 4 2 2 2 4 4 2" xfId="19921" xr:uid="{00000000-0005-0000-0000-0000B4680000}"/>
    <cellStyle name="Percent 4 4 2 2 2 4 5" xfId="9713" xr:uid="{00000000-0005-0000-0000-0000B5680000}"/>
    <cellStyle name="Percent 4 4 2 2 2 4 6" xfId="13569" xr:uid="{00000000-0005-0000-0000-0000B6680000}"/>
    <cellStyle name="Percent 4 4 2 2 2 4 7" xfId="11144" xr:uid="{00000000-0005-0000-0000-0000B7680000}"/>
    <cellStyle name="Percent 4 4 2 2 2 4 8" xfId="15116" xr:uid="{00000000-0005-0000-0000-0000B8680000}"/>
    <cellStyle name="Percent 4 4 2 2 2 5" xfId="9714" xr:uid="{00000000-0005-0000-0000-0000B9680000}"/>
    <cellStyle name="Percent 4 4 2 2 2 5 2" xfId="9715" xr:uid="{00000000-0005-0000-0000-0000BA680000}"/>
    <cellStyle name="Percent 4 4 2 2 2 5 3" xfId="9716" xr:uid="{00000000-0005-0000-0000-0000BB680000}"/>
    <cellStyle name="Percent 4 4 2 2 2 5 4" xfId="15844" xr:uid="{00000000-0005-0000-0000-0000BC680000}"/>
    <cellStyle name="Percent 4 4 2 2 2 6" xfId="9717" xr:uid="{00000000-0005-0000-0000-0000BD680000}"/>
    <cellStyle name="Percent 4 4 2 2 2 6 2" xfId="16098" xr:uid="{00000000-0005-0000-0000-0000BE680000}"/>
    <cellStyle name="Percent 4 4 2 2 2 7" xfId="9718" xr:uid="{00000000-0005-0000-0000-0000BF680000}"/>
    <cellStyle name="Percent 4 4 2 2 2 7 2" xfId="16336" xr:uid="{00000000-0005-0000-0000-0000C0680000}"/>
    <cellStyle name="Percent 4 4 2 2 2 8" xfId="9719" xr:uid="{00000000-0005-0000-0000-0000C1680000}"/>
    <cellStyle name="Percent 4 4 2 2 2 8 2" xfId="17859" xr:uid="{00000000-0005-0000-0000-0000C2680000}"/>
    <cellStyle name="Percent 4 4 2 2 2 9" xfId="9720" xr:uid="{00000000-0005-0000-0000-0000C3680000}"/>
    <cellStyle name="Percent 4 4 2 2 3" xfId="940" xr:uid="{00000000-0005-0000-0000-0000C4680000}"/>
    <cellStyle name="Percent 4 4 2 2 3 2" xfId="9721" xr:uid="{00000000-0005-0000-0000-0000C5680000}"/>
    <cellStyle name="Percent 4 4 2 2 3 2 2" xfId="9722" xr:uid="{00000000-0005-0000-0000-0000C6680000}"/>
    <cellStyle name="Percent 4 4 2 2 3 2 2 2" xfId="17611" xr:uid="{00000000-0005-0000-0000-0000C7680000}"/>
    <cellStyle name="Percent 4 4 2 2 3 2 3" xfId="9723" xr:uid="{00000000-0005-0000-0000-0000C8680000}"/>
    <cellStyle name="Percent 4 4 2 2 3 2 3 2" xfId="19134" xr:uid="{00000000-0005-0000-0000-0000C9680000}"/>
    <cellStyle name="Percent 4 4 2 2 3 2 4" xfId="9724" xr:uid="{00000000-0005-0000-0000-0000CA680000}"/>
    <cellStyle name="Percent 4 4 2 2 3 2 4 2" xfId="20435" xr:uid="{00000000-0005-0000-0000-0000CB680000}"/>
    <cellStyle name="Percent 4 4 2 2 3 2 5" xfId="9725" xr:uid="{00000000-0005-0000-0000-0000CC680000}"/>
    <cellStyle name="Percent 4 4 2 2 3 2 6" xfId="14083" xr:uid="{00000000-0005-0000-0000-0000CD680000}"/>
    <cellStyle name="Percent 4 4 2 2 3 2 7" xfId="11761" xr:uid="{00000000-0005-0000-0000-0000CE680000}"/>
    <cellStyle name="Percent 4 4 2 2 3 2 8" xfId="15630" xr:uid="{00000000-0005-0000-0000-0000CF680000}"/>
    <cellStyle name="Percent 4 4 2 2 3 3" xfId="9726" xr:uid="{00000000-0005-0000-0000-0000D0680000}"/>
    <cellStyle name="Percent 4 4 2 2 3 3 2" xfId="9727" xr:uid="{00000000-0005-0000-0000-0000D1680000}"/>
    <cellStyle name="Percent 4 4 2 2 3 3 3" xfId="9728" xr:uid="{00000000-0005-0000-0000-0000D2680000}"/>
    <cellStyle name="Percent 4 4 2 2 3 3 4" xfId="16697" xr:uid="{00000000-0005-0000-0000-0000D3680000}"/>
    <cellStyle name="Percent 4 4 2 2 3 4" xfId="9729" xr:uid="{00000000-0005-0000-0000-0000D4680000}"/>
    <cellStyle name="Percent 4 4 2 2 3 4 2" xfId="18220" xr:uid="{00000000-0005-0000-0000-0000D5680000}"/>
    <cellStyle name="Percent 4 4 2 2 3 5" xfId="9730" xr:uid="{00000000-0005-0000-0000-0000D6680000}"/>
    <cellStyle name="Percent 4 4 2 2 3 5 2" xfId="19674" xr:uid="{00000000-0005-0000-0000-0000D7680000}"/>
    <cellStyle name="Percent 4 4 2 2 3 6" xfId="9731" xr:uid="{00000000-0005-0000-0000-0000D8680000}"/>
    <cellStyle name="Percent 4 4 2 2 3 6 2" xfId="20808" xr:uid="{00000000-0005-0000-0000-0000D9680000}"/>
    <cellStyle name="Percent 4 4 2 2 3 7" xfId="13169" xr:uid="{00000000-0005-0000-0000-0000DA680000}"/>
    <cellStyle name="Percent 4 4 2 2 3 8" xfId="10528" xr:uid="{00000000-0005-0000-0000-0000DB680000}"/>
    <cellStyle name="Percent 4 4 2 2 3 9" xfId="14715" xr:uid="{00000000-0005-0000-0000-0000DC680000}"/>
    <cellStyle name="Percent 4 4 2 2 4" xfId="9732" xr:uid="{00000000-0005-0000-0000-0000DD680000}"/>
    <cellStyle name="Percent 4 4 2 2 4 2" xfId="9733" xr:uid="{00000000-0005-0000-0000-0000DE680000}"/>
    <cellStyle name="Percent 4 4 2 2 4 2 2" xfId="9734" xr:uid="{00000000-0005-0000-0000-0000DF680000}"/>
    <cellStyle name="Percent 4 4 2 2 4 2 2 2" xfId="17612" xr:uid="{00000000-0005-0000-0000-0000E0680000}"/>
    <cellStyle name="Percent 4 4 2 2 4 2 3" xfId="9735" xr:uid="{00000000-0005-0000-0000-0000E1680000}"/>
    <cellStyle name="Percent 4 4 2 2 4 2 3 2" xfId="19135" xr:uid="{00000000-0005-0000-0000-0000E2680000}"/>
    <cellStyle name="Percent 4 4 2 2 4 2 4" xfId="9736" xr:uid="{00000000-0005-0000-0000-0000E3680000}"/>
    <cellStyle name="Percent 4 4 2 2 4 2 4 2" xfId="20436" xr:uid="{00000000-0005-0000-0000-0000E4680000}"/>
    <cellStyle name="Percent 4 4 2 2 4 2 5" xfId="9737" xr:uid="{00000000-0005-0000-0000-0000E5680000}"/>
    <cellStyle name="Percent 4 4 2 2 4 2 6" xfId="14084" xr:uid="{00000000-0005-0000-0000-0000E6680000}"/>
    <cellStyle name="Percent 4 4 2 2 4 2 7" xfId="11762" xr:uid="{00000000-0005-0000-0000-0000E7680000}"/>
    <cellStyle name="Percent 4 4 2 2 4 2 8" xfId="15631" xr:uid="{00000000-0005-0000-0000-0000E8680000}"/>
    <cellStyle name="Percent 4 4 2 2 4 3" xfId="9738" xr:uid="{00000000-0005-0000-0000-0000E9680000}"/>
    <cellStyle name="Percent 4 4 2 2 4 3 2" xfId="9739" xr:uid="{00000000-0005-0000-0000-0000EA680000}"/>
    <cellStyle name="Percent 4 4 2 2 4 3 3" xfId="9740" xr:uid="{00000000-0005-0000-0000-0000EB680000}"/>
    <cellStyle name="Percent 4 4 2 2 4 3 4" xfId="16458" xr:uid="{00000000-0005-0000-0000-0000EC680000}"/>
    <cellStyle name="Percent 4 4 2 2 4 4" xfId="9741" xr:uid="{00000000-0005-0000-0000-0000ED680000}"/>
    <cellStyle name="Percent 4 4 2 2 4 4 2" xfId="17981" xr:uid="{00000000-0005-0000-0000-0000EE680000}"/>
    <cellStyle name="Percent 4 4 2 2 4 5" xfId="9742" xr:uid="{00000000-0005-0000-0000-0000EF680000}"/>
    <cellStyle name="Percent 4 4 2 2 4 5 2" xfId="19675" xr:uid="{00000000-0005-0000-0000-0000F0680000}"/>
    <cellStyle name="Percent 4 4 2 2 4 6" xfId="9743" xr:uid="{00000000-0005-0000-0000-0000F1680000}"/>
    <cellStyle name="Percent 4 4 2 2 4 6 2" xfId="20569" xr:uid="{00000000-0005-0000-0000-0000F2680000}"/>
    <cellStyle name="Percent 4 4 2 2 4 7" xfId="12930" xr:uid="{00000000-0005-0000-0000-0000F3680000}"/>
    <cellStyle name="Percent 4 4 2 2 4 8" xfId="10766" xr:uid="{00000000-0005-0000-0000-0000F4680000}"/>
    <cellStyle name="Percent 4 4 2 2 4 9" xfId="14467" xr:uid="{00000000-0005-0000-0000-0000F5680000}"/>
    <cellStyle name="Percent 4 4 2 2 5" xfId="9744" xr:uid="{00000000-0005-0000-0000-0000F6680000}"/>
    <cellStyle name="Percent 4 4 2 2 5 2" xfId="9745" xr:uid="{00000000-0005-0000-0000-0000F7680000}"/>
    <cellStyle name="Percent 4 4 2 2 5 2 2" xfId="17096" xr:uid="{00000000-0005-0000-0000-0000F8680000}"/>
    <cellStyle name="Percent 4 4 2 2 5 3" xfId="9746" xr:uid="{00000000-0005-0000-0000-0000F9680000}"/>
    <cellStyle name="Percent 4 4 2 2 5 3 2" xfId="18619" xr:uid="{00000000-0005-0000-0000-0000FA680000}"/>
    <cellStyle name="Percent 4 4 2 2 5 4" xfId="9747" xr:uid="{00000000-0005-0000-0000-0000FB680000}"/>
    <cellStyle name="Percent 4 4 2 2 5 4 2" xfId="19920" xr:uid="{00000000-0005-0000-0000-0000FC680000}"/>
    <cellStyle name="Percent 4 4 2 2 5 5" xfId="9748" xr:uid="{00000000-0005-0000-0000-0000FD680000}"/>
    <cellStyle name="Percent 4 4 2 2 5 6" xfId="13568" xr:uid="{00000000-0005-0000-0000-0000FE680000}"/>
    <cellStyle name="Percent 4 4 2 2 5 7" xfId="11143" xr:uid="{00000000-0005-0000-0000-0000FF680000}"/>
    <cellStyle name="Percent 4 4 2 2 5 8" xfId="15115" xr:uid="{00000000-0005-0000-0000-000000690000}"/>
    <cellStyle name="Percent 4 4 2 2 6" xfId="9749" xr:uid="{00000000-0005-0000-0000-000001690000}"/>
    <cellStyle name="Percent 4 4 2 2 6 2" xfId="9750" xr:uid="{00000000-0005-0000-0000-000002690000}"/>
    <cellStyle name="Percent 4 4 2 2 6 3" xfId="9751" xr:uid="{00000000-0005-0000-0000-000003690000}"/>
    <cellStyle name="Percent 4 4 2 2 6 4" xfId="15732" xr:uid="{00000000-0005-0000-0000-000004690000}"/>
    <cellStyle name="Percent 4 4 2 2 7" xfId="9752" xr:uid="{00000000-0005-0000-0000-000005690000}"/>
    <cellStyle name="Percent 4 4 2 2 7 2" xfId="16097" xr:uid="{00000000-0005-0000-0000-000006690000}"/>
    <cellStyle name="Percent 4 4 2 2 8" xfId="9753" xr:uid="{00000000-0005-0000-0000-000007690000}"/>
    <cellStyle name="Percent 4 4 2 2 8 2" xfId="16335" xr:uid="{00000000-0005-0000-0000-000008690000}"/>
    <cellStyle name="Percent 4 4 2 2 9" xfId="9754" xr:uid="{00000000-0005-0000-0000-000009690000}"/>
    <cellStyle name="Percent 4 4 2 2 9 2" xfId="17858" xr:uid="{00000000-0005-0000-0000-00000A690000}"/>
    <cellStyle name="Percent 4 4 2 3" xfId="941" xr:uid="{00000000-0005-0000-0000-00000B690000}"/>
    <cellStyle name="Percent 4 4 2 3 10" xfId="9755" xr:uid="{00000000-0005-0000-0000-00000C690000}"/>
    <cellStyle name="Percent 4 4 2 3 11" xfId="12809" xr:uid="{00000000-0005-0000-0000-00000D690000}"/>
    <cellStyle name="Percent 4 4 2 3 12" xfId="10431" xr:uid="{00000000-0005-0000-0000-00000E690000}"/>
    <cellStyle name="Percent 4 4 2 3 13" xfId="14346" xr:uid="{00000000-0005-0000-0000-00000F690000}"/>
    <cellStyle name="Percent 4 4 2 3 2" xfId="942" xr:uid="{00000000-0005-0000-0000-000010690000}"/>
    <cellStyle name="Percent 4 4 2 3 2 2" xfId="9756" xr:uid="{00000000-0005-0000-0000-000011690000}"/>
    <cellStyle name="Percent 4 4 2 3 2 2 2" xfId="9757" xr:uid="{00000000-0005-0000-0000-000012690000}"/>
    <cellStyle name="Percent 4 4 2 3 2 2 2 2" xfId="17613" xr:uid="{00000000-0005-0000-0000-000013690000}"/>
    <cellStyle name="Percent 4 4 2 3 2 2 3" xfId="9758" xr:uid="{00000000-0005-0000-0000-000014690000}"/>
    <cellStyle name="Percent 4 4 2 3 2 2 3 2" xfId="19136" xr:uid="{00000000-0005-0000-0000-000015690000}"/>
    <cellStyle name="Percent 4 4 2 3 2 2 4" xfId="9759" xr:uid="{00000000-0005-0000-0000-000016690000}"/>
    <cellStyle name="Percent 4 4 2 3 2 2 4 2" xfId="20437" xr:uid="{00000000-0005-0000-0000-000017690000}"/>
    <cellStyle name="Percent 4 4 2 3 2 2 5" xfId="9760" xr:uid="{00000000-0005-0000-0000-000018690000}"/>
    <cellStyle name="Percent 4 4 2 3 2 2 6" xfId="14085" xr:uid="{00000000-0005-0000-0000-000019690000}"/>
    <cellStyle name="Percent 4 4 2 3 2 2 7" xfId="11763" xr:uid="{00000000-0005-0000-0000-00001A690000}"/>
    <cellStyle name="Percent 4 4 2 3 2 2 8" xfId="15632" xr:uid="{00000000-0005-0000-0000-00001B690000}"/>
    <cellStyle name="Percent 4 4 2 3 2 3" xfId="9761" xr:uid="{00000000-0005-0000-0000-00001C690000}"/>
    <cellStyle name="Percent 4 4 2 3 2 3 2" xfId="9762" xr:uid="{00000000-0005-0000-0000-00001D690000}"/>
    <cellStyle name="Percent 4 4 2 3 2 3 3" xfId="9763" xr:uid="{00000000-0005-0000-0000-00001E690000}"/>
    <cellStyle name="Percent 4 4 2 3 2 3 4" xfId="16786" xr:uid="{00000000-0005-0000-0000-00001F690000}"/>
    <cellStyle name="Percent 4 4 2 3 2 4" xfId="9764" xr:uid="{00000000-0005-0000-0000-000020690000}"/>
    <cellStyle name="Percent 4 4 2 3 2 4 2" xfId="18309" xr:uid="{00000000-0005-0000-0000-000021690000}"/>
    <cellStyle name="Percent 4 4 2 3 2 5" xfId="9765" xr:uid="{00000000-0005-0000-0000-000022690000}"/>
    <cellStyle name="Percent 4 4 2 3 2 5 2" xfId="19676" xr:uid="{00000000-0005-0000-0000-000023690000}"/>
    <cellStyle name="Percent 4 4 2 3 2 6" xfId="9766" xr:uid="{00000000-0005-0000-0000-000024690000}"/>
    <cellStyle name="Percent 4 4 2 3 2 6 2" xfId="20897" xr:uid="{00000000-0005-0000-0000-000025690000}"/>
    <cellStyle name="Percent 4 4 2 3 2 7" xfId="13258" xr:uid="{00000000-0005-0000-0000-000026690000}"/>
    <cellStyle name="Percent 4 4 2 3 2 8" xfId="10612" xr:uid="{00000000-0005-0000-0000-000027690000}"/>
    <cellStyle name="Percent 4 4 2 3 2 9" xfId="14804" xr:uid="{00000000-0005-0000-0000-000028690000}"/>
    <cellStyle name="Percent 4 4 2 3 3" xfId="9767" xr:uid="{00000000-0005-0000-0000-000029690000}"/>
    <cellStyle name="Percent 4 4 2 3 3 2" xfId="9768" xr:uid="{00000000-0005-0000-0000-00002A690000}"/>
    <cellStyle name="Percent 4 4 2 3 3 2 2" xfId="9769" xr:uid="{00000000-0005-0000-0000-00002B690000}"/>
    <cellStyle name="Percent 4 4 2 3 3 2 2 2" xfId="17614" xr:uid="{00000000-0005-0000-0000-00002C690000}"/>
    <cellStyle name="Percent 4 4 2 3 3 2 3" xfId="9770" xr:uid="{00000000-0005-0000-0000-00002D690000}"/>
    <cellStyle name="Percent 4 4 2 3 3 2 3 2" xfId="19137" xr:uid="{00000000-0005-0000-0000-00002E690000}"/>
    <cellStyle name="Percent 4 4 2 3 3 2 4" xfId="9771" xr:uid="{00000000-0005-0000-0000-00002F690000}"/>
    <cellStyle name="Percent 4 4 2 3 3 2 4 2" xfId="20438" xr:uid="{00000000-0005-0000-0000-000030690000}"/>
    <cellStyle name="Percent 4 4 2 3 3 2 5" xfId="9772" xr:uid="{00000000-0005-0000-0000-000031690000}"/>
    <cellStyle name="Percent 4 4 2 3 3 2 6" xfId="14086" xr:uid="{00000000-0005-0000-0000-000032690000}"/>
    <cellStyle name="Percent 4 4 2 3 3 2 7" xfId="11764" xr:uid="{00000000-0005-0000-0000-000033690000}"/>
    <cellStyle name="Percent 4 4 2 3 3 2 8" xfId="15633" xr:uid="{00000000-0005-0000-0000-000034690000}"/>
    <cellStyle name="Percent 4 4 2 3 3 3" xfId="9773" xr:uid="{00000000-0005-0000-0000-000035690000}"/>
    <cellStyle name="Percent 4 4 2 3 3 3 2" xfId="9774" xr:uid="{00000000-0005-0000-0000-000036690000}"/>
    <cellStyle name="Percent 4 4 2 3 3 3 3" xfId="9775" xr:uid="{00000000-0005-0000-0000-000037690000}"/>
    <cellStyle name="Percent 4 4 2 3 3 3 4" xfId="16538" xr:uid="{00000000-0005-0000-0000-000038690000}"/>
    <cellStyle name="Percent 4 4 2 3 3 4" xfId="9776" xr:uid="{00000000-0005-0000-0000-000039690000}"/>
    <cellStyle name="Percent 4 4 2 3 3 4 2" xfId="18061" xr:uid="{00000000-0005-0000-0000-00003A690000}"/>
    <cellStyle name="Percent 4 4 2 3 3 5" xfId="9777" xr:uid="{00000000-0005-0000-0000-00003B690000}"/>
    <cellStyle name="Percent 4 4 2 3 3 5 2" xfId="19677" xr:uid="{00000000-0005-0000-0000-00003C690000}"/>
    <cellStyle name="Percent 4 4 2 3 3 6" xfId="9778" xr:uid="{00000000-0005-0000-0000-00003D690000}"/>
    <cellStyle name="Percent 4 4 2 3 3 6 2" xfId="20649" xr:uid="{00000000-0005-0000-0000-00003E690000}"/>
    <cellStyle name="Percent 4 4 2 3 3 7" xfId="13010" xr:uid="{00000000-0005-0000-0000-00003F690000}"/>
    <cellStyle name="Percent 4 4 2 3 3 8" xfId="10850" xr:uid="{00000000-0005-0000-0000-000040690000}"/>
    <cellStyle name="Percent 4 4 2 3 3 9" xfId="14555" xr:uid="{00000000-0005-0000-0000-000041690000}"/>
    <cellStyle name="Percent 4 4 2 3 4" xfId="9779" xr:uid="{00000000-0005-0000-0000-000042690000}"/>
    <cellStyle name="Percent 4 4 2 3 4 2" xfId="9780" xr:uid="{00000000-0005-0000-0000-000043690000}"/>
    <cellStyle name="Percent 4 4 2 3 4 2 2" xfId="17098" xr:uid="{00000000-0005-0000-0000-000044690000}"/>
    <cellStyle name="Percent 4 4 2 3 4 3" xfId="9781" xr:uid="{00000000-0005-0000-0000-000045690000}"/>
    <cellStyle name="Percent 4 4 2 3 4 3 2" xfId="18621" xr:uid="{00000000-0005-0000-0000-000046690000}"/>
    <cellStyle name="Percent 4 4 2 3 4 4" xfId="9782" xr:uid="{00000000-0005-0000-0000-000047690000}"/>
    <cellStyle name="Percent 4 4 2 3 4 4 2" xfId="19922" xr:uid="{00000000-0005-0000-0000-000048690000}"/>
    <cellStyle name="Percent 4 4 2 3 4 5" xfId="9783" xr:uid="{00000000-0005-0000-0000-000049690000}"/>
    <cellStyle name="Percent 4 4 2 3 4 6" xfId="13570" xr:uid="{00000000-0005-0000-0000-00004A690000}"/>
    <cellStyle name="Percent 4 4 2 3 4 7" xfId="11145" xr:uid="{00000000-0005-0000-0000-00004B690000}"/>
    <cellStyle name="Percent 4 4 2 3 4 8" xfId="15117" xr:uid="{00000000-0005-0000-0000-00004C690000}"/>
    <cellStyle name="Percent 4 4 2 3 5" xfId="9784" xr:uid="{00000000-0005-0000-0000-00004D690000}"/>
    <cellStyle name="Percent 4 4 2 3 5 2" xfId="9785" xr:uid="{00000000-0005-0000-0000-00004E690000}"/>
    <cellStyle name="Percent 4 4 2 3 5 3" xfId="9786" xr:uid="{00000000-0005-0000-0000-00004F690000}"/>
    <cellStyle name="Percent 4 4 2 3 5 4" xfId="15809" xr:uid="{00000000-0005-0000-0000-000050690000}"/>
    <cellStyle name="Percent 4 4 2 3 6" xfId="9787" xr:uid="{00000000-0005-0000-0000-000051690000}"/>
    <cellStyle name="Percent 4 4 2 3 6 2" xfId="16099" xr:uid="{00000000-0005-0000-0000-000052690000}"/>
    <cellStyle name="Percent 4 4 2 3 7" xfId="9788" xr:uid="{00000000-0005-0000-0000-000053690000}"/>
    <cellStyle name="Percent 4 4 2 3 7 2" xfId="16337" xr:uid="{00000000-0005-0000-0000-000054690000}"/>
    <cellStyle name="Percent 4 4 2 3 8" xfId="9789" xr:uid="{00000000-0005-0000-0000-000055690000}"/>
    <cellStyle name="Percent 4 4 2 3 8 2" xfId="17860" xr:uid="{00000000-0005-0000-0000-000056690000}"/>
    <cellStyle name="Percent 4 4 2 3 9" xfId="9790" xr:uid="{00000000-0005-0000-0000-000057690000}"/>
    <cellStyle name="Percent 4 4 2 4" xfId="943" xr:uid="{00000000-0005-0000-0000-000058690000}"/>
    <cellStyle name="Percent 4 4 2 4 2" xfId="9791" xr:uid="{00000000-0005-0000-0000-000059690000}"/>
    <cellStyle name="Percent 4 4 2 4 2 2" xfId="9792" xr:uid="{00000000-0005-0000-0000-00005A690000}"/>
    <cellStyle name="Percent 4 4 2 4 2 2 2" xfId="17615" xr:uid="{00000000-0005-0000-0000-00005B690000}"/>
    <cellStyle name="Percent 4 4 2 4 2 3" xfId="9793" xr:uid="{00000000-0005-0000-0000-00005C690000}"/>
    <cellStyle name="Percent 4 4 2 4 2 3 2" xfId="19138" xr:uid="{00000000-0005-0000-0000-00005D690000}"/>
    <cellStyle name="Percent 4 4 2 4 2 4" xfId="9794" xr:uid="{00000000-0005-0000-0000-00005E690000}"/>
    <cellStyle name="Percent 4 4 2 4 2 4 2" xfId="20439" xr:uid="{00000000-0005-0000-0000-00005F690000}"/>
    <cellStyle name="Percent 4 4 2 4 2 5" xfId="9795" xr:uid="{00000000-0005-0000-0000-000060690000}"/>
    <cellStyle name="Percent 4 4 2 4 2 6" xfId="14087" xr:uid="{00000000-0005-0000-0000-000061690000}"/>
    <cellStyle name="Percent 4 4 2 4 2 7" xfId="11765" xr:uid="{00000000-0005-0000-0000-000062690000}"/>
    <cellStyle name="Percent 4 4 2 4 2 8" xfId="15634" xr:uid="{00000000-0005-0000-0000-000063690000}"/>
    <cellStyle name="Percent 4 4 2 4 3" xfId="9796" xr:uid="{00000000-0005-0000-0000-000064690000}"/>
    <cellStyle name="Percent 4 4 2 4 3 2" xfId="9797" xr:uid="{00000000-0005-0000-0000-000065690000}"/>
    <cellStyle name="Percent 4 4 2 4 3 3" xfId="9798" xr:uid="{00000000-0005-0000-0000-000066690000}"/>
    <cellStyle name="Percent 4 4 2 4 3 4" xfId="16662" xr:uid="{00000000-0005-0000-0000-000067690000}"/>
    <cellStyle name="Percent 4 4 2 4 4" xfId="9799" xr:uid="{00000000-0005-0000-0000-000068690000}"/>
    <cellStyle name="Percent 4 4 2 4 4 2" xfId="18185" xr:uid="{00000000-0005-0000-0000-000069690000}"/>
    <cellStyle name="Percent 4 4 2 4 5" xfId="9800" xr:uid="{00000000-0005-0000-0000-00006A690000}"/>
    <cellStyle name="Percent 4 4 2 4 5 2" xfId="19678" xr:uid="{00000000-0005-0000-0000-00006B690000}"/>
    <cellStyle name="Percent 4 4 2 4 6" xfId="9801" xr:uid="{00000000-0005-0000-0000-00006C690000}"/>
    <cellStyle name="Percent 4 4 2 4 6 2" xfId="20773" xr:uid="{00000000-0005-0000-0000-00006D690000}"/>
    <cellStyle name="Percent 4 4 2 4 7" xfId="13134" xr:uid="{00000000-0005-0000-0000-00006E690000}"/>
    <cellStyle name="Percent 4 4 2 4 8" xfId="10493" xr:uid="{00000000-0005-0000-0000-00006F690000}"/>
    <cellStyle name="Percent 4 4 2 4 9" xfId="14680" xr:uid="{00000000-0005-0000-0000-000070690000}"/>
    <cellStyle name="Percent 4 4 2 5" xfId="9802" xr:uid="{00000000-0005-0000-0000-000071690000}"/>
    <cellStyle name="Percent 4 4 2 5 2" xfId="9803" xr:uid="{00000000-0005-0000-0000-000072690000}"/>
    <cellStyle name="Percent 4 4 2 5 2 2" xfId="9804" xr:uid="{00000000-0005-0000-0000-000073690000}"/>
    <cellStyle name="Percent 4 4 2 5 2 2 2" xfId="17616" xr:uid="{00000000-0005-0000-0000-000074690000}"/>
    <cellStyle name="Percent 4 4 2 5 2 3" xfId="9805" xr:uid="{00000000-0005-0000-0000-000075690000}"/>
    <cellStyle name="Percent 4 4 2 5 2 3 2" xfId="19139" xr:uid="{00000000-0005-0000-0000-000076690000}"/>
    <cellStyle name="Percent 4 4 2 5 2 4" xfId="9806" xr:uid="{00000000-0005-0000-0000-000077690000}"/>
    <cellStyle name="Percent 4 4 2 5 2 4 2" xfId="20440" xr:uid="{00000000-0005-0000-0000-000078690000}"/>
    <cellStyle name="Percent 4 4 2 5 2 5" xfId="9807" xr:uid="{00000000-0005-0000-0000-000079690000}"/>
    <cellStyle name="Percent 4 4 2 5 2 6" xfId="14088" xr:uid="{00000000-0005-0000-0000-00007A690000}"/>
    <cellStyle name="Percent 4 4 2 5 2 7" xfId="11766" xr:uid="{00000000-0005-0000-0000-00007B690000}"/>
    <cellStyle name="Percent 4 4 2 5 2 8" xfId="15635" xr:uid="{00000000-0005-0000-0000-00007C690000}"/>
    <cellStyle name="Percent 4 4 2 5 3" xfId="9808" xr:uid="{00000000-0005-0000-0000-00007D690000}"/>
    <cellStyle name="Percent 4 4 2 5 3 2" xfId="9809" xr:uid="{00000000-0005-0000-0000-00007E690000}"/>
    <cellStyle name="Percent 4 4 2 5 3 3" xfId="9810" xr:uid="{00000000-0005-0000-0000-00007F690000}"/>
    <cellStyle name="Percent 4 4 2 5 3 4" xfId="16457" xr:uid="{00000000-0005-0000-0000-000080690000}"/>
    <cellStyle name="Percent 4 4 2 5 4" xfId="9811" xr:uid="{00000000-0005-0000-0000-000081690000}"/>
    <cellStyle name="Percent 4 4 2 5 4 2" xfId="17980" xr:uid="{00000000-0005-0000-0000-000082690000}"/>
    <cellStyle name="Percent 4 4 2 5 5" xfId="9812" xr:uid="{00000000-0005-0000-0000-000083690000}"/>
    <cellStyle name="Percent 4 4 2 5 5 2" xfId="19679" xr:uid="{00000000-0005-0000-0000-000084690000}"/>
    <cellStyle name="Percent 4 4 2 5 6" xfId="9813" xr:uid="{00000000-0005-0000-0000-000085690000}"/>
    <cellStyle name="Percent 4 4 2 5 6 2" xfId="20568" xr:uid="{00000000-0005-0000-0000-000086690000}"/>
    <cellStyle name="Percent 4 4 2 5 7" xfId="12929" xr:uid="{00000000-0005-0000-0000-000087690000}"/>
    <cellStyle name="Percent 4 4 2 5 8" xfId="10731" xr:uid="{00000000-0005-0000-0000-000088690000}"/>
    <cellStyle name="Percent 4 4 2 5 9" xfId="14466" xr:uid="{00000000-0005-0000-0000-000089690000}"/>
    <cellStyle name="Percent 4 4 2 6" xfId="9814" xr:uid="{00000000-0005-0000-0000-00008A690000}"/>
    <cellStyle name="Percent 4 4 2 6 2" xfId="9815" xr:uid="{00000000-0005-0000-0000-00008B690000}"/>
    <cellStyle name="Percent 4 4 2 6 2 2" xfId="17095" xr:uid="{00000000-0005-0000-0000-00008C690000}"/>
    <cellStyle name="Percent 4 4 2 6 3" xfId="9816" xr:uid="{00000000-0005-0000-0000-00008D690000}"/>
    <cellStyle name="Percent 4 4 2 6 3 2" xfId="18618" xr:uid="{00000000-0005-0000-0000-00008E690000}"/>
    <cellStyle name="Percent 4 4 2 6 4" xfId="9817" xr:uid="{00000000-0005-0000-0000-00008F690000}"/>
    <cellStyle name="Percent 4 4 2 6 4 2" xfId="19919" xr:uid="{00000000-0005-0000-0000-000090690000}"/>
    <cellStyle name="Percent 4 4 2 6 5" xfId="9818" xr:uid="{00000000-0005-0000-0000-000091690000}"/>
    <cellStyle name="Percent 4 4 2 6 6" xfId="13567" xr:uid="{00000000-0005-0000-0000-000092690000}"/>
    <cellStyle name="Percent 4 4 2 6 7" xfId="11142" xr:uid="{00000000-0005-0000-0000-000093690000}"/>
    <cellStyle name="Percent 4 4 2 6 8" xfId="15114" xr:uid="{00000000-0005-0000-0000-000094690000}"/>
    <cellStyle name="Percent 4 4 2 7" xfId="9819" xr:uid="{00000000-0005-0000-0000-000095690000}"/>
    <cellStyle name="Percent 4 4 2 7 2" xfId="9820" xr:uid="{00000000-0005-0000-0000-000096690000}"/>
    <cellStyle name="Percent 4 4 2 7 3" xfId="9821" xr:uid="{00000000-0005-0000-0000-000097690000}"/>
    <cellStyle name="Percent 4 4 2 7 4" xfId="15697" xr:uid="{00000000-0005-0000-0000-000098690000}"/>
    <cellStyle name="Percent 4 4 2 8" xfId="9822" xr:uid="{00000000-0005-0000-0000-000099690000}"/>
    <cellStyle name="Percent 4 4 2 8 2" xfId="16096" xr:uid="{00000000-0005-0000-0000-00009A690000}"/>
    <cellStyle name="Percent 4 4 2 9" xfId="9823" xr:uid="{00000000-0005-0000-0000-00009B690000}"/>
    <cellStyle name="Percent 4 4 2 9 2" xfId="16334" xr:uid="{00000000-0005-0000-0000-00009C690000}"/>
    <cellStyle name="Percent 4 4 3" xfId="944" xr:uid="{00000000-0005-0000-0000-00009D690000}"/>
    <cellStyle name="Percent 4 4 3 10" xfId="9824" xr:uid="{00000000-0005-0000-0000-00009E690000}"/>
    <cellStyle name="Percent 4 4 3 11" xfId="9825" xr:uid="{00000000-0005-0000-0000-00009F690000}"/>
    <cellStyle name="Percent 4 4 3 12" xfId="12810" xr:uid="{00000000-0005-0000-0000-0000A0690000}"/>
    <cellStyle name="Percent 4 4 3 13" xfId="10432" xr:uid="{00000000-0005-0000-0000-0000A1690000}"/>
    <cellStyle name="Percent 4 4 3 14" xfId="14347" xr:uid="{00000000-0005-0000-0000-0000A2690000}"/>
    <cellStyle name="Percent 4 4 3 2" xfId="945" xr:uid="{00000000-0005-0000-0000-0000A3690000}"/>
    <cellStyle name="Percent 4 4 3 2 10" xfId="9826" xr:uid="{00000000-0005-0000-0000-0000A4690000}"/>
    <cellStyle name="Percent 4 4 3 2 11" xfId="12811" xr:uid="{00000000-0005-0000-0000-0000A5690000}"/>
    <cellStyle name="Percent 4 4 3 2 12" xfId="10433" xr:uid="{00000000-0005-0000-0000-0000A6690000}"/>
    <cellStyle name="Percent 4 4 3 2 13" xfId="14348" xr:uid="{00000000-0005-0000-0000-0000A7690000}"/>
    <cellStyle name="Percent 4 4 3 2 2" xfId="946" xr:uid="{00000000-0005-0000-0000-0000A8690000}"/>
    <cellStyle name="Percent 4 4 3 2 2 2" xfId="9827" xr:uid="{00000000-0005-0000-0000-0000A9690000}"/>
    <cellStyle name="Percent 4 4 3 2 2 2 2" xfId="9828" xr:uid="{00000000-0005-0000-0000-0000AA690000}"/>
    <cellStyle name="Percent 4 4 3 2 2 2 2 2" xfId="17617" xr:uid="{00000000-0005-0000-0000-0000AB690000}"/>
    <cellStyle name="Percent 4 4 3 2 2 2 3" xfId="9829" xr:uid="{00000000-0005-0000-0000-0000AC690000}"/>
    <cellStyle name="Percent 4 4 3 2 2 2 3 2" xfId="19140" xr:uid="{00000000-0005-0000-0000-0000AD690000}"/>
    <cellStyle name="Percent 4 4 3 2 2 2 4" xfId="9830" xr:uid="{00000000-0005-0000-0000-0000AE690000}"/>
    <cellStyle name="Percent 4 4 3 2 2 2 4 2" xfId="20441" xr:uid="{00000000-0005-0000-0000-0000AF690000}"/>
    <cellStyle name="Percent 4 4 3 2 2 2 5" xfId="9831" xr:uid="{00000000-0005-0000-0000-0000B0690000}"/>
    <cellStyle name="Percent 4 4 3 2 2 2 6" xfId="14089" xr:uid="{00000000-0005-0000-0000-0000B1690000}"/>
    <cellStyle name="Percent 4 4 3 2 2 2 7" xfId="11767" xr:uid="{00000000-0005-0000-0000-0000B2690000}"/>
    <cellStyle name="Percent 4 4 3 2 2 2 8" xfId="15636" xr:uid="{00000000-0005-0000-0000-0000B3690000}"/>
    <cellStyle name="Percent 4 4 3 2 2 3" xfId="9832" xr:uid="{00000000-0005-0000-0000-0000B4690000}"/>
    <cellStyle name="Percent 4 4 3 2 2 3 2" xfId="9833" xr:uid="{00000000-0005-0000-0000-0000B5690000}"/>
    <cellStyle name="Percent 4 4 3 2 2 3 3" xfId="9834" xr:uid="{00000000-0005-0000-0000-0000B6690000}"/>
    <cellStyle name="Percent 4 4 3 2 2 3 4" xfId="16791" xr:uid="{00000000-0005-0000-0000-0000B7690000}"/>
    <cellStyle name="Percent 4 4 3 2 2 4" xfId="9835" xr:uid="{00000000-0005-0000-0000-0000B8690000}"/>
    <cellStyle name="Percent 4 4 3 2 2 4 2" xfId="18314" xr:uid="{00000000-0005-0000-0000-0000B9690000}"/>
    <cellStyle name="Percent 4 4 3 2 2 5" xfId="9836" xr:uid="{00000000-0005-0000-0000-0000BA690000}"/>
    <cellStyle name="Percent 4 4 3 2 2 5 2" xfId="19680" xr:uid="{00000000-0005-0000-0000-0000BB690000}"/>
    <cellStyle name="Percent 4 4 3 2 2 6" xfId="9837" xr:uid="{00000000-0005-0000-0000-0000BC690000}"/>
    <cellStyle name="Percent 4 4 3 2 2 6 2" xfId="20902" xr:uid="{00000000-0005-0000-0000-0000BD690000}"/>
    <cellStyle name="Percent 4 4 3 2 2 7" xfId="13263" xr:uid="{00000000-0005-0000-0000-0000BE690000}"/>
    <cellStyle name="Percent 4 4 3 2 2 8" xfId="10617" xr:uid="{00000000-0005-0000-0000-0000BF690000}"/>
    <cellStyle name="Percent 4 4 3 2 2 9" xfId="14809" xr:uid="{00000000-0005-0000-0000-0000C0690000}"/>
    <cellStyle name="Percent 4 4 3 2 3" xfId="9838" xr:uid="{00000000-0005-0000-0000-0000C1690000}"/>
    <cellStyle name="Percent 4 4 3 2 3 2" xfId="9839" xr:uid="{00000000-0005-0000-0000-0000C2690000}"/>
    <cellStyle name="Percent 4 4 3 2 3 2 2" xfId="9840" xr:uid="{00000000-0005-0000-0000-0000C3690000}"/>
    <cellStyle name="Percent 4 4 3 2 3 2 2 2" xfId="17618" xr:uid="{00000000-0005-0000-0000-0000C4690000}"/>
    <cellStyle name="Percent 4 4 3 2 3 2 3" xfId="9841" xr:uid="{00000000-0005-0000-0000-0000C5690000}"/>
    <cellStyle name="Percent 4 4 3 2 3 2 3 2" xfId="19141" xr:uid="{00000000-0005-0000-0000-0000C6690000}"/>
    <cellStyle name="Percent 4 4 3 2 3 2 4" xfId="9842" xr:uid="{00000000-0005-0000-0000-0000C7690000}"/>
    <cellStyle name="Percent 4 4 3 2 3 2 4 2" xfId="20442" xr:uid="{00000000-0005-0000-0000-0000C8690000}"/>
    <cellStyle name="Percent 4 4 3 2 3 2 5" xfId="9843" xr:uid="{00000000-0005-0000-0000-0000C9690000}"/>
    <cellStyle name="Percent 4 4 3 2 3 2 6" xfId="14090" xr:uid="{00000000-0005-0000-0000-0000CA690000}"/>
    <cellStyle name="Percent 4 4 3 2 3 2 7" xfId="11768" xr:uid="{00000000-0005-0000-0000-0000CB690000}"/>
    <cellStyle name="Percent 4 4 3 2 3 2 8" xfId="15637" xr:uid="{00000000-0005-0000-0000-0000CC690000}"/>
    <cellStyle name="Percent 4 4 3 2 3 3" xfId="9844" xr:uid="{00000000-0005-0000-0000-0000CD690000}"/>
    <cellStyle name="Percent 4 4 3 2 3 3 2" xfId="9845" xr:uid="{00000000-0005-0000-0000-0000CE690000}"/>
    <cellStyle name="Percent 4 4 3 2 3 3 3" xfId="9846" xr:uid="{00000000-0005-0000-0000-0000CF690000}"/>
    <cellStyle name="Percent 4 4 3 2 3 3 4" xfId="16543" xr:uid="{00000000-0005-0000-0000-0000D0690000}"/>
    <cellStyle name="Percent 4 4 3 2 3 4" xfId="9847" xr:uid="{00000000-0005-0000-0000-0000D1690000}"/>
    <cellStyle name="Percent 4 4 3 2 3 4 2" xfId="18066" xr:uid="{00000000-0005-0000-0000-0000D2690000}"/>
    <cellStyle name="Percent 4 4 3 2 3 5" xfId="9848" xr:uid="{00000000-0005-0000-0000-0000D3690000}"/>
    <cellStyle name="Percent 4 4 3 2 3 5 2" xfId="19681" xr:uid="{00000000-0005-0000-0000-0000D4690000}"/>
    <cellStyle name="Percent 4 4 3 2 3 6" xfId="9849" xr:uid="{00000000-0005-0000-0000-0000D5690000}"/>
    <cellStyle name="Percent 4 4 3 2 3 6 2" xfId="20654" xr:uid="{00000000-0005-0000-0000-0000D6690000}"/>
    <cellStyle name="Percent 4 4 3 2 3 7" xfId="13015" xr:uid="{00000000-0005-0000-0000-0000D7690000}"/>
    <cellStyle name="Percent 4 4 3 2 3 8" xfId="10855" xr:uid="{00000000-0005-0000-0000-0000D8690000}"/>
    <cellStyle name="Percent 4 4 3 2 3 9" xfId="14560" xr:uid="{00000000-0005-0000-0000-0000D9690000}"/>
    <cellStyle name="Percent 4 4 3 2 4" xfId="9850" xr:uid="{00000000-0005-0000-0000-0000DA690000}"/>
    <cellStyle name="Percent 4 4 3 2 4 2" xfId="9851" xr:uid="{00000000-0005-0000-0000-0000DB690000}"/>
    <cellStyle name="Percent 4 4 3 2 4 2 2" xfId="17100" xr:uid="{00000000-0005-0000-0000-0000DC690000}"/>
    <cellStyle name="Percent 4 4 3 2 4 3" xfId="9852" xr:uid="{00000000-0005-0000-0000-0000DD690000}"/>
    <cellStyle name="Percent 4 4 3 2 4 3 2" xfId="18623" xr:uid="{00000000-0005-0000-0000-0000DE690000}"/>
    <cellStyle name="Percent 4 4 3 2 4 4" xfId="9853" xr:uid="{00000000-0005-0000-0000-0000DF690000}"/>
    <cellStyle name="Percent 4 4 3 2 4 4 2" xfId="19924" xr:uid="{00000000-0005-0000-0000-0000E0690000}"/>
    <cellStyle name="Percent 4 4 3 2 4 5" xfId="9854" xr:uid="{00000000-0005-0000-0000-0000E1690000}"/>
    <cellStyle name="Percent 4 4 3 2 4 6" xfId="13572" xr:uid="{00000000-0005-0000-0000-0000E2690000}"/>
    <cellStyle name="Percent 4 4 3 2 4 7" xfId="11147" xr:uid="{00000000-0005-0000-0000-0000E3690000}"/>
    <cellStyle name="Percent 4 4 3 2 4 8" xfId="15119" xr:uid="{00000000-0005-0000-0000-0000E4690000}"/>
    <cellStyle name="Percent 4 4 3 2 5" xfId="9855" xr:uid="{00000000-0005-0000-0000-0000E5690000}"/>
    <cellStyle name="Percent 4 4 3 2 5 2" xfId="9856" xr:uid="{00000000-0005-0000-0000-0000E6690000}"/>
    <cellStyle name="Percent 4 4 3 2 5 3" xfId="9857" xr:uid="{00000000-0005-0000-0000-0000E7690000}"/>
    <cellStyle name="Percent 4 4 3 2 5 4" xfId="15814" xr:uid="{00000000-0005-0000-0000-0000E8690000}"/>
    <cellStyle name="Percent 4 4 3 2 6" xfId="9858" xr:uid="{00000000-0005-0000-0000-0000E9690000}"/>
    <cellStyle name="Percent 4 4 3 2 6 2" xfId="16101" xr:uid="{00000000-0005-0000-0000-0000EA690000}"/>
    <cellStyle name="Percent 4 4 3 2 7" xfId="9859" xr:uid="{00000000-0005-0000-0000-0000EB690000}"/>
    <cellStyle name="Percent 4 4 3 2 7 2" xfId="16339" xr:uid="{00000000-0005-0000-0000-0000EC690000}"/>
    <cellStyle name="Percent 4 4 3 2 8" xfId="9860" xr:uid="{00000000-0005-0000-0000-0000ED690000}"/>
    <cellStyle name="Percent 4 4 3 2 8 2" xfId="17862" xr:uid="{00000000-0005-0000-0000-0000EE690000}"/>
    <cellStyle name="Percent 4 4 3 2 9" xfId="9861" xr:uid="{00000000-0005-0000-0000-0000EF690000}"/>
    <cellStyle name="Percent 4 4 3 3" xfId="947" xr:uid="{00000000-0005-0000-0000-0000F0690000}"/>
    <cellStyle name="Percent 4 4 3 3 2" xfId="9862" xr:uid="{00000000-0005-0000-0000-0000F1690000}"/>
    <cellStyle name="Percent 4 4 3 3 2 2" xfId="9863" xr:uid="{00000000-0005-0000-0000-0000F2690000}"/>
    <cellStyle name="Percent 4 4 3 3 2 2 2" xfId="17619" xr:uid="{00000000-0005-0000-0000-0000F3690000}"/>
    <cellStyle name="Percent 4 4 3 3 2 3" xfId="9864" xr:uid="{00000000-0005-0000-0000-0000F4690000}"/>
    <cellStyle name="Percent 4 4 3 3 2 3 2" xfId="19142" xr:uid="{00000000-0005-0000-0000-0000F5690000}"/>
    <cellStyle name="Percent 4 4 3 3 2 4" xfId="9865" xr:uid="{00000000-0005-0000-0000-0000F6690000}"/>
    <cellStyle name="Percent 4 4 3 3 2 4 2" xfId="20443" xr:uid="{00000000-0005-0000-0000-0000F7690000}"/>
    <cellStyle name="Percent 4 4 3 3 2 5" xfId="9866" xr:uid="{00000000-0005-0000-0000-0000F8690000}"/>
    <cellStyle name="Percent 4 4 3 3 2 6" xfId="14091" xr:uid="{00000000-0005-0000-0000-0000F9690000}"/>
    <cellStyle name="Percent 4 4 3 3 2 7" xfId="11769" xr:uid="{00000000-0005-0000-0000-0000FA690000}"/>
    <cellStyle name="Percent 4 4 3 3 2 8" xfId="15638" xr:uid="{00000000-0005-0000-0000-0000FB690000}"/>
    <cellStyle name="Percent 4 4 3 3 3" xfId="9867" xr:uid="{00000000-0005-0000-0000-0000FC690000}"/>
    <cellStyle name="Percent 4 4 3 3 3 2" xfId="9868" xr:uid="{00000000-0005-0000-0000-0000FD690000}"/>
    <cellStyle name="Percent 4 4 3 3 3 3" xfId="9869" xr:uid="{00000000-0005-0000-0000-0000FE690000}"/>
    <cellStyle name="Percent 4 4 3 3 3 4" xfId="16667" xr:uid="{00000000-0005-0000-0000-0000FF690000}"/>
    <cellStyle name="Percent 4 4 3 3 4" xfId="9870" xr:uid="{00000000-0005-0000-0000-0000006A0000}"/>
    <cellStyle name="Percent 4 4 3 3 4 2" xfId="18190" xr:uid="{00000000-0005-0000-0000-0000016A0000}"/>
    <cellStyle name="Percent 4 4 3 3 5" xfId="9871" xr:uid="{00000000-0005-0000-0000-0000026A0000}"/>
    <cellStyle name="Percent 4 4 3 3 5 2" xfId="19682" xr:uid="{00000000-0005-0000-0000-0000036A0000}"/>
    <cellStyle name="Percent 4 4 3 3 6" xfId="9872" xr:uid="{00000000-0005-0000-0000-0000046A0000}"/>
    <cellStyle name="Percent 4 4 3 3 6 2" xfId="20778" xr:uid="{00000000-0005-0000-0000-0000056A0000}"/>
    <cellStyle name="Percent 4 4 3 3 7" xfId="13139" xr:uid="{00000000-0005-0000-0000-0000066A0000}"/>
    <cellStyle name="Percent 4 4 3 3 8" xfId="10498" xr:uid="{00000000-0005-0000-0000-0000076A0000}"/>
    <cellStyle name="Percent 4 4 3 3 9" xfId="14685" xr:uid="{00000000-0005-0000-0000-0000086A0000}"/>
    <cellStyle name="Percent 4 4 3 4" xfId="9873" xr:uid="{00000000-0005-0000-0000-0000096A0000}"/>
    <cellStyle name="Percent 4 4 3 4 2" xfId="9874" xr:uid="{00000000-0005-0000-0000-00000A6A0000}"/>
    <cellStyle name="Percent 4 4 3 4 2 2" xfId="9875" xr:uid="{00000000-0005-0000-0000-00000B6A0000}"/>
    <cellStyle name="Percent 4 4 3 4 2 2 2" xfId="17620" xr:uid="{00000000-0005-0000-0000-00000C6A0000}"/>
    <cellStyle name="Percent 4 4 3 4 2 3" xfId="9876" xr:uid="{00000000-0005-0000-0000-00000D6A0000}"/>
    <cellStyle name="Percent 4 4 3 4 2 3 2" xfId="19143" xr:uid="{00000000-0005-0000-0000-00000E6A0000}"/>
    <cellStyle name="Percent 4 4 3 4 2 4" xfId="9877" xr:uid="{00000000-0005-0000-0000-00000F6A0000}"/>
    <cellStyle name="Percent 4 4 3 4 2 4 2" xfId="20444" xr:uid="{00000000-0005-0000-0000-0000106A0000}"/>
    <cellStyle name="Percent 4 4 3 4 2 5" xfId="9878" xr:uid="{00000000-0005-0000-0000-0000116A0000}"/>
    <cellStyle name="Percent 4 4 3 4 2 6" xfId="14092" xr:uid="{00000000-0005-0000-0000-0000126A0000}"/>
    <cellStyle name="Percent 4 4 3 4 2 7" xfId="11770" xr:uid="{00000000-0005-0000-0000-0000136A0000}"/>
    <cellStyle name="Percent 4 4 3 4 2 8" xfId="15639" xr:uid="{00000000-0005-0000-0000-0000146A0000}"/>
    <cellStyle name="Percent 4 4 3 4 3" xfId="9879" xr:uid="{00000000-0005-0000-0000-0000156A0000}"/>
    <cellStyle name="Percent 4 4 3 4 3 2" xfId="9880" xr:uid="{00000000-0005-0000-0000-0000166A0000}"/>
    <cellStyle name="Percent 4 4 3 4 3 3" xfId="9881" xr:uid="{00000000-0005-0000-0000-0000176A0000}"/>
    <cellStyle name="Percent 4 4 3 4 3 4" xfId="16459" xr:uid="{00000000-0005-0000-0000-0000186A0000}"/>
    <cellStyle name="Percent 4 4 3 4 4" xfId="9882" xr:uid="{00000000-0005-0000-0000-0000196A0000}"/>
    <cellStyle name="Percent 4 4 3 4 4 2" xfId="17982" xr:uid="{00000000-0005-0000-0000-00001A6A0000}"/>
    <cellStyle name="Percent 4 4 3 4 5" xfId="9883" xr:uid="{00000000-0005-0000-0000-00001B6A0000}"/>
    <cellStyle name="Percent 4 4 3 4 5 2" xfId="19683" xr:uid="{00000000-0005-0000-0000-00001C6A0000}"/>
    <cellStyle name="Percent 4 4 3 4 6" xfId="9884" xr:uid="{00000000-0005-0000-0000-00001D6A0000}"/>
    <cellStyle name="Percent 4 4 3 4 6 2" xfId="20570" xr:uid="{00000000-0005-0000-0000-00001E6A0000}"/>
    <cellStyle name="Percent 4 4 3 4 7" xfId="12931" xr:uid="{00000000-0005-0000-0000-00001F6A0000}"/>
    <cellStyle name="Percent 4 4 3 4 8" xfId="10736" xr:uid="{00000000-0005-0000-0000-0000206A0000}"/>
    <cellStyle name="Percent 4 4 3 4 9" xfId="14468" xr:uid="{00000000-0005-0000-0000-0000216A0000}"/>
    <cellStyle name="Percent 4 4 3 5" xfId="9885" xr:uid="{00000000-0005-0000-0000-0000226A0000}"/>
    <cellStyle name="Percent 4 4 3 5 2" xfId="9886" xr:uid="{00000000-0005-0000-0000-0000236A0000}"/>
    <cellStyle name="Percent 4 4 3 5 2 2" xfId="17099" xr:uid="{00000000-0005-0000-0000-0000246A0000}"/>
    <cellStyle name="Percent 4 4 3 5 3" xfId="9887" xr:uid="{00000000-0005-0000-0000-0000256A0000}"/>
    <cellStyle name="Percent 4 4 3 5 3 2" xfId="18622" xr:uid="{00000000-0005-0000-0000-0000266A0000}"/>
    <cellStyle name="Percent 4 4 3 5 4" xfId="9888" xr:uid="{00000000-0005-0000-0000-0000276A0000}"/>
    <cellStyle name="Percent 4 4 3 5 4 2" xfId="19923" xr:uid="{00000000-0005-0000-0000-0000286A0000}"/>
    <cellStyle name="Percent 4 4 3 5 5" xfId="9889" xr:uid="{00000000-0005-0000-0000-0000296A0000}"/>
    <cellStyle name="Percent 4 4 3 5 6" xfId="13571" xr:uid="{00000000-0005-0000-0000-00002A6A0000}"/>
    <cellStyle name="Percent 4 4 3 5 7" xfId="11146" xr:uid="{00000000-0005-0000-0000-00002B6A0000}"/>
    <cellStyle name="Percent 4 4 3 5 8" xfId="15118" xr:uid="{00000000-0005-0000-0000-00002C6A0000}"/>
    <cellStyle name="Percent 4 4 3 6" xfId="9890" xr:uid="{00000000-0005-0000-0000-00002D6A0000}"/>
    <cellStyle name="Percent 4 4 3 6 2" xfId="9891" xr:uid="{00000000-0005-0000-0000-00002E6A0000}"/>
    <cellStyle name="Percent 4 4 3 6 3" xfId="9892" xr:uid="{00000000-0005-0000-0000-00002F6A0000}"/>
    <cellStyle name="Percent 4 4 3 6 4" xfId="15702" xr:uid="{00000000-0005-0000-0000-0000306A0000}"/>
    <cellStyle name="Percent 4 4 3 7" xfId="9893" xr:uid="{00000000-0005-0000-0000-0000316A0000}"/>
    <cellStyle name="Percent 4 4 3 7 2" xfId="16100" xr:uid="{00000000-0005-0000-0000-0000326A0000}"/>
    <cellStyle name="Percent 4 4 3 8" xfId="9894" xr:uid="{00000000-0005-0000-0000-0000336A0000}"/>
    <cellStyle name="Percent 4 4 3 8 2" xfId="16338" xr:uid="{00000000-0005-0000-0000-0000346A0000}"/>
    <cellStyle name="Percent 4 4 3 9" xfId="9895" xr:uid="{00000000-0005-0000-0000-0000356A0000}"/>
    <cellStyle name="Percent 4 4 3 9 2" xfId="17861" xr:uid="{00000000-0005-0000-0000-0000366A0000}"/>
    <cellStyle name="Percent 4 4 4" xfId="948" xr:uid="{00000000-0005-0000-0000-0000376A0000}"/>
    <cellStyle name="Percent 4 4 4 10" xfId="9896" xr:uid="{00000000-0005-0000-0000-0000386A0000}"/>
    <cellStyle name="Percent 4 4 4 11" xfId="12812" xr:uid="{00000000-0005-0000-0000-0000396A0000}"/>
    <cellStyle name="Percent 4 4 4 12" xfId="10434" xr:uid="{00000000-0005-0000-0000-00003A6A0000}"/>
    <cellStyle name="Percent 4 4 4 13" xfId="14349" xr:uid="{00000000-0005-0000-0000-00003B6A0000}"/>
    <cellStyle name="Percent 4 4 4 2" xfId="949" xr:uid="{00000000-0005-0000-0000-00003C6A0000}"/>
    <cellStyle name="Percent 4 4 4 2 2" xfId="9897" xr:uid="{00000000-0005-0000-0000-00003D6A0000}"/>
    <cellStyle name="Percent 4 4 4 2 2 2" xfId="9898" xr:uid="{00000000-0005-0000-0000-00003E6A0000}"/>
    <cellStyle name="Percent 4 4 4 2 2 2 2" xfId="17621" xr:uid="{00000000-0005-0000-0000-00003F6A0000}"/>
    <cellStyle name="Percent 4 4 4 2 2 3" xfId="9899" xr:uid="{00000000-0005-0000-0000-0000406A0000}"/>
    <cellStyle name="Percent 4 4 4 2 2 3 2" xfId="19144" xr:uid="{00000000-0005-0000-0000-0000416A0000}"/>
    <cellStyle name="Percent 4 4 4 2 2 4" xfId="9900" xr:uid="{00000000-0005-0000-0000-0000426A0000}"/>
    <cellStyle name="Percent 4 4 4 2 2 4 2" xfId="20445" xr:uid="{00000000-0005-0000-0000-0000436A0000}"/>
    <cellStyle name="Percent 4 4 4 2 2 5" xfId="9901" xr:uid="{00000000-0005-0000-0000-0000446A0000}"/>
    <cellStyle name="Percent 4 4 4 2 2 6" xfId="14093" xr:uid="{00000000-0005-0000-0000-0000456A0000}"/>
    <cellStyle name="Percent 4 4 4 2 2 7" xfId="11771" xr:uid="{00000000-0005-0000-0000-0000466A0000}"/>
    <cellStyle name="Percent 4 4 4 2 2 8" xfId="15640" xr:uid="{00000000-0005-0000-0000-0000476A0000}"/>
    <cellStyle name="Percent 4 4 4 2 3" xfId="9902" xr:uid="{00000000-0005-0000-0000-0000486A0000}"/>
    <cellStyle name="Percent 4 4 4 2 3 2" xfId="9903" xr:uid="{00000000-0005-0000-0000-0000496A0000}"/>
    <cellStyle name="Percent 4 4 4 2 3 3" xfId="9904" xr:uid="{00000000-0005-0000-0000-00004A6A0000}"/>
    <cellStyle name="Percent 4 4 4 2 3 4" xfId="16785" xr:uid="{00000000-0005-0000-0000-00004B6A0000}"/>
    <cellStyle name="Percent 4 4 4 2 4" xfId="9905" xr:uid="{00000000-0005-0000-0000-00004C6A0000}"/>
    <cellStyle name="Percent 4 4 4 2 4 2" xfId="18308" xr:uid="{00000000-0005-0000-0000-00004D6A0000}"/>
    <cellStyle name="Percent 4 4 4 2 5" xfId="9906" xr:uid="{00000000-0005-0000-0000-00004E6A0000}"/>
    <cellStyle name="Percent 4 4 4 2 5 2" xfId="19684" xr:uid="{00000000-0005-0000-0000-00004F6A0000}"/>
    <cellStyle name="Percent 4 4 4 2 6" xfId="9907" xr:uid="{00000000-0005-0000-0000-0000506A0000}"/>
    <cellStyle name="Percent 4 4 4 2 6 2" xfId="20896" xr:uid="{00000000-0005-0000-0000-0000516A0000}"/>
    <cellStyle name="Percent 4 4 4 2 7" xfId="13257" xr:uid="{00000000-0005-0000-0000-0000526A0000}"/>
    <cellStyle name="Percent 4 4 4 2 8" xfId="10611" xr:uid="{00000000-0005-0000-0000-0000536A0000}"/>
    <cellStyle name="Percent 4 4 4 2 9" xfId="14803" xr:uid="{00000000-0005-0000-0000-0000546A0000}"/>
    <cellStyle name="Percent 4 4 4 3" xfId="9908" xr:uid="{00000000-0005-0000-0000-0000556A0000}"/>
    <cellStyle name="Percent 4 4 4 3 2" xfId="9909" xr:uid="{00000000-0005-0000-0000-0000566A0000}"/>
    <cellStyle name="Percent 4 4 4 3 2 2" xfId="9910" xr:uid="{00000000-0005-0000-0000-0000576A0000}"/>
    <cellStyle name="Percent 4 4 4 3 2 2 2" xfId="17622" xr:uid="{00000000-0005-0000-0000-0000586A0000}"/>
    <cellStyle name="Percent 4 4 4 3 2 3" xfId="9911" xr:uid="{00000000-0005-0000-0000-0000596A0000}"/>
    <cellStyle name="Percent 4 4 4 3 2 3 2" xfId="19145" xr:uid="{00000000-0005-0000-0000-00005A6A0000}"/>
    <cellStyle name="Percent 4 4 4 3 2 4" xfId="9912" xr:uid="{00000000-0005-0000-0000-00005B6A0000}"/>
    <cellStyle name="Percent 4 4 4 3 2 4 2" xfId="20446" xr:uid="{00000000-0005-0000-0000-00005C6A0000}"/>
    <cellStyle name="Percent 4 4 4 3 2 5" xfId="9913" xr:uid="{00000000-0005-0000-0000-00005D6A0000}"/>
    <cellStyle name="Percent 4 4 4 3 2 6" xfId="14094" xr:uid="{00000000-0005-0000-0000-00005E6A0000}"/>
    <cellStyle name="Percent 4 4 4 3 2 7" xfId="11772" xr:uid="{00000000-0005-0000-0000-00005F6A0000}"/>
    <cellStyle name="Percent 4 4 4 3 2 8" xfId="15641" xr:uid="{00000000-0005-0000-0000-0000606A0000}"/>
    <cellStyle name="Percent 4 4 4 3 3" xfId="9914" xr:uid="{00000000-0005-0000-0000-0000616A0000}"/>
    <cellStyle name="Percent 4 4 4 3 3 2" xfId="9915" xr:uid="{00000000-0005-0000-0000-0000626A0000}"/>
    <cellStyle name="Percent 4 4 4 3 3 3" xfId="9916" xr:uid="{00000000-0005-0000-0000-0000636A0000}"/>
    <cellStyle name="Percent 4 4 4 3 3 4" xfId="16537" xr:uid="{00000000-0005-0000-0000-0000646A0000}"/>
    <cellStyle name="Percent 4 4 4 3 4" xfId="9917" xr:uid="{00000000-0005-0000-0000-0000656A0000}"/>
    <cellStyle name="Percent 4 4 4 3 4 2" xfId="18060" xr:uid="{00000000-0005-0000-0000-0000666A0000}"/>
    <cellStyle name="Percent 4 4 4 3 5" xfId="9918" xr:uid="{00000000-0005-0000-0000-0000676A0000}"/>
    <cellStyle name="Percent 4 4 4 3 5 2" xfId="19685" xr:uid="{00000000-0005-0000-0000-0000686A0000}"/>
    <cellStyle name="Percent 4 4 4 3 6" xfId="9919" xr:uid="{00000000-0005-0000-0000-0000696A0000}"/>
    <cellStyle name="Percent 4 4 4 3 6 2" xfId="20648" xr:uid="{00000000-0005-0000-0000-00006A6A0000}"/>
    <cellStyle name="Percent 4 4 4 3 7" xfId="13009" xr:uid="{00000000-0005-0000-0000-00006B6A0000}"/>
    <cellStyle name="Percent 4 4 4 3 8" xfId="10849" xr:uid="{00000000-0005-0000-0000-00006C6A0000}"/>
    <cellStyle name="Percent 4 4 4 3 9" xfId="14554" xr:uid="{00000000-0005-0000-0000-00006D6A0000}"/>
    <cellStyle name="Percent 4 4 4 4" xfId="9920" xr:uid="{00000000-0005-0000-0000-00006E6A0000}"/>
    <cellStyle name="Percent 4 4 4 4 2" xfId="9921" xr:uid="{00000000-0005-0000-0000-00006F6A0000}"/>
    <cellStyle name="Percent 4 4 4 4 2 2" xfId="17101" xr:uid="{00000000-0005-0000-0000-0000706A0000}"/>
    <cellStyle name="Percent 4 4 4 4 3" xfId="9922" xr:uid="{00000000-0005-0000-0000-0000716A0000}"/>
    <cellStyle name="Percent 4 4 4 4 3 2" xfId="18624" xr:uid="{00000000-0005-0000-0000-0000726A0000}"/>
    <cellStyle name="Percent 4 4 4 4 4" xfId="9923" xr:uid="{00000000-0005-0000-0000-0000736A0000}"/>
    <cellStyle name="Percent 4 4 4 4 4 2" xfId="19925" xr:uid="{00000000-0005-0000-0000-0000746A0000}"/>
    <cellStyle name="Percent 4 4 4 4 5" xfId="9924" xr:uid="{00000000-0005-0000-0000-0000756A0000}"/>
    <cellStyle name="Percent 4 4 4 4 6" xfId="13573" xr:uid="{00000000-0005-0000-0000-0000766A0000}"/>
    <cellStyle name="Percent 4 4 4 4 7" xfId="11148" xr:uid="{00000000-0005-0000-0000-0000776A0000}"/>
    <cellStyle name="Percent 4 4 4 4 8" xfId="15120" xr:uid="{00000000-0005-0000-0000-0000786A0000}"/>
    <cellStyle name="Percent 4 4 4 5" xfId="9925" xr:uid="{00000000-0005-0000-0000-0000796A0000}"/>
    <cellStyle name="Percent 4 4 4 5 2" xfId="9926" xr:uid="{00000000-0005-0000-0000-00007A6A0000}"/>
    <cellStyle name="Percent 4 4 4 5 3" xfId="9927" xr:uid="{00000000-0005-0000-0000-00007B6A0000}"/>
    <cellStyle name="Percent 4 4 4 5 4" xfId="15808" xr:uid="{00000000-0005-0000-0000-00007C6A0000}"/>
    <cellStyle name="Percent 4 4 4 6" xfId="9928" xr:uid="{00000000-0005-0000-0000-00007D6A0000}"/>
    <cellStyle name="Percent 4 4 4 6 2" xfId="16102" xr:uid="{00000000-0005-0000-0000-00007E6A0000}"/>
    <cellStyle name="Percent 4 4 4 7" xfId="9929" xr:uid="{00000000-0005-0000-0000-00007F6A0000}"/>
    <cellStyle name="Percent 4 4 4 7 2" xfId="16340" xr:uid="{00000000-0005-0000-0000-0000806A0000}"/>
    <cellStyle name="Percent 4 4 4 8" xfId="9930" xr:uid="{00000000-0005-0000-0000-0000816A0000}"/>
    <cellStyle name="Percent 4 4 4 8 2" xfId="17863" xr:uid="{00000000-0005-0000-0000-0000826A0000}"/>
    <cellStyle name="Percent 4 4 4 9" xfId="9931" xr:uid="{00000000-0005-0000-0000-0000836A0000}"/>
    <cellStyle name="Percent 4 4 5" xfId="950" xr:uid="{00000000-0005-0000-0000-0000846A0000}"/>
    <cellStyle name="Percent 4 4 5 2" xfId="9932" xr:uid="{00000000-0005-0000-0000-0000856A0000}"/>
    <cellStyle name="Percent 4 4 5 2 2" xfId="9933" xr:uid="{00000000-0005-0000-0000-0000866A0000}"/>
    <cellStyle name="Percent 4 4 5 2 2 2" xfId="17623" xr:uid="{00000000-0005-0000-0000-0000876A0000}"/>
    <cellStyle name="Percent 4 4 5 2 3" xfId="9934" xr:uid="{00000000-0005-0000-0000-0000886A0000}"/>
    <cellStyle name="Percent 4 4 5 2 3 2" xfId="19146" xr:uid="{00000000-0005-0000-0000-0000896A0000}"/>
    <cellStyle name="Percent 4 4 5 2 4" xfId="9935" xr:uid="{00000000-0005-0000-0000-00008A6A0000}"/>
    <cellStyle name="Percent 4 4 5 2 4 2" xfId="20447" xr:uid="{00000000-0005-0000-0000-00008B6A0000}"/>
    <cellStyle name="Percent 4 4 5 2 5" xfId="9936" xr:uid="{00000000-0005-0000-0000-00008C6A0000}"/>
    <cellStyle name="Percent 4 4 5 2 6" xfId="14095" xr:uid="{00000000-0005-0000-0000-00008D6A0000}"/>
    <cellStyle name="Percent 4 4 5 2 7" xfId="11773" xr:uid="{00000000-0005-0000-0000-00008E6A0000}"/>
    <cellStyle name="Percent 4 4 5 2 8" xfId="15642" xr:uid="{00000000-0005-0000-0000-00008F6A0000}"/>
    <cellStyle name="Percent 4 4 5 3" xfId="9937" xr:uid="{00000000-0005-0000-0000-0000906A0000}"/>
    <cellStyle name="Percent 4 4 5 3 2" xfId="9938" xr:uid="{00000000-0005-0000-0000-0000916A0000}"/>
    <cellStyle name="Percent 4 4 5 3 3" xfId="9939" xr:uid="{00000000-0005-0000-0000-0000926A0000}"/>
    <cellStyle name="Percent 4 4 5 3 4" xfId="16661" xr:uid="{00000000-0005-0000-0000-0000936A0000}"/>
    <cellStyle name="Percent 4 4 5 4" xfId="9940" xr:uid="{00000000-0005-0000-0000-0000946A0000}"/>
    <cellStyle name="Percent 4 4 5 4 2" xfId="18184" xr:uid="{00000000-0005-0000-0000-0000956A0000}"/>
    <cellStyle name="Percent 4 4 5 5" xfId="9941" xr:uid="{00000000-0005-0000-0000-0000966A0000}"/>
    <cellStyle name="Percent 4 4 5 5 2" xfId="19686" xr:uid="{00000000-0005-0000-0000-0000976A0000}"/>
    <cellStyle name="Percent 4 4 5 6" xfId="9942" xr:uid="{00000000-0005-0000-0000-0000986A0000}"/>
    <cellStyle name="Percent 4 4 5 6 2" xfId="20772" xr:uid="{00000000-0005-0000-0000-0000996A0000}"/>
    <cellStyle name="Percent 4 4 5 7" xfId="13133" xr:uid="{00000000-0005-0000-0000-00009A6A0000}"/>
    <cellStyle name="Percent 4 4 5 8" xfId="10492" xr:uid="{00000000-0005-0000-0000-00009B6A0000}"/>
    <cellStyle name="Percent 4 4 5 9" xfId="14679" xr:uid="{00000000-0005-0000-0000-00009C6A0000}"/>
    <cellStyle name="Percent 4 4 6" xfId="9943" xr:uid="{00000000-0005-0000-0000-00009D6A0000}"/>
    <cellStyle name="Percent 4 4 6 2" xfId="9944" xr:uid="{00000000-0005-0000-0000-00009E6A0000}"/>
    <cellStyle name="Percent 4 4 6 2 2" xfId="9945" xr:uid="{00000000-0005-0000-0000-00009F6A0000}"/>
    <cellStyle name="Percent 4 4 6 2 2 2" xfId="17624" xr:uid="{00000000-0005-0000-0000-0000A06A0000}"/>
    <cellStyle name="Percent 4 4 6 2 3" xfId="9946" xr:uid="{00000000-0005-0000-0000-0000A16A0000}"/>
    <cellStyle name="Percent 4 4 6 2 3 2" xfId="19147" xr:uid="{00000000-0005-0000-0000-0000A26A0000}"/>
    <cellStyle name="Percent 4 4 6 2 4" xfId="9947" xr:uid="{00000000-0005-0000-0000-0000A36A0000}"/>
    <cellStyle name="Percent 4 4 6 2 4 2" xfId="20448" xr:uid="{00000000-0005-0000-0000-0000A46A0000}"/>
    <cellStyle name="Percent 4 4 6 2 5" xfId="9948" xr:uid="{00000000-0005-0000-0000-0000A56A0000}"/>
    <cellStyle name="Percent 4 4 6 2 6" xfId="14096" xr:uid="{00000000-0005-0000-0000-0000A66A0000}"/>
    <cellStyle name="Percent 4 4 6 2 7" xfId="11774" xr:uid="{00000000-0005-0000-0000-0000A76A0000}"/>
    <cellStyle name="Percent 4 4 6 2 8" xfId="15643" xr:uid="{00000000-0005-0000-0000-0000A86A0000}"/>
    <cellStyle name="Percent 4 4 6 3" xfId="9949" xr:uid="{00000000-0005-0000-0000-0000A96A0000}"/>
    <cellStyle name="Percent 4 4 6 3 2" xfId="9950" xr:uid="{00000000-0005-0000-0000-0000AA6A0000}"/>
    <cellStyle name="Percent 4 4 6 3 3" xfId="9951" xr:uid="{00000000-0005-0000-0000-0000AB6A0000}"/>
    <cellStyle name="Percent 4 4 6 3 4" xfId="16456" xr:uid="{00000000-0005-0000-0000-0000AC6A0000}"/>
    <cellStyle name="Percent 4 4 6 4" xfId="9952" xr:uid="{00000000-0005-0000-0000-0000AD6A0000}"/>
    <cellStyle name="Percent 4 4 6 4 2" xfId="17979" xr:uid="{00000000-0005-0000-0000-0000AE6A0000}"/>
    <cellStyle name="Percent 4 4 6 5" xfId="9953" xr:uid="{00000000-0005-0000-0000-0000AF6A0000}"/>
    <cellStyle name="Percent 4 4 6 5 2" xfId="19687" xr:uid="{00000000-0005-0000-0000-0000B06A0000}"/>
    <cellStyle name="Percent 4 4 6 6" xfId="9954" xr:uid="{00000000-0005-0000-0000-0000B16A0000}"/>
    <cellStyle name="Percent 4 4 6 6 2" xfId="20567" xr:uid="{00000000-0005-0000-0000-0000B26A0000}"/>
    <cellStyle name="Percent 4 4 6 7" xfId="12928" xr:uid="{00000000-0005-0000-0000-0000B36A0000}"/>
    <cellStyle name="Percent 4 4 6 8" xfId="10730" xr:uid="{00000000-0005-0000-0000-0000B46A0000}"/>
    <cellStyle name="Percent 4 4 6 9" xfId="14465" xr:uid="{00000000-0005-0000-0000-0000B56A0000}"/>
    <cellStyle name="Percent 4 4 7" xfId="9955" xr:uid="{00000000-0005-0000-0000-0000B66A0000}"/>
    <cellStyle name="Percent 4 4 7 2" xfId="9956" xr:uid="{00000000-0005-0000-0000-0000B76A0000}"/>
    <cellStyle name="Percent 4 4 7 2 2" xfId="17094" xr:uid="{00000000-0005-0000-0000-0000B86A0000}"/>
    <cellStyle name="Percent 4 4 7 3" xfId="9957" xr:uid="{00000000-0005-0000-0000-0000B96A0000}"/>
    <cellStyle name="Percent 4 4 7 3 2" xfId="18617" xr:uid="{00000000-0005-0000-0000-0000BA6A0000}"/>
    <cellStyle name="Percent 4 4 7 4" xfId="9958" xr:uid="{00000000-0005-0000-0000-0000BB6A0000}"/>
    <cellStyle name="Percent 4 4 7 4 2" xfId="19918" xr:uid="{00000000-0005-0000-0000-0000BC6A0000}"/>
    <cellStyle name="Percent 4 4 7 5" xfId="9959" xr:uid="{00000000-0005-0000-0000-0000BD6A0000}"/>
    <cellStyle name="Percent 4 4 7 6" xfId="13566" xr:uid="{00000000-0005-0000-0000-0000BE6A0000}"/>
    <cellStyle name="Percent 4 4 7 7" xfId="11141" xr:uid="{00000000-0005-0000-0000-0000BF6A0000}"/>
    <cellStyle name="Percent 4 4 7 8" xfId="15113" xr:uid="{00000000-0005-0000-0000-0000C06A0000}"/>
    <cellStyle name="Percent 4 4 8" xfId="9960" xr:uid="{00000000-0005-0000-0000-0000C16A0000}"/>
    <cellStyle name="Percent 4 4 8 2" xfId="9961" xr:uid="{00000000-0005-0000-0000-0000C26A0000}"/>
    <cellStyle name="Percent 4 4 8 3" xfId="9962" xr:uid="{00000000-0005-0000-0000-0000C36A0000}"/>
    <cellStyle name="Percent 4 4 8 4" xfId="15696" xr:uid="{00000000-0005-0000-0000-0000C46A0000}"/>
    <cellStyle name="Percent 4 4 9" xfId="9963" xr:uid="{00000000-0005-0000-0000-0000C56A0000}"/>
    <cellStyle name="Percent 4 4 9 2" xfId="16095" xr:uid="{00000000-0005-0000-0000-0000C66A0000}"/>
    <cellStyle name="Percent 4 5" xfId="951" xr:uid="{00000000-0005-0000-0000-0000C76A0000}"/>
    <cellStyle name="Percent 4 6" xfId="952" xr:uid="{00000000-0005-0000-0000-0000C86A0000}"/>
    <cellStyle name="Percent 5" xfId="953" xr:uid="{00000000-0005-0000-0000-0000C96A0000}"/>
    <cellStyle name="Percent 5 2" xfId="954" xr:uid="{00000000-0005-0000-0000-0000CA6A0000}"/>
    <cellStyle name="Percent 5 3" xfId="955" xr:uid="{00000000-0005-0000-0000-0000CB6A0000}"/>
    <cellStyle name="Percent 6" xfId="956" xr:uid="{00000000-0005-0000-0000-0000CC6A0000}"/>
    <cellStyle name="Percent 7" xfId="957" xr:uid="{00000000-0005-0000-0000-0000CD6A0000}"/>
    <cellStyle name="Percent 8" xfId="958" xr:uid="{00000000-0005-0000-0000-0000CE6A0000}"/>
    <cellStyle name="Percent 9" xfId="959" xr:uid="{00000000-0005-0000-0000-0000CF6A0000}"/>
    <cellStyle name="Style 1" xfId="20977" xr:uid="{00000000-0005-0000-0000-0000D06A0000}"/>
    <cellStyle name="Style 2" xfId="20978" xr:uid="{00000000-0005-0000-0000-0000D16A0000}"/>
    <cellStyle name="Title" xfId="967" builtinId="15" customBuiltin="1"/>
    <cellStyle name="Title 2" xfId="960" xr:uid="{00000000-0005-0000-0000-0000D36A0000}"/>
    <cellStyle name="Total 2" xfId="961" xr:uid="{00000000-0005-0000-0000-0000D46A0000}"/>
    <cellStyle name="Total 3" xfId="9979" xr:uid="{00000000-0005-0000-0000-0000D56A0000}"/>
    <cellStyle name="Warning Text 2" xfId="962" xr:uid="{00000000-0005-0000-0000-0000D66A0000}"/>
    <cellStyle name="Warning Text 3" xfId="9976" xr:uid="{00000000-0005-0000-0000-0000D76A0000}"/>
  </cellStyles>
  <dxfs count="406">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border outline="0">
        <left style="thin">
          <color indexed="64"/>
        </left>
        <right style="thin">
          <color auto="1"/>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top/>
        <bottom/>
        <vertical/>
        <horizontal/>
      </border>
    </dxf>
    <dxf>
      <border outline="0">
        <right style="thin">
          <color auto="1"/>
        </right>
        <top style="thin">
          <color indexed="64"/>
        </top>
        <bottom style="thin">
          <color indexed="64"/>
        </bottom>
      </border>
    </dxf>
    <dxf>
      <border outline="0">
        <bottom style="thin">
          <color indexed="64"/>
        </bottom>
      </border>
    </dxf>
    <dxf>
      <fill>
        <patternFill patternType="solid">
          <fgColor indexed="64"/>
          <bgColor rgb="FFB8CCE4"/>
        </patternFill>
      </fill>
    </dxf>
    <dxf>
      <border outline="0">
        <left style="thin">
          <color indexed="64"/>
        </left>
        <right style="thin">
          <color indexed="64"/>
        </right>
        <top style="thin">
          <color indexed="64"/>
        </top>
        <bottom style="thin">
          <color indexed="64"/>
        </bottom>
      </border>
    </dxf>
    <dxf>
      <fill>
        <patternFill patternType="solid">
          <fgColor indexed="64"/>
          <bgColor rgb="FFB8CCE4"/>
        </patternFill>
      </fill>
    </dxf>
    <dxf>
      <numFmt numFmtId="166" formatCode="0.0"/>
      <fill>
        <patternFill patternType="solid">
          <fgColor indexed="64"/>
          <bgColor theme="0"/>
        </patternFill>
      </fill>
      <border diagonalUp="0" diagonalDown="0">
        <left/>
        <right style="thin">
          <color auto="1"/>
        </right>
        <top/>
        <bottom/>
        <vertical/>
        <horizontal/>
      </border>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top" textRotation="0" wrapText="1" indent="0" justifyLastLine="0" shrinkToFit="0" readingOrder="0"/>
    </dxf>
    <dxf>
      <numFmt numFmtId="166" formatCode="0.0"/>
      <fill>
        <patternFill patternType="solid">
          <fgColor indexed="64"/>
          <bgColor theme="0"/>
        </patternFill>
      </fill>
      <border diagonalUp="0" diagonalDown="0">
        <left/>
        <right style="thin">
          <color auto="1"/>
        </right>
        <top/>
        <bottom/>
        <vertical/>
        <horizontal/>
      </border>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top" textRotation="0" wrapText="1" indent="0" justifyLastLine="0" shrinkToFit="0" readingOrder="0"/>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0" indent="0" justifyLastLine="0" shrinkToFit="0" readingOrder="0"/>
      <border diagonalUp="0" diagonalDown="0">
        <left style="thin">
          <color auto="1"/>
        </left>
        <right style="thin">
          <color auto="1"/>
        </right>
        <top/>
        <bottom style="thin">
          <color indexed="64"/>
        </bottom>
        <vertical/>
        <horizontal/>
      </border>
    </dxf>
    <dxf>
      <fill>
        <patternFill patternType="solid">
          <fgColor indexed="64"/>
          <bgColor theme="0"/>
        </patternFill>
      </fill>
      <border diagonalUp="0" diagonalDown="0">
        <left/>
        <right style="thin">
          <color indexed="64"/>
        </right>
        <top/>
        <bottom style="thin">
          <color indexed="64"/>
        </bottom>
        <vertical/>
        <horizontal/>
      </border>
    </dxf>
    <dxf>
      <fill>
        <patternFill patternType="solid">
          <fgColor indexed="64"/>
          <bgColor theme="0"/>
        </patternFill>
      </fill>
      <border diagonalUp="0" diagonalDown="0">
        <left/>
        <right/>
        <top/>
        <bottom style="thin">
          <color indexed="64"/>
        </bottom>
        <vertical/>
        <horizontal/>
      </border>
    </dxf>
    <dxf>
      <fill>
        <patternFill patternType="solid">
          <fgColor indexed="64"/>
          <bgColor theme="0"/>
        </patternFill>
      </fill>
      <border diagonalUp="0" diagonalDown="0">
        <left style="thin">
          <color indexed="64"/>
        </left>
        <right/>
        <top/>
        <bottom style="thin">
          <color indexed="64"/>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9" formatCode="&quot;£&quot;#,##0;\-&quot;£&quot;#,##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0" formatCode="_-&quot;£&quot;* #,##0_-;\-&quot;£&quot;* #,##0_-;_-&quot;£&quot;*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indexed="64"/>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9" formatCode="&quot;£&quot;#,##0;\-&quot;£&quot;#,##0"/>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70" formatCode="_-&quot;£&quot;* #,##0_-;\-&quot;£&quot;* #,##0_-;_-&quot;£&quot;* &quot;-&quot;??_-;_-@_-"/>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auto="1"/>
        </right>
        <top style="thin">
          <color auto="1"/>
        </top>
        <bottom style="thin">
          <color auto="1"/>
        </bottom>
        <vertical style="thin">
          <color auto="1"/>
        </vertical>
        <horizontal style="thin">
          <color auto="1"/>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9"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style="thin">
          <color indexed="64"/>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9"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9"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general"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numFmt numFmtId="166" formatCode="0.0"/>
      <fill>
        <patternFill patternType="solid">
          <fgColor indexed="64"/>
          <bgColor rgb="FFDCE6F1"/>
        </patternFill>
      </fill>
      <border diagonalUp="0" diagonalDown="0">
        <left/>
        <right/>
        <top/>
        <bottom style="thin">
          <color indexed="64"/>
        </bottom>
        <vertical/>
        <horizontal/>
      </border>
    </dxf>
    <dxf>
      <numFmt numFmtId="166" formatCode="0.0"/>
      <fill>
        <patternFill patternType="solid">
          <fgColor indexed="64"/>
          <bgColor rgb="FFDCE6F1"/>
        </patternFill>
      </fill>
      <border diagonalUp="0" diagonalDown="0">
        <left/>
        <right style="thin">
          <color indexed="64"/>
        </right>
        <top/>
        <bottom style="thin">
          <color indexed="64"/>
        </bottom>
        <vertical/>
        <horizontal/>
      </border>
    </dxf>
    <dxf>
      <numFmt numFmtId="169" formatCode="#,##0.0"/>
      <fill>
        <patternFill patternType="solid">
          <fgColor indexed="64"/>
          <bgColor theme="0"/>
        </patternFill>
      </fill>
      <border diagonalUp="0" diagonalDown="0">
        <left/>
        <right style="thin">
          <color indexed="64"/>
        </right>
        <top/>
        <bottom style="thin">
          <color indexed="64"/>
        </bottom>
        <vertical/>
        <horizontal/>
      </border>
    </dxf>
    <dxf>
      <numFmt numFmtId="3" formatCode="#,##0"/>
      <fill>
        <patternFill patternType="solid">
          <fgColor indexed="64"/>
          <bgColor theme="0"/>
        </patternFill>
      </fill>
      <border diagonalUp="0" diagonalDown="0">
        <left/>
        <right/>
        <top/>
        <bottom style="thin">
          <color indexed="64"/>
        </bottom>
        <vertical/>
        <horizontal/>
      </border>
    </dxf>
    <dxf>
      <numFmt numFmtId="3" formatCode="#,##0"/>
      <fill>
        <patternFill patternType="solid">
          <fgColor indexed="64"/>
          <bgColor theme="0"/>
        </patternFill>
      </fill>
      <border diagonalUp="0" diagonalDown="0">
        <left style="thin">
          <color indexed="64"/>
        </left>
        <right/>
        <top/>
        <bottom style="thin">
          <color indexed="64"/>
        </bottom>
        <vertical/>
        <horizontal/>
      </border>
    </dxf>
    <dxf>
      <fill>
        <patternFill patternType="solid">
          <fgColor indexed="64"/>
          <bgColor theme="0"/>
        </patternFill>
      </fill>
    </dxf>
    <dxf>
      <border outline="0">
        <right style="thin">
          <color indexed="64"/>
        </right>
        <top style="thin">
          <color indexed="64"/>
        </top>
        <bottom style="thin">
          <color indexed="64"/>
        </bottom>
      </border>
    </dxf>
    <dxf>
      <numFmt numFmtId="166" formatCode="0.0"/>
      <fill>
        <patternFill patternType="solid">
          <fgColor indexed="64"/>
          <bgColor rgb="FFDCE6F1"/>
        </patternFill>
      </fill>
      <border diagonalUp="0" diagonalDown="0">
        <left style="thin">
          <color indexed="64"/>
        </left>
        <right/>
        <top/>
        <bottom style="thin">
          <color indexed="64"/>
        </bottom>
        <vertical/>
        <horizontal/>
      </border>
    </dxf>
    <dxf>
      <numFmt numFmtId="166" formatCode="0.0"/>
      <fill>
        <patternFill patternType="solid">
          <fgColor indexed="64"/>
          <bgColor rgb="FFDCE6F1"/>
        </patternFill>
      </fill>
      <border diagonalUp="0" diagonalDown="0">
        <left style="thin">
          <color auto="1"/>
        </left>
        <right style="thin">
          <color auto="1"/>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right/>
        <top/>
        <bottom style="thin">
          <color indexed="64"/>
        </bottom>
        <vertical/>
        <horizontal/>
      </border>
    </dxf>
    <dxf>
      <border outline="0">
        <left style="thin">
          <color auto="1"/>
        </left>
        <right style="thin">
          <color indexed="64"/>
        </right>
        <top style="thin">
          <color indexed="64"/>
        </top>
        <bottom style="thin">
          <color indexed="64"/>
        </bottom>
      </border>
    </dxf>
    <dxf>
      <numFmt numFmtId="166" formatCode="0.0"/>
      <fill>
        <patternFill patternType="solid">
          <fgColor indexed="64"/>
          <bgColor rgb="FFDCE6F1"/>
        </patternFill>
      </fill>
      <border diagonalUp="0" diagonalDown="0">
        <left style="thin">
          <color indexed="64"/>
        </left>
        <right/>
        <top/>
        <bottom style="thin">
          <color indexed="64"/>
        </bottom>
        <vertical/>
        <horizontal/>
      </border>
    </dxf>
    <dxf>
      <numFmt numFmtId="166" formatCode="0.0"/>
      <fill>
        <patternFill patternType="solid">
          <fgColor indexed="64"/>
          <bgColor rgb="FFDCE6F1"/>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72" formatCode="#,##0.0_ ;\-#,##0.0\ "/>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border outline="0">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style="thin">
          <color indexed="64"/>
        </bottom>
        <vertical/>
        <horizontal/>
      </border>
    </dxf>
    <dxf>
      <font>
        <b val="0"/>
        <i val="0"/>
        <strike val="0"/>
        <condense val="0"/>
        <extend val="0"/>
        <outline val="0"/>
        <shadow val="0"/>
        <u val="none"/>
        <vertAlign val="baseline"/>
        <sz val="11"/>
        <color theme="1"/>
        <name val="Calibri"/>
        <scheme val="minor"/>
      </font>
      <numFmt numFmtId="169" formatCode="#,##0.0"/>
      <fill>
        <patternFill patternType="solid">
          <fgColor indexed="64"/>
          <bgColor theme="0"/>
        </patternFill>
      </fill>
      <alignment horizontal="right"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numFmt numFmtId="3" formatCode="#,##0"/>
      <fill>
        <patternFill patternType="solid">
          <fgColor indexed="64"/>
          <bgColor theme="0"/>
        </patternFill>
      </fill>
      <border diagonalUp="0" diagonalDown="0">
        <left/>
        <right style="thin">
          <color auto="1"/>
        </right>
        <top/>
        <bottom/>
        <vertical/>
        <horizontal/>
      </border>
    </dxf>
    <dxf>
      <numFmt numFmtId="3" formatCode="#,##0"/>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right style="thin">
          <color auto="1"/>
        </right>
        <top/>
        <bottom/>
        <vertical/>
        <horizontal/>
      </border>
    </dxf>
    <dxf>
      <border outline="0">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numFmt numFmtId="3" formatCode="#,##0"/>
      <fill>
        <patternFill patternType="solid">
          <fgColor indexed="64"/>
          <bgColor theme="0"/>
        </patternFill>
      </fill>
      <border diagonalUp="0" diagonalDown="0">
        <left/>
        <right style="thin">
          <color auto="1"/>
        </right>
        <top/>
        <bottom/>
        <vertical/>
        <horizontal/>
      </border>
    </dxf>
    <dxf>
      <fill>
        <patternFill patternType="solid">
          <fgColor indexed="64"/>
          <bgColor theme="0"/>
        </patternFill>
      </fill>
      <border diagonalUp="0" diagonalDown="0">
        <left style="thin">
          <color auto="1"/>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center" textRotation="0" wrapText="1" indent="0" justifyLastLine="0" shrinkToFit="0" readingOrder="0"/>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left" vertical="bottom"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alignment horizontal="right"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alignment textRotation="0" wrapText="1" indent="0" justifyLastLine="0" shrinkToFit="0" readingOrder="0"/>
    </dxf>
    <dxf>
      <fill>
        <patternFill patternType="solid">
          <fgColor indexed="64"/>
          <bgColor theme="0"/>
        </patternFill>
      </fill>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border diagonalUp="0" diagonalDown="0">
        <left/>
        <right style="thin">
          <color auto="1"/>
        </right>
        <top/>
        <bottom/>
        <vertical/>
        <horizontal/>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rgb="FFDCE6F1"/>
        </patternFill>
      </fill>
      <border diagonalUp="0" diagonalDown="0">
        <left/>
        <right style="thin">
          <color auto="1"/>
        </right>
        <top/>
        <bottom/>
        <vertical/>
        <horizontal/>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border diagonalUp="0" diagonalDown="0">
        <left style="thin">
          <color indexed="64"/>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right style="thin">
          <color indexed="64"/>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ill>
        <patternFill patternType="solid">
          <fgColor indexed="64"/>
          <bgColor rgb="FFDCE6F1"/>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right style="thin">
          <color indexed="64"/>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alignment horizontal="right"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fill>
        <patternFill patternType="solid">
          <fgColor indexed="64"/>
          <bgColor theme="0"/>
        </patternFill>
      </fill>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indexed="64"/>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minor"/>
      </font>
      <fill>
        <patternFill patternType="solid">
          <fgColor indexed="64"/>
          <bgColor rgb="FFB8CCE4"/>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top" textRotation="0" wrapText="0" indent="0" justifyLastLine="0" shrinkToFit="0" readingOrder="0"/>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dxf>
    <dxf>
      <font>
        <strike val="0"/>
        <outline val="0"/>
        <shadow val="0"/>
        <u val="none"/>
        <vertAlign val="baseline"/>
        <sz val="11"/>
        <color auto="1"/>
        <name val="Calibri"/>
        <scheme val="minor"/>
      </font>
      <fill>
        <patternFill patternType="solid">
          <fgColor indexed="64"/>
          <bgColor rgb="FFB8CCE4"/>
        </patternFill>
      </fill>
    </dxf>
    <dxf>
      <font>
        <b/>
        <i val="0"/>
      </font>
      <fill>
        <patternFill>
          <bgColor rgb="FFDCE6F1"/>
        </patternFill>
      </fill>
    </dxf>
    <dxf>
      <font>
        <b/>
        <i val="0"/>
      </font>
      <fill>
        <patternFill>
          <bgColor rgb="FFD9D9D9"/>
        </patternFill>
      </fill>
    </dxf>
    <dxf>
      <font>
        <b/>
        <i val="0"/>
      </font>
      <fill>
        <patternFill>
          <bgColor rgb="FFB8CCE4"/>
        </patternFill>
      </fill>
    </dxf>
  </dxfs>
  <tableStyles count="1" defaultTableStyle="TableStyleMedium2" defaultPivotStyle="PivotStyleLight16">
    <tableStyle name="Publication Tables" pivot="0" count="3" xr9:uid="{00000000-0011-0000-FFFF-FFFF00000000}">
      <tableStyleElement type="headerRow" dxfId="405"/>
      <tableStyleElement type="totalRow" dxfId="404"/>
      <tableStyleElement type="lastColumn" dxfId="403"/>
    </tableStyle>
  </tableStyles>
  <colors>
    <mruColors>
      <color rgb="FFDCE6F1"/>
      <color rgb="FFD9D9D9"/>
      <color rgb="FF3333FF"/>
      <color rgb="FFB8CCE4"/>
      <color rgb="FF000000"/>
      <color rgb="FFB8DCE6"/>
      <color rgb="FF1F497D"/>
      <color rgb="FF1F7B4B"/>
      <color rgb="FF31547F"/>
      <color rgb="FF538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257174</xdr:rowOff>
    </xdr:from>
    <xdr:to>
      <xdr:col>0</xdr:col>
      <xdr:colOff>2115791</xdr:colOff>
      <xdr:row>1</xdr:row>
      <xdr:rowOff>1083467</xdr:rowOff>
    </xdr:to>
    <xdr:pic>
      <xdr:nvPicPr>
        <xdr:cNvPr id="2" name="Picture 1" descr="Northern Ireland Statistics &amp; Research Agency" title="NISRA Logo">
          <a:extLst>
            <a:ext uri="{FF2B5EF4-FFF2-40B4-BE49-F238E27FC236}">
              <a16:creationId xmlns:a16="http://schemas.microsoft.com/office/drawing/2014/main" id="{1D5967B6-7DF4-45F0-95F3-80F16ED7A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85749"/>
          <a:ext cx="1820516" cy="82629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oneCellAnchor>
    <xdr:from>
      <xdr:col>0</xdr:col>
      <xdr:colOff>428625</xdr:colOff>
      <xdr:row>1</xdr:row>
      <xdr:rowOff>5181600</xdr:rowOff>
    </xdr:from>
    <xdr:ext cx="3332642" cy="221429"/>
    <xdr:pic>
      <xdr:nvPicPr>
        <xdr:cNvPr id="3" name="Picture 2" descr="Providing Support to Health and Social Care" title="Slogan">
          <a:extLst>
            <a:ext uri="{FF2B5EF4-FFF2-40B4-BE49-F238E27FC236}">
              <a16:creationId xmlns:a16="http://schemas.microsoft.com/office/drawing/2014/main" id="{930276D5-CF09-43F2-A0A6-2767FEDFD306}"/>
            </a:ext>
          </a:extLst>
        </xdr:cNvPr>
        <xdr:cNvPicPr>
          <a:picLocks noChangeAspect="1"/>
        </xdr:cNvPicPr>
      </xdr:nvPicPr>
      <xdr:blipFill>
        <a:blip xmlns:r="http://schemas.openxmlformats.org/officeDocument/2006/relationships" r:embed="rId2"/>
        <a:stretch>
          <a:fillRect/>
        </a:stretch>
      </xdr:blipFill>
      <xdr:spPr>
        <a:xfrm>
          <a:off x="428625" y="5210175"/>
          <a:ext cx="3332642" cy="221429"/>
        </a:xfrm>
        <a:prstGeom prst="rect">
          <a:avLst/>
        </a:prstGeom>
      </xdr:spPr>
    </xdr:pic>
    <xdr:clientData/>
  </xdr:oneCellAnchor>
  <xdr:twoCellAnchor>
    <xdr:from>
      <xdr:col>0</xdr:col>
      <xdr:colOff>245269</xdr:colOff>
      <xdr:row>1</xdr:row>
      <xdr:rowOff>4567238</xdr:rowOff>
    </xdr:from>
    <xdr:to>
      <xdr:col>0</xdr:col>
      <xdr:colOff>2074069</xdr:colOff>
      <xdr:row>1</xdr:row>
      <xdr:rowOff>5188434</xdr:rowOff>
    </xdr:to>
    <xdr:pic>
      <xdr:nvPicPr>
        <xdr:cNvPr id="4" name="Picture 3" descr="Business Services Organisation" title="BSO Logo">
          <a:extLst>
            <a:ext uri="{FF2B5EF4-FFF2-40B4-BE49-F238E27FC236}">
              <a16:creationId xmlns:a16="http://schemas.microsoft.com/office/drawing/2014/main" id="{DD1B515E-787F-4D27-9DC5-D6FF0EA60F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5269" y="4595813"/>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a:extLst>
            <a:ext uri="{FF2B5EF4-FFF2-40B4-BE49-F238E27FC236}">
              <a16:creationId xmlns:a16="http://schemas.microsoft.com/office/drawing/2014/main" id="{9712ECC2-01DA-468D-8812-593DC3177632}"/>
            </a:ext>
          </a:extLst>
        </xdr:cNvP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7791450</xdr:colOff>
      <xdr:row>1</xdr:row>
      <xdr:rowOff>4552950</xdr:rowOff>
    </xdr:from>
    <xdr:ext cx="840286" cy="1244772"/>
    <xdr:pic>
      <xdr:nvPicPr>
        <xdr:cNvPr id="6" name="Picture 5" title="Decorative image">
          <a:extLst>
            <a:ext uri="{FF2B5EF4-FFF2-40B4-BE49-F238E27FC236}">
              <a16:creationId xmlns:a16="http://schemas.microsoft.com/office/drawing/2014/main" id="{2A4DDC1B-BFD8-47B4-9567-B0D4A172CD47}"/>
            </a:ext>
          </a:extLst>
        </xdr:cNvPr>
        <xdr:cNvPicPr>
          <a:picLocks noChangeAspect="1"/>
        </xdr:cNvPicPr>
      </xdr:nvPicPr>
      <xdr:blipFill>
        <a:blip xmlns:r="http://schemas.openxmlformats.org/officeDocument/2006/relationships" r:embed="rId4"/>
        <a:stretch>
          <a:fillRect/>
        </a:stretch>
      </xdr:blipFill>
      <xdr:spPr>
        <a:xfrm>
          <a:off x="7791450" y="4581525"/>
          <a:ext cx="840286" cy="1244772"/>
        </a:xfrm>
        <a:prstGeom prst="rect">
          <a:avLst/>
        </a:prstGeom>
      </xdr:spPr>
    </xdr:pic>
    <xdr:clientData/>
  </xdr:oneCellAnchor>
  <xdr:twoCellAnchor editAs="oneCell">
    <xdr:from>
      <xdr:col>0</xdr:col>
      <xdr:colOff>7239000</xdr:colOff>
      <xdr:row>1</xdr:row>
      <xdr:rowOff>202406</xdr:rowOff>
    </xdr:from>
    <xdr:to>
      <xdr:col>0</xdr:col>
      <xdr:colOff>8255635</xdr:colOff>
      <xdr:row>1</xdr:row>
      <xdr:rowOff>1280001</xdr:rowOff>
    </xdr:to>
    <xdr:pic>
      <xdr:nvPicPr>
        <xdr:cNvPr id="7" name="Picture 6" title="National Statistics Logo">
          <a:extLst>
            <a:ext uri="{FF2B5EF4-FFF2-40B4-BE49-F238E27FC236}">
              <a16:creationId xmlns:a16="http://schemas.microsoft.com/office/drawing/2014/main" id="{C165015C-6E47-4377-8B5A-2CD027CCA6A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39000" y="230981"/>
          <a:ext cx="1016635" cy="10775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0000000}" name="Notes" displayName="Notes" ref="A1:B37" totalsRowShown="0" headerRowDxfId="402" dataDxfId="401">
  <tableColumns count="2">
    <tableColumn id="1" xr3:uid="{00000000-0010-0000-0000-000001000000}" name="Note" dataDxfId="400"/>
    <tableColumn id="2" xr3:uid="{00000000-0010-0000-0000-000002000000}" name="Note text" dataDxfId="399"/>
  </tableColumns>
  <tableStyleInfo name="TableStyleLight1" showFirstColumn="0" showLastColumn="0" showRowStripes="1" showColumnStripes="0"/>
  <extLst>
    <ext xmlns:x14="http://schemas.microsoft.com/office/spreadsheetml/2009/9/main" uri="{504A1905-F514-4f6f-8877-14C23A59335A}">
      <x14:table altText="Notes Table" altTextSummary="Explanation of the notes referenced throughout the tabl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9000000}" name="Table35" displayName="Table35" ref="A4:F43" totalsRowShown="0" headerRowBorderDxfId="267" tableBorderDxfId="266">
  <tableColumns count="6">
    <tableColumn id="1" xr3:uid="{00000000-0010-0000-0900-000001000000}" name="2020/2021" dataDxfId="265"/>
    <tableColumn id="2" xr3:uid="{00000000-0010-0000-0900-000002000000}" name="Non-UK Nationals New Registrations" dataDxfId="264" dataCellStyle="Comma"/>
    <tableColumn id="3" xr3:uid="{00000000-0010-0000-0900-000003000000}" name="Non-UK Nationals Within NI Transfers" dataDxfId="263" dataCellStyle="Comma"/>
    <tableColumn id="4" xr3:uid="{00000000-0010-0000-0900-000004000000}" name="Non-UK Nationals Total Registrations" dataDxfId="262" dataCellStyle="Comma"/>
    <tableColumn id="5" xr3:uid="{00000000-0010-0000-0900-000005000000}" name="% Change in Total Registrations from Previous Year" dataDxfId="261"/>
    <tableColumn id="6" xr3:uid="{00000000-0010-0000-0900-000006000000}" name="% Change in Total Registrations from 2020/2021" dataDxfId="260"/>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GP Practice Registrations of Non-UK Nationals by Federation by financial yea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able1" displayName="Table1" ref="A4:X66" totalsRowShown="0" headerRowDxfId="259" headerRowBorderDxfId="258" tableBorderDxfId="257">
  <tableColumns count="24">
    <tableColumn id="1" xr3:uid="{00000000-0010-0000-0A00-000001000000}" name="2014" dataDxfId="256"/>
    <tableColumn id="2" xr3:uid="{00000000-0010-0000-0A00-000002000000}" name="Male _x000a_25-39" dataDxfId="255"/>
    <tableColumn id="3" xr3:uid="{00000000-0010-0000-0A00-000003000000}" name="Male _x000a_40-44" dataDxfId="254"/>
    <tableColumn id="4" xr3:uid="{00000000-0010-0000-0A00-000004000000}" name="Male _x000a_45-49" dataDxfId="253"/>
    <tableColumn id="5" xr3:uid="{00000000-0010-0000-0A00-000005000000}" name="Male _x000a_50-54" dataDxfId="252"/>
    <tableColumn id="6" xr3:uid="{00000000-0010-0000-0A00-000006000000}" name="Male _x000a_55-59" dataDxfId="251"/>
    <tableColumn id="7" xr3:uid="{00000000-0010-0000-0A00-000007000000}" name="Male _x000a_60+" dataDxfId="250"/>
    <tableColumn id="8" xr3:uid="{00000000-0010-0000-0A00-000008000000}" name="Male _x000a_Total" dataDxfId="249"/>
    <tableColumn id="9" xr3:uid="{00000000-0010-0000-0A00-000009000000}" name="Female _x000a_25-39" dataDxfId="248"/>
    <tableColumn id="10" xr3:uid="{00000000-0010-0000-0A00-00000A000000}" name="Female _x000a_40-44" dataDxfId="247"/>
    <tableColumn id="11" xr3:uid="{00000000-0010-0000-0A00-00000B000000}" name="Female _x000a_45-49" dataDxfId="246"/>
    <tableColumn id="12" xr3:uid="{00000000-0010-0000-0A00-00000C000000}" name="Female _x000a_50-54" dataDxfId="245"/>
    <tableColumn id="13" xr3:uid="{00000000-0010-0000-0A00-00000D000000}" name="Female _x000a_55-59" dataDxfId="244"/>
    <tableColumn id="14" xr3:uid="{00000000-0010-0000-0A00-00000E000000}" name="Female _x000a_60+" dataDxfId="243"/>
    <tableColumn id="15" xr3:uid="{00000000-0010-0000-0A00-00000F000000}" name="Female _x000a_Total" dataDxfId="242"/>
    <tableColumn id="16" xr3:uid="{00000000-0010-0000-0A00-000010000000}" name="All GPs 25-39" dataDxfId="241"/>
    <tableColumn id="17" xr3:uid="{00000000-0010-0000-0A00-000011000000}" name="All GPs 40-44" dataDxfId="240"/>
    <tableColumn id="18" xr3:uid="{00000000-0010-0000-0A00-000012000000}" name="All GPs 45-49" dataDxfId="239"/>
    <tableColumn id="19" xr3:uid="{00000000-0010-0000-0A00-000013000000}" name="All GPs 50-54" dataDxfId="238"/>
    <tableColumn id="20" xr3:uid="{00000000-0010-0000-0A00-000014000000}" name="All GPs 55-59" dataDxfId="237"/>
    <tableColumn id="21" xr3:uid="{00000000-0010-0000-0A00-000015000000}" name="All GPs 60+" dataDxfId="236"/>
    <tableColumn id="22" xr3:uid="{00000000-0010-0000-0A00-000016000000}" name="All GPs Total" dataDxfId="235"/>
    <tableColumn id="23" xr3:uid="{00000000-0010-0000-0A00-000017000000}" name="% Change in number of GPs from Previous Year" dataDxfId="234"/>
    <tableColumn id="24" xr3:uid="{00000000-0010-0000-0A00-000018000000}" name="% Change in number of GPs from 2014" dataDxfId="233"/>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Gender, Age Group and Local Commissioning Group (Health Trust) by year"/>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B000000}" name="Table932" displayName="Table932" ref="A4:X120" totalsRowShown="0" headerRowDxfId="226" headerRowBorderDxfId="225" tableBorderDxfId="224">
  <tableColumns count="24">
    <tableColumn id="1" xr3:uid="{00000000-0010-0000-0B00-000001000000}" name="2014" dataDxfId="223"/>
    <tableColumn id="2" xr3:uid="{00000000-0010-0000-0B00-000002000000}" name="Male _x000a_25-39" dataDxfId="222"/>
    <tableColumn id="3" xr3:uid="{00000000-0010-0000-0B00-000003000000}" name="Male _x000a_40-44" dataDxfId="221"/>
    <tableColumn id="4" xr3:uid="{00000000-0010-0000-0B00-000004000000}" name="Male _x000a_45-49" dataDxfId="220"/>
    <tableColumn id="5" xr3:uid="{00000000-0010-0000-0B00-000005000000}" name="Male _x000a_50-54" dataDxfId="219"/>
    <tableColumn id="6" xr3:uid="{00000000-0010-0000-0B00-000006000000}" name="Male _x000a_55-59" dataDxfId="218"/>
    <tableColumn id="7" xr3:uid="{00000000-0010-0000-0B00-000007000000}" name="Male _x000a_60+" dataDxfId="217"/>
    <tableColumn id="8" xr3:uid="{00000000-0010-0000-0B00-000008000000}" name="Male _x000a_Total" dataDxfId="216"/>
    <tableColumn id="9" xr3:uid="{00000000-0010-0000-0B00-000009000000}" name="Female _x000a_25-39" dataDxfId="215"/>
    <tableColumn id="10" xr3:uid="{00000000-0010-0000-0B00-00000A000000}" name="Female _x000a_40-44" dataDxfId="214"/>
    <tableColumn id="11" xr3:uid="{00000000-0010-0000-0B00-00000B000000}" name="Female _x000a_45-49" dataDxfId="213"/>
    <tableColumn id="12" xr3:uid="{00000000-0010-0000-0B00-00000C000000}" name="Female _x000a_50-54" dataDxfId="212"/>
    <tableColumn id="13" xr3:uid="{00000000-0010-0000-0B00-00000D000000}" name="Female _x000a_55-59" dataDxfId="211"/>
    <tableColumn id="14" xr3:uid="{00000000-0010-0000-0B00-00000E000000}" name="Female _x000a_60+" dataDxfId="210"/>
    <tableColumn id="15" xr3:uid="{00000000-0010-0000-0B00-00000F000000}" name="Female _x000a_Total" dataDxfId="209"/>
    <tableColumn id="16" xr3:uid="{00000000-0010-0000-0B00-000010000000}" name="All GPs 25-39" dataDxfId="208"/>
    <tableColumn id="17" xr3:uid="{00000000-0010-0000-0B00-000011000000}" name="All GPs 40-44" dataDxfId="207"/>
    <tableColumn id="18" xr3:uid="{00000000-0010-0000-0B00-000012000000}" name="All GPs 45-49" dataDxfId="206"/>
    <tableColumn id="19" xr3:uid="{00000000-0010-0000-0B00-000013000000}" name="All GPs 50-54" dataDxfId="205"/>
    <tableColumn id="20" xr3:uid="{00000000-0010-0000-0B00-000014000000}" name="All GPs 55-59" dataDxfId="204"/>
    <tableColumn id="21" xr3:uid="{00000000-0010-0000-0B00-000015000000}" name="All GPs 60+" dataDxfId="203"/>
    <tableColumn id="22" xr3:uid="{00000000-0010-0000-0B00-000016000000}" name="All GPs Total" dataDxfId="202"/>
    <tableColumn id="23" xr3:uid="{00000000-0010-0000-0B00-000017000000}" name="% Change in number of GPs from Previous Year" dataDxfId="201"/>
    <tableColumn id="24" xr3:uid="{00000000-0010-0000-0B00-000018000000}" name="% Change in number of GPs from 2014" dataDxfId="200"/>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Gender, Age Group and Local Government District by yea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Table10" displayName="Table10" ref="A4:J138" totalsRowShown="0" headerRowDxfId="197" headerRowBorderDxfId="196" tableBorderDxfId="195">
  <tableColumns count="10">
    <tableColumn id="1" xr3:uid="{00000000-0010-0000-0C00-000001000000}" name="2016" dataDxfId="194"/>
    <tableColumn id="16" xr3:uid="{00000000-0010-0000-0C00-000010000000}" name="All GPs 25-39" dataDxfId="193"/>
    <tableColumn id="17" xr3:uid="{00000000-0010-0000-0C00-000011000000}" name="All GPs 40-44" dataDxfId="192"/>
    <tableColumn id="18" xr3:uid="{00000000-0010-0000-0C00-000012000000}" name="All GPs 45-49" dataDxfId="191"/>
    <tableColumn id="19" xr3:uid="{00000000-0010-0000-0C00-000013000000}" name="All GPs 50-54" dataDxfId="190"/>
    <tableColumn id="20" xr3:uid="{00000000-0010-0000-0C00-000014000000}" name="All GPs 55-59" dataDxfId="189"/>
    <tableColumn id="21" xr3:uid="{00000000-0010-0000-0C00-000015000000}" name="All GPs 60+" dataDxfId="188"/>
    <tableColumn id="22" xr3:uid="{00000000-0010-0000-0C00-000016000000}" name="All GPs Total" dataDxfId="187"/>
    <tableColumn id="23" xr3:uid="{00000000-0010-0000-0C00-000017000000}" name="% Change in number of GPs from Previous Year" dataDxfId="186"/>
    <tableColumn id="24" xr3:uid="{00000000-0010-0000-0C00-000018000000}" name="% Change in number of GPs from 2016" dataDxfId="185"/>
  </tableColumns>
  <tableStyleInfo name="Publication Tables" showFirstColumn="0" showLastColumn="0" showRowStripes="1" showColumnStripes="0"/>
  <extLst>
    <ext xmlns:x14="http://schemas.microsoft.com/office/spreadsheetml/2009/9/main" uri="{504A1905-F514-4f6f-8877-14C23A59335A}">
      <x14:table altText="Table showing the number of GPs" altTextSummary="GPs by Gender, Age Group and Federation by yea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D000000}" name="Table11" displayName="Table11" ref="A4:F42" totalsRowShown="0" headerRowDxfId="184" headerRowBorderDxfId="183" tableBorderDxfId="182">
  <tableColumns count="6">
    <tableColumn id="1" xr3:uid="{00000000-0010-0000-0D00-000001000000}" name="Year" dataDxfId="181"/>
    <tableColumn id="2" xr3:uid="{00000000-0010-0000-0D00-000002000000}" name="Number of Male GPs" dataDxfId="180"/>
    <tableColumn id="3" xr3:uid="{00000000-0010-0000-0D00-000003000000}" name="% of _x000a_Male GPs" dataDxfId="179"/>
    <tableColumn id="4" xr3:uid="{00000000-0010-0000-0D00-000004000000}" name="Number of Female GPs" dataDxfId="178"/>
    <tableColumn id="5" xr3:uid="{00000000-0010-0000-0D00-000005000000}" name="% of Female GPs" dataDxfId="177"/>
    <tableColumn id="6" xr3:uid="{00000000-0010-0000-0D00-000006000000}" name="Total _x000a_GPs" dataDxfId="176"/>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Gender Trend, 1985 to 2021"/>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able12" displayName="Table12" ref="A4:F9" totalsRowShown="0" headerRowDxfId="175" headerRowBorderDxfId="174" tableBorderDxfId="173">
  <tableColumns count="6">
    <tableColumn id="1" xr3:uid="{00000000-0010-0000-0E00-000001000000}" name="Contract Type"/>
    <tableColumn id="2" xr3:uid="{00000000-0010-0000-0E00-000002000000}" name="2018"/>
    <tableColumn id="3" xr3:uid="{00000000-0010-0000-0E00-000003000000}" name="2019"/>
    <tableColumn id="4" xr3:uid="{00000000-0010-0000-0E00-000004000000}" name="2020"/>
    <tableColumn id="6" xr3:uid="{00000000-0010-0000-0E00-000006000000}" name="2021"/>
    <tableColumn id="5" xr3:uid="{00000000-0010-0000-0E00-000005000000}" name="2022"/>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Contractor Type by yea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F000000}" name="Table13" displayName="Table13" ref="A4:G66" totalsRowShown="0" headerRowDxfId="172" dataDxfId="170" headerRowBorderDxfId="171" tableBorderDxfId="169">
  <tableColumns count="7">
    <tableColumn id="1" xr3:uid="{00000000-0010-0000-0F00-000001000000}" name="2014" dataDxfId="168"/>
    <tableColumn id="2" xr3:uid="{00000000-0010-0000-0F00-000002000000}" name="No of Practices " dataDxfId="167"/>
    <tableColumn id="3" xr3:uid="{00000000-0010-0000-0F00-000003000000}" name="Avg Number of Registered Patients" dataDxfId="166"/>
    <tableColumn id="4" xr3:uid="{00000000-0010-0000-0F00-000004000000}" name="% Change in number of GP Practices from Previous Year" dataDxfId="165"/>
    <tableColumn id="5" xr3:uid="{00000000-0010-0000-0F00-000005000000}" name="% Change in Avg Number of Registered Patients from Previous Year" dataDxfId="164"/>
    <tableColumn id="6" xr3:uid="{00000000-0010-0000-0F00-000006000000}" name="% Change in number of GP Practices from 2014" dataDxfId="163"/>
    <tableColumn id="7" xr3:uid="{00000000-0010-0000-0F00-000007000000}" name="% Change in Avg Number of Registered Patients from 2014" dataDxfId="162"/>
  </tableColumns>
  <tableStyleInfo name="Publication Tables" showFirstColumn="0" showLastColumn="0" showRowStripes="1" showColumnStripes="0"/>
  <extLst>
    <ext xmlns:x14="http://schemas.microsoft.com/office/spreadsheetml/2009/9/main" uri="{504A1905-F514-4f6f-8877-14C23A59335A}">
      <x14:table altText="Table showing Number of Practices and Average List Sizes" altTextSummary="GP Practices and Average List Size by Local Commissioning Group (Health Trust) by  year"/>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e14" displayName="Table14" ref="A4:G120" totalsRowShown="0" headerRowDxfId="161" dataDxfId="159" headerRowBorderDxfId="160" tableBorderDxfId="158">
  <tableColumns count="7">
    <tableColumn id="1" xr3:uid="{00000000-0010-0000-1000-000001000000}" name="2014" dataDxfId="157"/>
    <tableColumn id="2" xr3:uid="{00000000-0010-0000-1000-000002000000}" name="No of Practices " dataDxfId="156"/>
    <tableColumn id="3" xr3:uid="{00000000-0010-0000-1000-000003000000}" name="Avg Number of Registered Patients" dataDxfId="155"/>
    <tableColumn id="4" xr3:uid="{00000000-0010-0000-1000-000004000000}" name="% Change in number of GP Practices from Previous Year" dataDxfId="154"/>
    <tableColumn id="5" xr3:uid="{00000000-0010-0000-1000-000005000000}" name="% Change in Avg Number of Registered Patients from Previous Year" dataDxfId="153"/>
    <tableColumn id="6" xr3:uid="{00000000-0010-0000-1000-000006000000}" name="% Change in number of GP Practices from 2014" dataDxfId="152"/>
    <tableColumn id="7" xr3:uid="{00000000-0010-0000-1000-000007000000}" name="% Change in Avg Number of Registered Patients from 2014" dataDxfId="151"/>
  </tableColumns>
  <tableStyleInfo name="Publication Tables" showFirstColumn="0" showLastColumn="0" showRowStripes="1" showColumnStripes="0"/>
  <extLst>
    <ext xmlns:x14="http://schemas.microsoft.com/office/spreadsheetml/2009/9/main" uri="{504A1905-F514-4f6f-8877-14C23A59335A}">
      <x14:table altText="Table showing Number of Practices and Average List Size" altTextSummary="GP Practices and Average List Size by Local Government District by year"/>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1000000}" name="Table15" displayName="Table15" ref="A4:G138" totalsRowShown="0" headerRowDxfId="150" dataDxfId="148" headerRowBorderDxfId="149" tableBorderDxfId="147">
  <tableColumns count="7">
    <tableColumn id="1" xr3:uid="{00000000-0010-0000-1100-000001000000}" name="2016" dataDxfId="146"/>
    <tableColumn id="2" xr3:uid="{00000000-0010-0000-1100-000002000000}" name="No of Practices " dataDxfId="145"/>
    <tableColumn id="3" xr3:uid="{00000000-0010-0000-1100-000003000000}" name="Avg Number of Registered Patients" dataDxfId="144"/>
    <tableColumn id="4" xr3:uid="{00000000-0010-0000-1100-000004000000}" name="% Change in number of GP Practices from Previous Year" dataDxfId="143"/>
    <tableColumn id="5" xr3:uid="{00000000-0010-0000-1100-000005000000}" name="% Change in Avg Number of Registered Patients from Previous Year" dataDxfId="142"/>
    <tableColumn id="6" xr3:uid="{00000000-0010-0000-1100-000006000000}" name="% Change in number of GP Practices from 2016" dataDxfId="141"/>
    <tableColumn id="7" xr3:uid="{00000000-0010-0000-1100-000007000000}" name="% Change in Avg Number of Registered Patients from 2016" dataDxfId="140"/>
  </tableColumns>
  <tableStyleInfo name="Publication Tables" showFirstColumn="0" showLastColumn="0" showRowStripes="1" showColumnStripes="0"/>
  <extLst>
    <ext xmlns:x14="http://schemas.microsoft.com/office/spreadsheetml/2009/9/main" uri="{504A1905-F514-4f6f-8877-14C23A59335A}">
      <x14:table altText="Tables showing Number of Practices and Average List Size" altTextSummary="GP Practices and Average List Size by Federation by  year"/>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2000000}" name="Table16" displayName="Table16" ref="A4:F45" totalsRowShown="0" headerRowDxfId="139" headerRowBorderDxfId="138" tableBorderDxfId="137">
  <tableColumns count="6">
    <tableColumn id="1" xr3:uid="{00000000-0010-0000-1200-000001000000}" name="2017" dataDxfId="136"/>
    <tableColumn id="2" xr3:uid="{00000000-0010-0000-1200-000002000000}" name="GPs" dataDxfId="135" dataCellStyle="Comma"/>
    <tableColumn id="3" xr3:uid="{00000000-0010-0000-1200-000003000000}" name="Registered Patients" dataDxfId="134"/>
    <tableColumn id="4" xr3:uid="{00000000-0010-0000-1200-000004000000}" name="GPs per 100,000" dataDxfId="133"/>
    <tableColumn id="5" xr3:uid="{00000000-0010-0000-1200-000005000000}" name="% Change in number of GPs per 100,000 Registered Patients from Previous Year" dataDxfId="132"/>
    <tableColumn id="6" xr3:uid="{00000000-0010-0000-1200-000006000000}" name="% Change in number of GPs per 100,000 Registered Patients from 2017" dataDxfId="131"/>
  </tableColumns>
  <tableStyleInfo name="Publication Tables" showFirstColumn="0" showLastColumn="0" showRowStripes="1" showColumnStripes="0"/>
  <extLst>
    <ext xmlns:x14="http://schemas.microsoft.com/office/spreadsheetml/2009/9/main" uri="{504A1905-F514-4f6f-8877-14C23A59335A}">
      <x14:table altText="Table showing Number of GPs per 100,000 Registered Population" altTextSummary="GPs per 100,000 of Registered Population by Local Commissioning Group (Health Trust) by yea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AA66" totalsRowShown="0" headerRowDxfId="398" headerRowBorderDxfId="397" tableBorderDxfId="396" headerRowCellStyle="Normal_NI formula">
  <tableColumns count="27">
    <tableColumn id="1" xr3:uid="{00000000-0010-0000-0100-000001000000}" name="2014" dataDxfId="395"/>
    <tableColumn id="2" xr3:uid="{00000000-0010-0000-0100-000002000000}" name="Male _x000a_0-4" dataDxfId="394"/>
    <tableColumn id="3" xr3:uid="{00000000-0010-0000-0100-000003000000}" name="Male _x000a_5-15" dataDxfId="393"/>
    <tableColumn id="4" xr3:uid="{00000000-0010-0000-0100-000004000000}" name="Male _x000a_16-44" dataDxfId="392"/>
    <tableColumn id="5" xr3:uid="{00000000-0010-0000-0100-000005000000}" name="Male _x000a_45-64" dataDxfId="391"/>
    <tableColumn id="6" xr3:uid="{00000000-0010-0000-0100-000006000000}" name="Male _x000a_65-74" dataDxfId="390"/>
    <tableColumn id="7" xr3:uid="{00000000-0010-0000-0100-000007000000}" name="Male _x000a_75-84" dataDxfId="389"/>
    <tableColumn id="8" xr3:uid="{00000000-0010-0000-0100-000008000000}" name="Male _x000a_85+" dataDxfId="388"/>
    <tableColumn id="9" xr3:uid="{00000000-0010-0000-0100-000009000000}" name="Male _x000a_Total" dataDxfId="387"/>
    <tableColumn id="10" xr3:uid="{00000000-0010-0000-0100-00000A000000}" name="Female 0-4" dataDxfId="386"/>
    <tableColumn id="11" xr3:uid="{00000000-0010-0000-0100-00000B000000}" name="Female 5-15" dataDxfId="385"/>
    <tableColumn id="12" xr3:uid="{00000000-0010-0000-0100-00000C000000}" name="Female 16-44" dataDxfId="384"/>
    <tableColumn id="13" xr3:uid="{00000000-0010-0000-0100-00000D000000}" name="Female 45-64" dataDxfId="383"/>
    <tableColumn id="14" xr3:uid="{00000000-0010-0000-0100-00000E000000}" name="Female 65-74" dataDxfId="382"/>
    <tableColumn id="15" xr3:uid="{00000000-0010-0000-0100-00000F000000}" name="Female 75-84" dataDxfId="381"/>
    <tableColumn id="16" xr3:uid="{00000000-0010-0000-0100-000010000000}" name="Female 85+" dataDxfId="380"/>
    <tableColumn id="17" xr3:uid="{00000000-0010-0000-0100-000011000000}" name="Female Total" dataDxfId="379"/>
    <tableColumn id="18" xr3:uid="{00000000-0010-0000-0100-000012000000}" name="All Persons 0-4" dataDxfId="378"/>
    <tableColumn id="19" xr3:uid="{00000000-0010-0000-0100-000013000000}" name="All Persons 5-15" dataDxfId="377"/>
    <tableColumn id="20" xr3:uid="{00000000-0010-0000-0100-000014000000}" name="All Persons 16-44" dataDxfId="376"/>
    <tableColumn id="21" xr3:uid="{00000000-0010-0000-0100-000015000000}" name="All Persons 45-64" dataDxfId="375"/>
    <tableColumn id="22" xr3:uid="{00000000-0010-0000-0100-000016000000}" name="All Persons 65-74" dataDxfId="374"/>
    <tableColumn id="23" xr3:uid="{00000000-0010-0000-0100-000017000000}" name="All Persons 75-84" dataDxfId="373"/>
    <tableColumn id="24" xr3:uid="{00000000-0010-0000-0100-000018000000}" name="All Persons 85+" dataDxfId="372"/>
    <tableColumn id="25" xr3:uid="{00000000-0010-0000-0100-000019000000}" name="All Persons Total" dataDxfId="371"/>
    <tableColumn id="26" xr3:uid="{00000000-0010-0000-0100-00001A000000}" name="% Change in Registered Patients from Previous Year" dataDxfId="370"/>
    <tableColumn id="27" xr3:uid="{00000000-0010-0000-0100-00001B000000}" name="% Change in Registered Patients from 2014" dataDxfId="369"/>
  </tableColumns>
  <tableStyleInfo name="Publication Tables" showFirstColumn="0" showLastColumn="0" showRowStripes="1" showColumnStripes="0"/>
  <extLst>
    <ext xmlns:x14="http://schemas.microsoft.com/office/spreadsheetml/2009/9/main" uri="{504A1905-F514-4f6f-8877-14C23A59335A}">
      <x14:table altText="Table showing the number of registered patients" altTextSummary="Registered Patients by Gender, Age Group and Local Commissioning Group (Health Trust) by year"/>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3000000}" name="Table17" displayName="Table17" ref="A4:F81" totalsRowShown="0" headerRowDxfId="130" headerRowBorderDxfId="129" tableBorderDxfId="128">
  <tableColumns count="6">
    <tableColumn id="1" xr3:uid="{00000000-0010-0000-1300-000001000000}" name="2017" dataDxfId="127"/>
    <tableColumn id="2" xr3:uid="{00000000-0010-0000-1300-000002000000}" name="GPs" dataDxfId="126" dataCellStyle="Comma"/>
    <tableColumn id="3" xr3:uid="{00000000-0010-0000-1300-000003000000}" name="Registered Patients" dataDxfId="125"/>
    <tableColumn id="4" xr3:uid="{00000000-0010-0000-1300-000004000000}" name="GPs per 100,000" dataDxfId="124"/>
    <tableColumn id="5" xr3:uid="{00000000-0010-0000-1300-000005000000}" name="% Change in number of GPs per 100,000 Registered Patients from Previous Year" dataDxfId="123"/>
    <tableColumn id="6" xr3:uid="{00000000-0010-0000-1300-000006000000}" name="% Change in number of GPs per 100,000 Registered Patients from 2017" dataDxfId="122"/>
  </tableColumns>
  <tableStyleInfo name="Publication Tables" showFirstColumn="0" showLastColumn="0" showRowStripes="1" showColumnStripes="0"/>
  <extLst>
    <ext xmlns:x14="http://schemas.microsoft.com/office/spreadsheetml/2009/9/main" uri="{504A1905-F514-4f6f-8877-14C23A59335A}">
      <x14:table altText="Table showing Number of GPs per 100,000 of Registered Population" altTextSummary="GP's  per 100,000 of Registered Population by Local Government District by year"/>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4000000}" name="Table18" displayName="Table18" ref="A4:F118" totalsRowShown="0" headerRowDxfId="121" tableBorderDxfId="120">
  <tableColumns count="6">
    <tableColumn id="1" xr3:uid="{00000000-0010-0000-1400-000001000000}" name="2017" dataDxfId="119"/>
    <tableColumn id="2" xr3:uid="{00000000-0010-0000-1400-000002000000}" name="GPs" dataDxfId="118"/>
    <tableColumn id="3" xr3:uid="{00000000-0010-0000-1400-000003000000}" name="Registered Patients" dataDxfId="117" dataCellStyle="Comma"/>
    <tableColumn id="4" xr3:uid="{00000000-0010-0000-1400-000004000000}" name="GPs per 100,000" dataDxfId="116" dataCellStyle="Comma"/>
    <tableColumn id="5" xr3:uid="{00000000-0010-0000-1400-000005000000}" name="% Change in number of GPs per 100,000 Registered Patients from Previous Year" dataDxfId="115"/>
    <tableColumn id="6" xr3:uid="{00000000-0010-0000-1400-000006000000}" name="% Change in number of GPs per 100,000 Registered Patients from 2017" dataDxfId="114"/>
  </tableColumns>
  <tableStyleInfo name="Publication Tables" showFirstColumn="0" showLastColumn="0" showRowStripes="1" showColumnStripes="0"/>
  <extLst>
    <ext xmlns:x14="http://schemas.microsoft.com/office/spreadsheetml/2009/9/main" uri="{504A1905-F514-4f6f-8877-14C23A59335A}">
      <x14:table altText="Table showing Number of GPs per 100,000 of registered Population" altTextSummary="GPs  per 100,000 of Registered Population by Federation by year"/>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5000000}" name="Table32" displayName="Table32" ref="A4:F38" totalsRowShown="0" headerRowDxfId="113" headerRowBorderDxfId="112" tableBorderDxfId="111">
  <tableColumns count="6">
    <tableColumn id="1" xr3:uid="{00000000-0010-0000-1500-000001000000}" name="2018" dataDxfId="110"/>
    <tableColumn id="2" xr3:uid="{00000000-0010-0000-1500-000002000000}" name="No of GPs" dataDxfId="109"/>
    <tableColumn id="3" xr3:uid="{00000000-0010-0000-1500-000003000000}" name="No of Practices" dataDxfId="108"/>
    <tableColumn id="4" xr3:uid="{00000000-0010-0000-1500-000004000000}" name="Avg GPs per Practice" dataDxfId="107" dataCellStyle="Comma"/>
    <tableColumn id="5" xr3:uid="{00000000-0010-0000-1500-000005000000}" name="% Change in number of GPs per Practice from Previous Year" dataDxfId="106"/>
    <tableColumn id="6" xr3:uid="{00000000-0010-0000-1500-000006000000}" name="% Change in number of GPs per Practice from 2018" dataDxfId="105"/>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Local Commissioning Group (Health Trust) by Year"/>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6000000}" name="Table33" displayName="Table33" ref="A4:F68" totalsRowShown="0" tableBorderDxfId="104">
  <tableColumns count="6">
    <tableColumn id="1" xr3:uid="{00000000-0010-0000-1600-000001000000}" name="2018" dataDxfId="103"/>
    <tableColumn id="2" xr3:uid="{00000000-0010-0000-1600-000002000000}" name="No of GPs" dataDxfId="102"/>
    <tableColumn id="3" xr3:uid="{00000000-0010-0000-1600-000003000000}" name="No of Practices" dataDxfId="101"/>
    <tableColumn id="4" xr3:uid="{00000000-0010-0000-1600-000004000000}" name="Avg GPs per Practice" dataDxfId="100" dataCellStyle="Comma"/>
    <tableColumn id="5" xr3:uid="{00000000-0010-0000-1600-000005000000}" name="% Change in number of GPs per Practice from Previous Year" dataDxfId="99"/>
    <tableColumn id="6" xr3:uid="{00000000-0010-0000-1600-000006000000}" name="% Change in number of GPs per Practice from 2018" dataDxfId="98"/>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Local Government District by Year"/>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7000000}" name="Table9" displayName="Table9" ref="A4:F98" totalsRowShown="0" tableBorderDxfId="97">
  <tableColumns count="6">
    <tableColumn id="1" xr3:uid="{00000000-0010-0000-1700-000001000000}" name="2018" dataDxfId="96"/>
    <tableColumn id="2" xr3:uid="{00000000-0010-0000-1700-000002000000}" name="No of GPs" dataDxfId="95"/>
    <tableColumn id="3" xr3:uid="{00000000-0010-0000-1700-000003000000}" name="No of Practices" dataDxfId="94"/>
    <tableColumn id="4" xr3:uid="{00000000-0010-0000-1700-000004000000}" name="Avg GPs per Practice" dataDxfId="93"/>
    <tableColumn id="5" xr3:uid="{00000000-0010-0000-1700-000005000000}" name="% Change in number of GPs per Practice from Previous Year" dataDxfId="92"/>
    <tableColumn id="6" xr3:uid="{00000000-0010-0000-1700-000006000000}" name="% Change in number of GPs per Practice from 2018" dataDxfId="91"/>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ederation by Year"/>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4:F45" totalsRowShown="0" headerRowDxfId="90" headerRowBorderDxfId="89" tableBorderDxfId="88">
  <tableColumns count="6">
    <tableColumn id="1" xr3:uid="{00000000-0010-0000-1800-000001000000}" name="2017" dataDxfId="87"/>
    <tableColumn id="2" xr3:uid="{00000000-0010-0000-1800-000002000000}" name="Practices" dataDxfId="86"/>
    <tableColumn id="3" xr3:uid="{00000000-0010-0000-1800-000003000000}" name="Registered Patients" dataDxfId="85"/>
    <tableColumn id="4" xr3:uid="{00000000-0010-0000-1800-000004000000}" name="Practices per 100,000" dataDxfId="84"/>
    <tableColumn id="5" xr3:uid="{00000000-0010-0000-1800-000005000000}" name="% Change in number of GP Practices per 100,000 Registered Patients from Previous Year" dataDxfId="83"/>
    <tableColumn id="6" xr3:uid="{00000000-0010-0000-1800-000006000000}" name="% Change in number of GP Practices per 100,000 Registered Patients from 2017" dataDxfId="82"/>
  </tableColumns>
  <tableStyleInfo name="Publication Tables" showFirstColumn="0" showLastColumn="0" showRowStripes="1" showColumnStripes="0"/>
  <extLst>
    <ext xmlns:x14="http://schemas.microsoft.com/office/spreadsheetml/2009/9/main" uri="{504A1905-F514-4f6f-8877-14C23A59335A}">
      <x14:table altText="Table showing Number of Practices per 100,000 of Registered Population" altTextSummary="GP Practices per 100,000 of Registered Population by Local Commissioning Group (Health Trust) by year"/>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9000000}" name="Table20" displayName="Table20" ref="A4:F81" totalsRowShown="0" headerRowDxfId="81" headerRowBorderDxfId="80" tableBorderDxfId="79">
  <tableColumns count="6">
    <tableColumn id="1" xr3:uid="{00000000-0010-0000-1900-000001000000}" name="2017" dataDxfId="78"/>
    <tableColumn id="2" xr3:uid="{00000000-0010-0000-1900-000002000000}" name="Practices" dataDxfId="77"/>
    <tableColumn id="3" xr3:uid="{00000000-0010-0000-1900-000003000000}" name="Registered Patients" dataDxfId="76"/>
    <tableColumn id="4" xr3:uid="{00000000-0010-0000-1900-000004000000}" name="Practices per 100,000" dataDxfId="75"/>
    <tableColumn id="5" xr3:uid="{00000000-0010-0000-1900-000005000000}" name="% Change in number of GPs per 100,000 Registered Patients from Previous Year" dataDxfId="74"/>
    <tableColumn id="6" xr3:uid="{00000000-0010-0000-1900-000006000000}" name="% Change in number of GPs per 100,000 Registered Patients from 2017" dataDxfId="73"/>
  </tableColumns>
  <tableStyleInfo name="Publication Tables" showFirstColumn="0" showLastColumn="0" showRowStripes="1" showColumnStripes="0"/>
  <extLst>
    <ext xmlns:x14="http://schemas.microsoft.com/office/spreadsheetml/2009/9/main" uri="{504A1905-F514-4f6f-8877-14C23A59335A}">
      <x14:table altText="Table showing Number of Practices per 100,000 of Registered Population" altTextSummary="GP Practices per 100,000 of Registered Population by Local Government District by year"/>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A000000}" name="Table21" displayName="Table21" ref="A4:F118" totalsRowShown="0" headerRowDxfId="72" tableBorderDxfId="71">
  <tableColumns count="6">
    <tableColumn id="1" xr3:uid="{00000000-0010-0000-1A00-000001000000}" name="2017" dataDxfId="70"/>
    <tableColumn id="2" xr3:uid="{00000000-0010-0000-1A00-000002000000}" name="Practices" dataDxfId="69"/>
    <tableColumn id="3" xr3:uid="{00000000-0010-0000-1A00-000003000000}" name="Registered Patients" dataDxfId="68" dataCellStyle="Comma"/>
    <tableColumn id="4" xr3:uid="{00000000-0010-0000-1A00-000004000000}" name="Practices per 100,000" dataDxfId="67" dataCellStyle="Comma"/>
    <tableColumn id="5" xr3:uid="{00000000-0010-0000-1A00-000005000000}" name="% Change in number of Practices per 100,000 Registered Patients from Previous Year" dataDxfId="66"/>
    <tableColumn id="6" xr3:uid="{00000000-0010-0000-1A00-000006000000}" name="% Change in number of Practices per 100,000 Registered Patients from 2017" dataDxfId="65"/>
  </tableColumns>
  <tableStyleInfo name="Publication Tables" showFirstColumn="0" showLastColumn="0" showRowStripes="1" showColumnStripes="0"/>
  <extLst>
    <ext xmlns:x14="http://schemas.microsoft.com/office/spreadsheetml/2009/9/main" uri="{504A1905-F514-4f6f-8877-14C23A59335A}">
      <x14:table altText="Table showing Number of Practices per 100,000 of Registered Population" altTextSummary="GP Practices per 100,000 of Registered Population by Federation by year"/>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B000000}" name="Table22" displayName="Table22" ref="A4:F38" totalsRowShown="0" headerRowDxfId="64" headerRowBorderDxfId="63" tableBorderDxfId="62">
  <tableColumns count="6">
    <tableColumn id="1" xr3:uid="{00000000-0010-0000-1B00-000001000000}" name="2017/2018" dataDxfId="61"/>
    <tableColumn id="2" xr3:uid="{00000000-0010-0000-1B00-000002000000}" name="Payment towards GP Services" dataDxfId="60" dataCellStyle="Currency"/>
    <tableColumn id="3" xr3:uid="{00000000-0010-0000-1B00-000003000000}" name="Registered Patients" dataDxfId="59"/>
    <tableColumn id="4" xr3:uid="{00000000-0010-0000-1B00-000004000000}" name="Avg Cost per Patient" dataDxfId="58"/>
    <tableColumn id="5" xr3:uid="{00000000-0010-0000-1B00-000005000000}" name="% Change in Avg Cost per Patient from Previous Year" dataDxfId="57"/>
    <tableColumn id="6" xr3:uid="{00000000-0010-0000-1B00-000006000000}" name="% Change in Avg Cost per Patient from 2017/2018" dataDxfId="56"/>
  </tableColumns>
  <tableStyleInfo name="Publication Tables" showFirstColumn="0" showLastColumn="0" showRowStripes="1" showColumnStripes="0"/>
  <extLst>
    <ext xmlns:x14="http://schemas.microsoft.com/office/spreadsheetml/2009/9/main" uri="{504A1905-F514-4f6f-8877-14C23A59335A}">
      <x14:table altText="Table showing Average BSO Payment" altTextSummary="Average BSO Payment towards GP Services per Registered Patient, by Local Commissioning Group (Health Trust) by financial year"/>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C000000}" name="Table23" displayName="Table23" ref="A4:F68" totalsRowShown="0" headerRowDxfId="55" headerRowBorderDxfId="54" tableBorderDxfId="53">
  <tableColumns count="6">
    <tableColumn id="1" xr3:uid="{00000000-0010-0000-1C00-000001000000}" name="2017/2018" dataDxfId="52"/>
    <tableColumn id="2" xr3:uid="{00000000-0010-0000-1C00-000002000000}" name="Payment towards GP Services" dataDxfId="51" dataCellStyle="Currency"/>
    <tableColumn id="3" xr3:uid="{00000000-0010-0000-1C00-000003000000}" name="Registered Population" dataDxfId="50"/>
    <tableColumn id="4" xr3:uid="{00000000-0010-0000-1C00-000004000000}" name="Avg Cost per Patient" dataDxfId="49"/>
    <tableColumn id="5" xr3:uid="{00000000-0010-0000-1C00-000005000000}" name="% Change in Avg Cost per Patient from Previous Year" dataDxfId="48"/>
    <tableColumn id="6" xr3:uid="{00000000-0010-0000-1C00-000006000000}" name="% Change in Avg Cost per Patient from 2017/2018" dataDxfId="47"/>
  </tableColumns>
  <tableStyleInfo name="Publication Tables" showFirstColumn="0" showLastColumn="0" showRowStripes="1" showColumnStripes="0"/>
  <extLst>
    <ext xmlns:x14="http://schemas.microsoft.com/office/spreadsheetml/2009/9/main" uri="{504A1905-F514-4f6f-8877-14C23A59335A}">
      <x14:table altText="Table showing Average BSO payment" altTextSummary="Average BSO Payment towards GP Services per Registered Patient, by Local Government District by financial yea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AA120" totalsRowShown="0" headerRowDxfId="368" headerRowBorderDxfId="367" tableBorderDxfId="366" headerRowCellStyle="Normal_NI formula">
  <tableColumns count="27">
    <tableColumn id="1" xr3:uid="{00000000-0010-0000-0200-000001000000}" name="2014" dataDxfId="365"/>
    <tableColumn id="2" xr3:uid="{00000000-0010-0000-0200-000002000000}" name="Male _x000a_0-4" dataDxfId="364" dataCellStyle="Normal_NI formula"/>
    <tableColumn id="3" xr3:uid="{00000000-0010-0000-0200-000003000000}" name="Male _x000a_5-15" dataDxfId="363" dataCellStyle="Normal_NI formula"/>
    <tableColumn id="4" xr3:uid="{00000000-0010-0000-0200-000004000000}" name="Male 16-44" dataDxfId="362" dataCellStyle="Normal_NI formula"/>
    <tableColumn id="5" xr3:uid="{00000000-0010-0000-0200-000005000000}" name="Male 45-64" dataDxfId="361" dataCellStyle="Normal_NI formula"/>
    <tableColumn id="6" xr3:uid="{00000000-0010-0000-0200-000006000000}" name="Male 65-74" dataDxfId="360" dataCellStyle="Normal_NI formula"/>
    <tableColumn id="7" xr3:uid="{00000000-0010-0000-0200-000007000000}" name="Male 75-84" dataDxfId="359" dataCellStyle="Normal_NI formula"/>
    <tableColumn id="8" xr3:uid="{00000000-0010-0000-0200-000008000000}" name="Male 85+" dataDxfId="358" dataCellStyle="Normal_NI formula"/>
    <tableColumn id="9" xr3:uid="{00000000-0010-0000-0200-000009000000}" name="Male Total" dataDxfId="357"/>
    <tableColumn id="10" xr3:uid="{00000000-0010-0000-0200-00000A000000}" name="Female 0-4" dataDxfId="356" dataCellStyle="Normal_NI formula"/>
    <tableColumn id="11" xr3:uid="{00000000-0010-0000-0200-00000B000000}" name="Female 5-15" dataDxfId="355" dataCellStyle="Normal_NI formula"/>
    <tableColumn id="12" xr3:uid="{00000000-0010-0000-0200-00000C000000}" name="Female 16-44" dataDxfId="354" dataCellStyle="Normal_NI formula"/>
    <tableColumn id="13" xr3:uid="{00000000-0010-0000-0200-00000D000000}" name="Female 45-64" dataDxfId="353" dataCellStyle="Normal_NI formula"/>
    <tableColumn id="14" xr3:uid="{00000000-0010-0000-0200-00000E000000}" name="Female 65-74" dataDxfId="352" dataCellStyle="Normal_NI formula"/>
    <tableColumn id="15" xr3:uid="{00000000-0010-0000-0200-00000F000000}" name="Female 75-84" dataDxfId="351" dataCellStyle="Normal_NI formula"/>
    <tableColumn id="16" xr3:uid="{00000000-0010-0000-0200-000010000000}" name="Female 85+" dataDxfId="350" dataCellStyle="Normal_NI formula"/>
    <tableColumn id="17" xr3:uid="{00000000-0010-0000-0200-000011000000}" name="Female Total" dataDxfId="349"/>
    <tableColumn id="18" xr3:uid="{00000000-0010-0000-0200-000012000000}" name="All Persons 0-4" dataDxfId="348" dataCellStyle="Normal_NI formula"/>
    <tableColumn id="19" xr3:uid="{00000000-0010-0000-0200-000013000000}" name="All Persons 5-15" dataDxfId="347" dataCellStyle="Normal_NI formula"/>
    <tableColumn id="20" xr3:uid="{00000000-0010-0000-0200-000014000000}" name="All Persons 16-44" dataDxfId="346" dataCellStyle="Normal_NI formula"/>
    <tableColumn id="21" xr3:uid="{00000000-0010-0000-0200-000015000000}" name="All Persons 45-64" dataDxfId="345" dataCellStyle="Normal_NI formula"/>
    <tableColumn id="22" xr3:uid="{00000000-0010-0000-0200-000016000000}" name="All Persons 65-74" dataDxfId="344" dataCellStyle="Normal_NI formula"/>
    <tableColumn id="23" xr3:uid="{00000000-0010-0000-0200-000017000000}" name="All Persons 75-84" dataDxfId="343" dataCellStyle="Normal_NI formula"/>
    <tableColumn id="24" xr3:uid="{00000000-0010-0000-0200-000018000000}" name="All Persons 85+" dataDxfId="342" dataCellStyle="Normal_NI formula"/>
    <tableColumn id="25" xr3:uid="{00000000-0010-0000-0200-000019000000}" name="All Persons Total" dataDxfId="341" dataCellStyle="Normal_NI formula"/>
    <tableColumn id="26" xr3:uid="{00000000-0010-0000-0200-00001A000000}" name="% Change in Registered Patients from Previous Year" dataDxfId="340"/>
    <tableColumn id="27" xr3:uid="{00000000-0010-0000-0200-00001B000000}" name="% Change in Registered Patients from 2014" dataDxfId="339"/>
  </tableColumns>
  <tableStyleInfo name="Publication Tables" showFirstColumn="0" showLastColumn="0" showRowStripes="1" showColumnStripes="0"/>
  <extLst>
    <ext xmlns:x14="http://schemas.microsoft.com/office/spreadsheetml/2009/9/main" uri="{504A1905-F514-4f6f-8877-14C23A59335A}">
      <x14:table altText="Table showing the number of registered patients" altTextSummary="Registered Patients by Gender, Age Group and Local Government District by year"/>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D000000}" name="Table24" displayName="Table24" ref="A4:F99" totalsRowShown="0" headerRowDxfId="46" tableBorderDxfId="45">
  <tableColumns count="6">
    <tableColumn id="1" xr3:uid="{00000000-0010-0000-1D00-000001000000}" name="2017/2018" dataDxfId="44"/>
    <tableColumn id="2" xr3:uid="{00000000-0010-0000-1D00-000002000000}" name="Payment towards GP Services" dataDxfId="43"/>
    <tableColumn id="3" xr3:uid="{00000000-0010-0000-1D00-000003000000}" name="Registered Patients" dataDxfId="42"/>
    <tableColumn id="4" xr3:uid="{00000000-0010-0000-1D00-000004000000}" name="Avg Cost per Patient" dataDxfId="41"/>
    <tableColumn id="5" xr3:uid="{00000000-0010-0000-1D00-000005000000}" name="% Change in Avg Cost per Patient from Previous Year" dataDxfId="40"/>
    <tableColumn id="6" xr3:uid="{00000000-0010-0000-1D00-000006000000}" name="% Change in Avg Cost per Patient from 2017/2018" dataDxfId="39"/>
  </tableColumns>
  <tableStyleInfo name="Publication Tables" showFirstColumn="0" showLastColumn="0" showRowStripes="1" showColumnStripes="0"/>
  <extLst>
    <ext xmlns:x14="http://schemas.microsoft.com/office/spreadsheetml/2009/9/main" uri="{504A1905-F514-4f6f-8877-14C23A59335A}">
      <x14:table altText="Table showing Average BSO Payment" altTextSummary="Average BSO Payment towards GP Services per Registered Patient, by Federation by financial year"/>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E000000}" name="Table25" displayName="Table25" ref="A4:E17" totalsRowShown="0" headerRowDxfId="38" dataDxfId="36" headerRowBorderDxfId="37" tableBorderDxfId="35">
  <tableColumns count="5">
    <tableColumn id="1" xr3:uid="{00000000-0010-0000-1E00-000001000000}" name="2021" dataDxfId="34"/>
    <tableColumn id="2" xr3:uid="{00000000-0010-0000-1E00-000002000000}" name="Avg Distance Miles" dataDxfId="33"/>
    <tableColumn id="3" xr3:uid="{00000000-0010-0000-1E00-000003000000}" name="Percentage of Registered Patients within 1 mile radius" dataDxfId="32"/>
    <tableColumn id="4" xr3:uid="{00000000-0010-0000-1E00-000004000000}" name="Percentage of Registered Patients within 3 mile radius" dataDxfId="31"/>
    <tableColumn id="5" xr3:uid="{00000000-0010-0000-1E00-000005000000}" name="Percentage of Registered Patients within 5 mile radius" dataDxfId="30"/>
  </tableColumns>
  <tableStyleInfo name="Publication Tables" showFirstColumn="0" showLastColumn="0" showRowStripes="1" showColumnStripes="0"/>
  <extLst>
    <ext xmlns:x14="http://schemas.microsoft.com/office/spreadsheetml/2009/9/main" uri="{504A1905-F514-4f6f-8877-14C23A59335A}">
      <x14:table altText="Table showing Average Distance to Nearest Practice" altTextSummary="Population weighted Average distance and population proportion proximity to nearest GP Practice by Local Commissioning Group (Health Trus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F000000}" name="Table26" displayName="Table26" ref="A4:E29" totalsRowShown="0" headerRowDxfId="29" headerRowBorderDxfId="28" tableBorderDxfId="27">
  <tableColumns count="5">
    <tableColumn id="1" xr3:uid="{00000000-0010-0000-1F00-000001000000}" name="2021" dataDxfId="26"/>
    <tableColumn id="2" xr3:uid="{00000000-0010-0000-1F00-000002000000}" name="Avg Distance Miles" dataDxfId="25"/>
    <tableColumn id="3" xr3:uid="{00000000-0010-0000-1F00-000003000000}" name="Percentage of Registered Patients within 1 mile radius" dataDxfId="24"/>
    <tableColumn id="4" xr3:uid="{00000000-0010-0000-1F00-000004000000}" name="Percentage of Registered Patients within 3 mile radius" dataDxfId="23"/>
    <tableColumn id="5" xr3:uid="{00000000-0010-0000-1F00-000005000000}" name="Percentage of Registered Patients within 5 mile radius" dataDxfId="22"/>
  </tableColumns>
  <tableStyleInfo name="Publication Tables" showFirstColumn="0" showLastColumn="0" showRowStripes="1" showColumnStripes="0"/>
  <extLst>
    <ext xmlns:x14="http://schemas.microsoft.com/office/spreadsheetml/2009/9/main" uri="{504A1905-F514-4f6f-8877-14C23A59335A}">
      <x14:table altText="Table showing Average Distance to Nearest Practice" altTextSummary="Population weighted Average distance and population proportion proximity to nearest GP Practice by by Local Government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0000000}" name="Table27" displayName="Table27" ref="A4:E17" totalsRowShown="0" headerRowDxfId="21" headerRowBorderDxfId="20" tableBorderDxfId="19">
  <tableColumns count="5">
    <tableColumn id="1" xr3:uid="{00000000-0010-0000-2000-000001000000}" name="2021" dataDxfId="18"/>
    <tableColumn id="2" xr3:uid="{00000000-0010-0000-2000-000002000000}" name="Avg Distance Miles" dataDxfId="17"/>
    <tableColumn id="3" xr3:uid="{00000000-0010-0000-2000-000003000000}" name="Percentage of Registered Patients within 1 mile radius" dataDxfId="16"/>
    <tableColumn id="4" xr3:uid="{00000000-0010-0000-2000-000004000000}" name="Percentage of Registered Patients within 3 mile radius" dataDxfId="15"/>
    <tableColumn id="5" xr3:uid="{00000000-0010-0000-2000-000005000000}" name="Percentage of Registered Patients within 5 mile radius" dataDxfId="14"/>
  </tableColumns>
  <tableStyleInfo name="Publication Tables" showFirstColumn="0" showLastColumn="0" showRowStripes="1" showColumnStripes="0"/>
  <extLst>
    <ext xmlns:x14="http://schemas.microsoft.com/office/spreadsheetml/2009/9/main" uri="{504A1905-F514-4f6f-8877-14C23A59335A}">
      <x14:table altText="Table showing the Average Distance to Nearest Practice" altTextSummary="Population weighted Avg distance and population proportion proximity to nearest GP Practice by deprivation quintil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1000000}" name="Table283" displayName="Table283" ref="A4:C33" totalsRowShown="0" headerRowDxfId="13" tableBorderDxfId="12">
  <tableColumns count="3">
    <tableColumn id="1" xr3:uid="{00000000-0010-0000-2100-000001000000}" name="2016/2017"/>
    <tableColumn id="2" xr3:uid="{00000000-0010-0000-2100-000002000000}" name="Male GPs"/>
    <tableColumn id="3" xr3:uid="{00000000-0010-0000-2100-000003000000}" name="Female GPs"/>
  </tableColumns>
  <tableStyleInfo name="Publication Tables" showFirstColumn="0" showLastColumn="0" showRowStripes="1" showColumnStripes="0"/>
  <extLst>
    <ext xmlns:x14="http://schemas.microsoft.com/office/spreadsheetml/2009/9/main" uri="{504A1905-F514-4f6f-8877-14C23A59335A}">
      <x14:table altText="Table showing UK comparison of GPs" altTextSummary="GP's by Gender and UK region by financial year"/>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2000000}" name="Table29" displayName="Table29" ref="A4:F33" totalsRowShown="0" headerRowDxfId="11" headerRowBorderDxfId="10" tableBorderDxfId="9">
  <tableColumns count="6">
    <tableColumn id="1" xr3:uid="{00000000-0010-0000-2200-000001000000}" name="2016/2017" dataDxfId="8"/>
    <tableColumn id="2" xr3:uid="{00000000-0010-0000-2200-000002000000}" name="GPs"/>
    <tableColumn id="3" xr3:uid="{00000000-0010-0000-2200-000003000000}" name="Registered Patients"/>
    <tableColumn id="4" xr3:uid="{00000000-0010-0000-2200-000004000000}" name="GPs per 100,000"/>
    <tableColumn id="5" xr3:uid="{00000000-0010-0000-2200-000005000000}" name="% Change in number of GPs per 100,000 Registered Patients from previous Year" dataDxfId="7"/>
    <tableColumn id="6" xr3:uid="{00000000-0010-0000-2200-000006000000}" name="% Change in number of GPs per 100,000 Registered Patients from 2016/2017" dataDxfId="6"/>
  </tableColumns>
  <tableStyleInfo name="Publication Tables" showFirstColumn="0" showLastColumn="0" showRowStripes="1" showColumnStripes="0"/>
  <extLst>
    <ext xmlns:x14="http://schemas.microsoft.com/office/spreadsheetml/2009/9/main" uri="{504A1905-F514-4f6f-8877-14C23A59335A}">
      <x14:table altText="Table Showing UK comparison of GPs per 100,000 of Registered Population" altTextSummary="GPs per 100,000 of Registered Population by UK region by financial year"/>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3000000}" name="Table30" displayName="Table30" ref="A4:F33" totalsRowShown="0" headerRowDxfId="5" headerRowBorderDxfId="4" tableBorderDxfId="3">
  <tableColumns count="6">
    <tableColumn id="1" xr3:uid="{00000000-0010-0000-2300-000001000000}" name="2016/2017" dataDxfId="2"/>
    <tableColumn id="2" xr3:uid="{00000000-0010-0000-2300-000002000000}" name="Practices"/>
    <tableColumn id="3" xr3:uid="{00000000-0010-0000-2300-000003000000}" name="Registered Patients"/>
    <tableColumn id="4" xr3:uid="{00000000-0010-0000-2300-000004000000}" name="Practices per 100,000"/>
    <tableColumn id="5" xr3:uid="{00000000-0010-0000-2300-000005000000}" name="% Change in number of GP Practices per 100,000 Registered Patients from previous Year" dataDxfId="1"/>
    <tableColumn id="6" xr3:uid="{00000000-0010-0000-2300-000006000000}" name="% Change in number of GP Practices per 100,000 Registered Patients from 2016/2017" dataDxfId="0"/>
  </tableColumns>
  <tableStyleInfo name="Publication Tables" showFirstColumn="0" showLastColumn="0" showRowStripes="1" showColumnStripes="0"/>
  <extLst>
    <ext xmlns:x14="http://schemas.microsoft.com/office/spreadsheetml/2009/9/main" uri="{504A1905-F514-4f6f-8877-14C23A59335A}">
      <x14:table altText="Table showing UK comparison of Practices per 100,000 of Registered Population" altTextSummary="GP Practices per 100,000 of Registered Population by UK region by financial yea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AA138" totalsRowShown="0" headerRowDxfId="338" headerRowBorderDxfId="337" tableBorderDxfId="336" headerRowCellStyle="Normal_NI formula">
  <tableColumns count="27">
    <tableColumn id="1" xr3:uid="{00000000-0010-0000-0300-000001000000}" name="2016" dataDxfId="335"/>
    <tableColumn id="2" xr3:uid="{00000000-0010-0000-0300-000002000000}" name="Male _x000a_0-4" dataDxfId="334"/>
    <tableColumn id="3" xr3:uid="{00000000-0010-0000-0300-000003000000}" name="Male _x000a_5-15" dataDxfId="333"/>
    <tableColumn id="4" xr3:uid="{00000000-0010-0000-0300-000004000000}" name="Male 16-44" dataDxfId="332"/>
    <tableColumn id="5" xr3:uid="{00000000-0010-0000-0300-000005000000}" name="Male 45-64" dataDxfId="331"/>
    <tableColumn id="6" xr3:uid="{00000000-0010-0000-0300-000006000000}" name="Male 65-74" dataDxfId="330"/>
    <tableColumn id="7" xr3:uid="{00000000-0010-0000-0300-000007000000}" name="Male 75-84" dataDxfId="329"/>
    <tableColumn id="8" xr3:uid="{00000000-0010-0000-0300-000008000000}" name="Male 85+" dataDxfId="328"/>
    <tableColumn id="9" xr3:uid="{00000000-0010-0000-0300-000009000000}" name="Male Total" dataDxfId="327"/>
    <tableColumn id="10" xr3:uid="{00000000-0010-0000-0300-00000A000000}" name="Female 0-4" dataDxfId="326"/>
    <tableColumn id="11" xr3:uid="{00000000-0010-0000-0300-00000B000000}" name="Female 5-15" dataDxfId="325"/>
    <tableColumn id="12" xr3:uid="{00000000-0010-0000-0300-00000C000000}" name="Female 16-44" dataDxfId="324"/>
    <tableColumn id="13" xr3:uid="{00000000-0010-0000-0300-00000D000000}" name="Female 45-64" dataDxfId="323"/>
    <tableColumn id="14" xr3:uid="{00000000-0010-0000-0300-00000E000000}" name="Female 65-74" dataDxfId="322"/>
    <tableColumn id="15" xr3:uid="{00000000-0010-0000-0300-00000F000000}" name="Female 75-84" dataDxfId="321"/>
    <tableColumn id="16" xr3:uid="{00000000-0010-0000-0300-000010000000}" name="Female 85+" dataDxfId="320"/>
    <tableColumn id="17" xr3:uid="{00000000-0010-0000-0300-000011000000}" name="Female Total" dataDxfId="319"/>
    <tableColumn id="18" xr3:uid="{00000000-0010-0000-0300-000012000000}" name="All Persons 0-4" dataDxfId="318"/>
    <tableColumn id="19" xr3:uid="{00000000-0010-0000-0300-000013000000}" name="All Persons 5-15" dataDxfId="317"/>
    <tableColumn id="20" xr3:uid="{00000000-0010-0000-0300-000014000000}" name="All Persons 16-44" dataDxfId="316"/>
    <tableColumn id="21" xr3:uid="{00000000-0010-0000-0300-000015000000}" name="All Persons 45-64" dataDxfId="315"/>
    <tableColumn id="22" xr3:uid="{00000000-0010-0000-0300-000016000000}" name="All Persons 65-74" dataDxfId="314"/>
    <tableColumn id="23" xr3:uid="{00000000-0010-0000-0300-000017000000}" name="All Persons 75-84" dataDxfId="313"/>
    <tableColumn id="24" xr3:uid="{00000000-0010-0000-0300-000018000000}" name="All Persons 85+" dataDxfId="312"/>
    <tableColumn id="25" xr3:uid="{00000000-0010-0000-0300-000019000000}" name="All Persons Total" dataDxfId="311"/>
    <tableColumn id="26" xr3:uid="{00000000-0010-0000-0300-00001A000000}" name="% Change in Registered Patients from Previous Year" dataDxfId="310"/>
    <tableColumn id="27" xr3:uid="{00000000-0010-0000-0300-00001B000000}" name="% Change in Registered Patients from 2016" dataDxfId="309"/>
  </tableColumns>
  <tableStyleInfo name="Publication Tables" showFirstColumn="0" showLastColumn="0" showRowStripes="1" showColumnStripes="0"/>
  <extLst>
    <ext xmlns:x14="http://schemas.microsoft.com/office/spreadsheetml/2009/9/main" uri="{504A1905-F514-4f6f-8877-14C23A59335A}">
      <x14:table altText="Table showing the number of registered patients" altTextSummary="Registered Patients by Gender, Age Group and Federation by yea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F67" totalsRowShown="0" headerRowDxfId="308" headerRowBorderDxfId="307" tableBorderDxfId="306">
  <tableColumns count="6">
    <tableColumn id="1" xr3:uid="{00000000-0010-0000-0400-000001000000}" name="2014/2015" dataDxfId="305"/>
    <tableColumn id="2" xr3:uid="{00000000-0010-0000-0400-000002000000}" name="New Registrations" dataDxfId="304" dataCellStyle="Comma"/>
    <tableColumn id="3" xr3:uid="{00000000-0010-0000-0400-000003000000}" name="Within NI Transfers" dataDxfId="303" dataCellStyle="Comma"/>
    <tableColumn id="4" xr3:uid="{00000000-0010-0000-0400-000004000000}" name="Total Registrations" dataDxfId="302" dataCellStyle="Comma"/>
    <tableColumn id="5" xr3:uid="{00000000-0010-0000-0400-000005000000}" name="% Change in Total Registrations from Previous Year" dataDxfId="301"/>
    <tableColumn id="6" xr3:uid="{00000000-0010-0000-0400-000006000000}" name="% Change in Total Registrations from 2014/2015" dataDxfId="300"/>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Patient Registrations by Local Commissioning Group (Health Trust) by financial yea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F115" totalsRowShown="0" headerRowDxfId="299" headerRowBorderDxfId="298" tableBorderDxfId="297">
  <tableColumns count="6">
    <tableColumn id="1" xr3:uid="{00000000-0010-0000-0500-000001000000}" name="2014/2015" dataDxfId="296"/>
    <tableColumn id="2" xr3:uid="{00000000-0010-0000-0500-000002000000}" name="New Registrations" dataDxfId="295" dataCellStyle="Comma"/>
    <tableColumn id="3" xr3:uid="{00000000-0010-0000-0500-000003000000}" name="Within NI Transfers" dataDxfId="294" dataCellStyle="Comma"/>
    <tableColumn id="4" xr3:uid="{00000000-0010-0000-0500-000004000000}" name="Total Registrations" dataDxfId="293" dataCellStyle="Comma"/>
    <tableColumn id="5" xr3:uid="{00000000-0010-0000-0500-000005000000}" name="% Change in Total Registrations from Previous Year" dataDxfId="292"/>
    <tableColumn id="6" xr3:uid="{00000000-0010-0000-0500-000006000000}" name="% Change in Total Registrations from 2014/2015" dataDxfId="291"/>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Patient Registrations by Local Government District  by financial yea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6000000}" name="Table34" displayName="Table34" ref="A4:F43" totalsRowShown="0" headerRowBorderDxfId="290" tableBorderDxfId="289">
  <tableColumns count="6">
    <tableColumn id="1" xr3:uid="{00000000-0010-0000-0600-000001000000}" name="2020/2021" dataDxfId="288"/>
    <tableColumn id="2" xr3:uid="{00000000-0010-0000-0600-000002000000}" name="New Registrations" dataDxfId="287" dataCellStyle="Comma"/>
    <tableColumn id="3" xr3:uid="{00000000-0010-0000-0600-000003000000}" name="Within NI Transfers" dataDxfId="286" dataCellStyle="Comma"/>
    <tableColumn id="4" xr3:uid="{00000000-0010-0000-0600-000004000000}" name="Total Registrations" dataDxfId="285" dataCellStyle="Comma"/>
    <tableColumn id="5" xr3:uid="{00000000-0010-0000-0600-000005000000}" name="% Change in Total Registrations from Previous Year" dataDxfId="284"/>
    <tableColumn id="6" xr3:uid="{00000000-0010-0000-0600-000006000000}" name="% Change in Total Registrations from 2020/2021" dataDxfId="283"/>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A4:F67" totalsRowShown="0" headerRowDxfId="282" headerRowBorderDxfId="281" tableBorderDxfId="280">
  <tableColumns count="6">
    <tableColumn id="1" xr3:uid="{00000000-0010-0000-0700-000001000000}" name="2014/2015" dataDxfId="279"/>
    <tableColumn id="2" xr3:uid="{00000000-0010-0000-0700-000002000000}" name="Non-UK Nationals New Registrations"/>
    <tableColumn id="3" xr3:uid="{00000000-0010-0000-0700-000003000000}" name="Non-UK Nationals Within NI Transfers"/>
    <tableColumn id="4" xr3:uid="{00000000-0010-0000-0700-000004000000}" name="Non-UK Nationals Total Registrations"/>
    <tableColumn id="5" xr3:uid="{00000000-0010-0000-0700-000005000000}" name="% Change in Total Registrations from Previous Year" dataDxfId="278"/>
    <tableColumn id="6" xr3:uid="{00000000-0010-0000-0700-000006000000}" name="% Change in Total Registrations from 2014/2015" dataDxfId="277"/>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Registrations of Non-UK Nationals by Local Commissioning Group (Health Trust) by financial yea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8" displayName="Table8" ref="A4:F115" totalsRowShown="0" headerRowDxfId="276" headerRowBorderDxfId="275" tableBorderDxfId="274">
  <tableColumns count="6">
    <tableColumn id="1" xr3:uid="{00000000-0010-0000-0800-000001000000}" name="2014/2015" dataDxfId="273"/>
    <tableColumn id="2" xr3:uid="{00000000-0010-0000-0800-000002000000}" name="Non-UK Nationals New Registrations" dataDxfId="272"/>
    <tableColumn id="3" xr3:uid="{00000000-0010-0000-0800-000003000000}" name="Non-UK Nationals Within NI Transfers" dataDxfId="271"/>
    <tableColumn id="4" xr3:uid="{00000000-0010-0000-0800-000004000000}" name="Non-UK Nationals Total Registrations" dataDxfId="270"/>
    <tableColumn id="5" xr3:uid="{00000000-0010-0000-0800-000005000000}" name="% Change in Total Registrations from Previous Year" dataDxfId="269"/>
    <tableColumn id="6" xr3:uid="{00000000-0010-0000-0800-000006000000}" name="% Change in Total Registrations from 2014/2015" dataDxfId="268"/>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 Northern Ireland Registrations of Non-UK Nationals by Local Government District by financial yea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scbusiness.hscni.net/services/3174.htm" TargetMode="External"/><Relationship Id="rId1" Type="http://schemas.openxmlformats.org/officeDocument/2006/relationships/hyperlink" Target="https://www.nisra.gov.uk/statistics/deprivation/northern-ireland-multiple-deprivation-measure-2017-nimdm2017" TargetMode="External"/><Relationship Id="rId4"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nisra.gov.uk/statistics/population" TargetMode="External"/><Relationship Id="rId1" Type="http://schemas.openxmlformats.org/officeDocument/2006/relationships/hyperlink" Target="https://www.opendatani.gov.uk/dataset/gp-practice-list-size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
  <sheetViews>
    <sheetView tabSelected="1" zoomScale="80" zoomScaleNormal="80" workbookViewId="0">
      <selection activeCell="A2" sqref="A2"/>
    </sheetView>
  </sheetViews>
  <sheetFormatPr defaultColWidth="0" defaultRowHeight="15" customHeight="1" zeroHeight="1"/>
  <cols>
    <col min="1" max="1" width="129.7109375" customWidth="1"/>
    <col min="2" max="14" width="9.140625" hidden="1" customWidth="1"/>
    <col min="15" max="16384" width="9.140625" hidden="1"/>
  </cols>
  <sheetData>
    <row r="1" spans="1:14" ht="2.25" customHeight="1">
      <c r="A1" s="1"/>
      <c r="B1" s="825"/>
      <c r="C1" s="825"/>
      <c r="D1" s="825"/>
      <c r="E1" s="825"/>
      <c r="F1" s="825"/>
      <c r="G1" s="825"/>
      <c r="H1" s="825"/>
      <c r="I1" s="825"/>
      <c r="J1" s="825"/>
      <c r="K1" s="825"/>
      <c r="L1" s="825"/>
      <c r="M1" s="825"/>
      <c r="N1" s="825"/>
    </row>
    <row r="2" spans="1:14" ht="409.5" customHeight="1">
      <c r="A2" s="826" t="s">
        <v>366</v>
      </c>
      <c r="B2" s="827"/>
      <c r="C2" s="827"/>
      <c r="D2" s="827"/>
      <c r="E2" s="827"/>
      <c r="F2" s="827"/>
      <c r="G2" s="827"/>
      <c r="H2" s="827"/>
      <c r="I2" s="827"/>
      <c r="J2" s="827"/>
      <c r="K2" s="827"/>
      <c r="L2" s="827"/>
      <c r="M2" s="827"/>
      <c r="N2" s="827"/>
    </row>
    <row r="3" spans="1:14" ht="57" customHeight="1">
      <c r="A3" s="1"/>
      <c r="B3" s="1"/>
      <c r="C3" s="1"/>
      <c r="D3" s="1"/>
      <c r="E3" s="1"/>
      <c r="F3" s="1"/>
      <c r="G3" s="1"/>
      <c r="H3" s="1"/>
      <c r="I3" s="1"/>
      <c r="J3" s="1"/>
      <c r="K3" s="1"/>
      <c r="L3" s="1"/>
      <c r="M3" s="1"/>
      <c r="N3" s="1"/>
    </row>
    <row r="4" spans="1:14" hidden="1">
      <c r="A4" s="1"/>
      <c r="B4" s="1"/>
      <c r="C4" s="1"/>
      <c r="D4" s="1"/>
      <c r="E4" s="1"/>
      <c r="F4" s="1"/>
      <c r="G4" s="1"/>
      <c r="H4" s="1"/>
      <c r="I4" s="1"/>
      <c r="J4" s="1"/>
      <c r="K4" s="1"/>
      <c r="L4" s="1"/>
      <c r="M4" s="1"/>
      <c r="N4" s="1"/>
    </row>
    <row r="5" spans="1:14" hidden="1">
      <c r="A5" s="1"/>
      <c r="B5" s="1"/>
      <c r="C5" s="1"/>
      <c r="D5" s="1"/>
      <c r="E5" s="1"/>
      <c r="F5" s="1"/>
      <c r="G5" s="1"/>
      <c r="H5" s="1"/>
      <c r="I5" s="1"/>
      <c r="J5" s="1"/>
      <c r="K5" s="1"/>
      <c r="L5" s="1"/>
      <c r="M5" s="1"/>
      <c r="N5" s="1"/>
    </row>
    <row r="6" spans="1:14" hidden="1">
      <c r="A6" s="1"/>
      <c r="B6" s="1"/>
      <c r="C6" s="1"/>
      <c r="D6" s="1"/>
      <c r="E6" s="1"/>
      <c r="F6" s="1"/>
      <c r="G6" s="1"/>
      <c r="H6" s="1"/>
      <c r="I6" s="1"/>
      <c r="J6" s="1"/>
      <c r="K6" s="1"/>
      <c r="L6" s="1"/>
      <c r="M6" s="1"/>
      <c r="N6" s="1"/>
    </row>
    <row r="7" spans="1:14" hidden="1">
      <c r="A7" s="1"/>
      <c r="B7" s="1"/>
      <c r="C7" s="1"/>
      <c r="D7" s="1"/>
      <c r="E7" s="1"/>
      <c r="F7" s="1"/>
      <c r="G7" s="1"/>
      <c r="H7" s="1"/>
      <c r="I7" s="1"/>
      <c r="J7" s="1"/>
      <c r="K7" s="1"/>
      <c r="L7" s="1"/>
      <c r="M7" s="1"/>
      <c r="N7" s="1"/>
    </row>
    <row r="8" spans="1:14" hidden="1">
      <c r="A8" s="1"/>
      <c r="B8" s="1"/>
      <c r="C8" s="1"/>
      <c r="D8" s="1"/>
      <c r="E8" s="1"/>
      <c r="F8" s="1"/>
      <c r="G8" s="1"/>
      <c r="H8" s="1"/>
      <c r="I8" s="1"/>
      <c r="J8" s="1"/>
      <c r="K8" s="1"/>
      <c r="L8" s="1"/>
      <c r="M8" s="1"/>
      <c r="N8" s="1"/>
    </row>
    <row r="9" spans="1:14" hidden="1">
      <c r="A9" s="1"/>
      <c r="B9" s="1"/>
      <c r="C9" s="1"/>
      <c r="D9" s="1"/>
      <c r="E9" s="1"/>
      <c r="F9" s="1"/>
      <c r="G9" s="1"/>
      <c r="H9" s="1"/>
      <c r="I9" s="1"/>
      <c r="J9" s="1"/>
      <c r="K9" s="1"/>
      <c r="L9" s="1"/>
      <c r="M9" s="1"/>
      <c r="N9" s="1"/>
    </row>
    <row r="10" spans="1:14" hidden="1">
      <c r="A10" s="1"/>
      <c r="B10" s="1"/>
      <c r="C10" s="1"/>
      <c r="D10" s="1"/>
      <c r="E10" s="1"/>
      <c r="F10" s="1"/>
      <c r="G10" s="1"/>
      <c r="H10" s="1"/>
      <c r="I10" s="1"/>
      <c r="J10" s="1"/>
      <c r="K10" s="1"/>
      <c r="L10" s="1"/>
      <c r="M10" s="1"/>
      <c r="N10" s="1"/>
    </row>
    <row r="11" spans="1:14" hidden="1">
      <c r="A11" s="1"/>
      <c r="B11" s="1"/>
      <c r="C11" s="1"/>
      <c r="D11" s="1"/>
      <c r="E11" s="1"/>
      <c r="F11" s="1"/>
      <c r="G11" s="1"/>
      <c r="H11" s="1"/>
      <c r="I11" s="1"/>
      <c r="J11" s="1"/>
      <c r="K11" s="1"/>
      <c r="L11" s="1"/>
      <c r="M11" s="1"/>
      <c r="N11" s="1"/>
    </row>
    <row r="12" spans="1:14" hidden="1">
      <c r="A12" s="1"/>
      <c r="B12" s="1"/>
      <c r="C12" s="1"/>
      <c r="D12" s="1"/>
      <c r="E12" s="1"/>
      <c r="F12" s="1"/>
      <c r="G12" s="1"/>
      <c r="H12" s="1"/>
      <c r="I12" s="1"/>
      <c r="J12" s="1"/>
      <c r="K12" s="1"/>
      <c r="L12" s="1"/>
      <c r="M12" s="1"/>
      <c r="N12" s="1"/>
    </row>
    <row r="13" spans="1:14" hidden="1">
      <c r="A13" s="1"/>
      <c r="B13" s="1"/>
      <c r="C13" s="1"/>
      <c r="D13" s="1"/>
      <c r="E13" s="1"/>
      <c r="F13" s="1"/>
      <c r="G13" s="1"/>
      <c r="H13" s="1"/>
      <c r="I13" s="1"/>
      <c r="J13" s="1"/>
      <c r="K13" s="1"/>
      <c r="L13" s="1"/>
      <c r="M13" s="1"/>
      <c r="N13" s="1"/>
    </row>
    <row r="14" spans="1:14" hidden="1">
      <c r="A14" s="1"/>
      <c r="B14" s="1"/>
      <c r="C14" s="1"/>
      <c r="D14" s="1"/>
      <c r="E14" s="1"/>
      <c r="F14" s="1"/>
      <c r="G14" s="1"/>
      <c r="H14" s="1"/>
      <c r="I14" s="1"/>
      <c r="J14" s="1"/>
      <c r="K14" s="1"/>
      <c r="L14" s="1"/>
      <c r="M14" s="1"/>
      <c r="N14" s="1"/>
    </row>
    <row r="15" spans="1:14" hidden="1"/>
    <row r="16" spans="1:14"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XFC84"/>
  <sheetViews>
    <sheetView workbookViewId="0">
      <pane xSplit="1" ySplit="3" topLeftCell="B4" activePane="bottomRight" state="frozen"/>
      <selection pane="topRight" activeCell="B1" sqref="B1"/>
      <selection pane="bottomLeft" activeCell="A3" sqref="A3"/>
      <selection pane="bottomRight"/>
    </sheetView>
  </sheetViews>
  <sheetFormatPr defaultColWidth="9.140625" defaultRowHeight="15" zeroHeight="1"/>
  <cols>
    <col min="1" max="1" width="19.42578125" style="1" customWidth="1"/>
    <col min="2" max="2" width="17.42578125" style="39" bestFit="1" customWidth="1"/>
    <col min="3" max="3" width="18.42578125" style="1" bestFit="1" customWidth="1"/>
    <col min="4" max="4" width="17.7109375" style="1" bestFit="1" customWidth="1"/>
    <col min="5" max="5" width="29.140625" style="1" bestFit="1" customWidth="1"/>
    <col min="6" max="6" width="27.28515625" style="1" customWidth="1"/>
    <col min="7" max="7" width="19.42578125" style="1" customWidth="1"/>
    <col min="8" max="16383" width="0" style="1" hidden="1" customWidth="1"/>
    <col min="16384" max="16384" width="1.140625" style="1" hidden="1" customWidth="1"/>
  </cols>
  <sheetData>
    <row r="1" spans="1:7">
      <c r="A1" s="658" t="s">
        <v>359</v>
      </c>
    </row>
    <row r="2" spans="1:7">
      <c r="A2" s="157" t="s">
        <v>275</v>
      </c>
    </row>
    <row r="3" spans="1:7" ht="30" customHeight="1">
      <c r="A3" s="708" t="s">
        <v>276</v>
      </c>
    </row>
    <row r="4" spans="1:7" ht="30" customHeight="1">
      <c r="A4" s="111" t="s">
        <v>99</v>
      </c>
      <c r="B4" s="108" t="s">
        <v>120</v>
      </c>
      <c r="C4" s="109" t="s">
        <v>121</v>
      </c>
      <c r="D4" s="109" t="s">
        <v>122</v>
      </c>
      <c r="E4" s="413" t="s">
        <v>199</v>
      </c>
      <c r="F4" s="211" t="s">
        <v>217</v>
      </c>
    </row>
    <row r="5" spans="1:7">
      <c r="A5" s="72" t="s">
        <v>62</v>
      </c>
      <c r="B5" s="73">
        <v>5262</v>
      </c>
      <c r="C5" s="73">
        <v>1168</v>
      </c>
      <c r="D5" s="74">
        <v>6430</v>
      </c>
      <c r="E5" s="34" t="s">
        <v>63</v>
      </c>
      <c r="F5" s="194" t="s">
        <v>64</v>
      </c>
    </row>
    <row r="6" spans="1:7">
      <c r="A6" s="72" t="s">
        <v>65</v>
      </c>
      <c r="B6" s="73">
        <v>2522</v>
      </c>
      <c r="C6" s="73">
        <v>486</v>
      </c>
      <c r="D6" s="74">
        <v>3008</v>
      </c>
      <c r="E6" s="34" t="s">
        <v>63</v>
      </c>
      <c r="F6" s="194" t="s">
        <v>64</v>
      </c>
    </row>
    <row r="7" spans="1:7">
      <c r="A7" s="72" t="s">
        <v>66</v>
      </c>
      <c r="B7" s="73">
        <v>1111</v>
      </c>
      <c r="C7" s="73">
        <v>436</v>
      </c>
      <c r="D7" s="74">
        <v>1547</v>
      </c>
      <c r="E7" s="34" t="s">
        <v>63</v>
      </c>
      <c r="F7" s="194" t="s">
        <v>64</v>
      </c>
    </row>
    <row r="8" spans="1:7">
      <c r="A8" s="72" t="s">
        <v>67</v>
      </c>
      <c r="B8" s="73">
        <v>3681</v>
      </c>
      <c r="C8" s="73">
        <v>749</v>
      </c>
      <c r="D8" s="74">
        <v>4430</v>
      </c>
      <c r="E8" s="34" t="s">
        <v>63</v>
      </c>
      <c r="F8" s="194" t="s">
        <v>64</v>
      </c>
    </row>
    <row r="9" spans="1:7">
      <c r="A9" s="72" t="s">
        <v>68</v>
      </c>
      <c r="B9" s="73">
        <v>1324</v>
      </c>
      <c r="C9" s="73">
        <v>231</v>
      </c>
      <c r="D9" s="74">
        <v>1555</v>
      </c>
      <c r="E9" s="34" t="s">
        <v>63</v>
      </c>
      <c r="F9" s="194" t="s">
        <v>64</v>
      </c>
    </row>
    <row r="10" spans="1:7">
      <c r="A10" s="75" t="s">
        <v>64</v>
      </c>
      <c r="B10" s="76">
        <v>67</v>
      </c>
      <c r="C10" s="77">
        <v>24</v>
      </c>
      <c r="D10" s="78">
        <v>91</v>
      </c>
      <c r="E10" s="34" t="s">
        <v>63</v>
      </c>
      <c r="F10" s="194" t="s">
        <v>64</v>
      </c>
    </row>
    <row r="11" spans="1:7">
      <c r="A11" s="473" t="s">
        <v>104</v>
      </c>
      <c r="B11" s="472">
        <v>13967</v>
      </c>
      <c r="C11" s="421">
        <v>3094</v>
      </c>
      <c r="D11" s="421">
        <v>17061</v>
      </c>
      <c r="E11" s="28" t="s">
        <v>63</v>
      </c>
      <c r="F11" s="357" t="s">
        <v>64</v>
      </c>
    </row>
    <row r="12" spans="1:7" ht="30" customHeight="1">
      <c r="A12" s="68" t="s">
        <v>105</v>
      </c>
      <c r="B12" s="96" t="s">
        <v>120</v>
      </c>
      <c r="C12" s="97" t="s">
        <v>121</v>
      </c>
      <c r="D12" s="97" t="s">
        <v>122</v>
      </c>
      <c r="E12" s="413" t="s">
        <v>199</v>
      </c>
      <c r="F12" s="211" t="s">
        <v>217</v>
      </c>
      <c r="G12" s="83"/>
    </row>
    <row r="13" spans="1:7">
      <c r="A13" s="72" t="s">
        <v>62</v>
      </c>
      <c r="B13" s="79">
        <v>4842</v>
      </c>
      <c r="C13" s="73">
        <v>1053</v>
      </c>
      <c r="D13" s="74">
        <v>5895</v>
      </c>
      <c r="E13" s="34">
        <v>-8.3000000000000007</v>
      </c>
      <c r="F13" s="194">
        <v>-8.3000000000000007</v>
      </c>
      <c r="G13" s="83"/>
    </row>
    <row r="14" spans="1:7">
      <c r="A14" s="72" t="s">
        <v>65</v>
      </c>
      <c r="B14" s="79">
        <v>2613</v>
      </c>
      <c r="C14" s="73">
        <v>583</v>
      </c>
      <c r="D14" s="74">
        <v>3196</v>
      </c>
      <c r="E14" s="34">
        <v>6.3</v>
      </c>
      <c r="F14" s="194">
        <v>6.3</v>
      </c>
      <c r="G14" s="83"/>
    </row>
    <row r="15" spans="1:7">
      <c r="A15" s="72" t="s">
        <v>66</v>
      </c>
      <c r="B15" s="79">
        <v>1111</v>
      </c>
      <c r="C15" s="73">
        <v>364</v>
      </c>
      <c r="D15" s="74">
        <v>1475</v>
      </c>
      <c r="E15" s="34">
        <v>-4.7</v>
      </c>
      <c r="F15" s="194">
        <v>-4.7</v>
      </c>
      <c r="G15" s="39"/>
    </row>
    <row r="16" spans="1:7">
      <c r="A16" s="72" t="s">
        <v>67</v>
      </c>
      <c r="B16" s="79">
        <v>3849</v>
      </c>
      <c r="C16" s="73">
        <v>784</v>
      </c>
      <c r="D16" s="74">
        <v>4633</v>
      </c>
      <c r="E16" s="34">
        <v>4.5999999999999996</v>
      </c>
      <c r="F16" s="194">
        <v>4.5999999999999996</v>
      </c>
      <c r="G16" s="39"/>
    </row>
    <row r="17" spans="1:7" ht="15" customHeight="1">
      <c r="A17" s="72" t="s">
        <v>68</v>
      </c>
      <c r="B17" s="79">
        <v>1151</v>
      </c>
      <c r="C17" s="73">
        <v>235</v>
      </c>
      <c r="D17" s="74">
        <v>1386</v>
      </c>
      <c r="E17" s="34">
        <v>-10.9</v>
      </c>
      <c r="F17" s="194">
        <v>-10.9</v>
      </c>
      <c r="G17" s="99"/>
    </row>
    <row r="18" spans="1:7">
      <c r="A18" s="75" t="s">
        <v>64</v>
      </c>
      <c r="B18" s="76">
        <v>80</v>
      </c>
      <c r="C18" s="77">
        <v>27</v>
      </c>
      <c r="D18" s="78">
        <v>107</v>
      </c>
      <c r="E18" s="34">
        <v>17.600000000000001</v>
      </c>
      <c r="F18" s="194">
        <v>17.600000000000001</v>
      </c>
      <c r="G18" s="99"/>
    </row>
    <row r="19" spans="1:7">
      <c r="A19" s="473" t="s">
        <v>104</v>
      </c>
      <c r="B19" s="472">
        <f>SUM(B13:B18)</f>
        <v>13646</v>
      </c>
      <c r="C19" s="421">
        <v>3046</v>
      </c>
      <c r="D19" s="421">
        <v>16692</v>
      </c>
      <c r="E19" s="28">
        <v>-2.2000000000000002</v>
      </c>
      <c r="F19" s="357">
        <v>-2.2000000000000002</v>
      </c>
      <c r="G19" s="101"/>
    </row>
    <row r="20" spans="1:7" ht="30" customHeight="1">
      <c r="A20" s="68" t="s">
        <v>106</v>
      </c>
      <c r="B20" s="96" t="s">
        <v>120</v>
      </c>
      <c r="C20" s="97" t="s">
        <v>121</v>
      </c>
      <c r="D20" s="97" t="s">
        <v>122</v>
      </c>
      <c r="E20" s="413" t="s">
        <v>199</v>
      </c>
      <c r="F20" s="211" t="s">
        <v>217</v>
      </c>
      <c r="G20" s="73"/>
    </row>
    <row r="21" spans="1:7">
      <c r="A21" s="72" t="s">
        <v>62</v>
      </c>
      <c r="B21" s="79">
        <v>4962</v>
      </c>
      <c r="C21" s="73">
        <v>1169</v>
      </c>
      <c r="D21" s="74">
        <v>6131</v>
      </c>
      <c r="E21" s="34">
        <v>4</v>
      </c>
      <c r="F21" s="194">
        <v>-4.7</v>
      </c>
      <c r="G21" s="73"/>
    </row>
    <row r="22" spans="1:7">
      <c r="A22" s="72" t="s">
        <v>65</v>
      </c>
      <c r="B22" s="79">
        <v>2462</v>
      </c>
      <c r="C22" s="73">
        <v>581</v>
      </c>
      <c r="D22" s="74">
        <v>3043</v>
      </c>
      <c r="E22" s="34">
        <v>-4.8</v>
      </c>
      <c r="F22" s="194">
        <v>1.2</v>
      </c>
      <c r="G22" s="73"/>
    </row>
    <row r="23" spans="1:7">
      <c r="A23" s="72" t="s">
        <v>66</v>
      </c>
      <c r="B23" s="79">
        <v>1240</v>
      </c>
      <c r="C23" s="73">
        <v>398</v>
      </c>
      <c r="D23" s="74">
        <v>1638</v>
      </c>
      <c r="E23" s="34">
        <v>11.1</v>
      </c>
      <c r="F23" s="194">
        <v>5.9</v>
      </c>
      <c r="G23" s="73"/>
    </row>
    <row r="24" spans="1:7">
      <c r="A24" s="72" t="s">
        <v>67</v>
      </c>
      <c r="B24" s="79">
        <v>3475</v>
      </c>
      <c r="C24" s="73">
        <v>778</v>
      </c>
      <c r="D24" s="74">
        <v>4253</v>
      </c>
      <c r="E24" s="34">
        <v>-8.1999999999999993</v>
      </c>
      <c r="F24" s="194">
        <v>-4</v>
      </c>
      <c r="G24" s="73"/>
    </row>
    <row r="25" spans="1:7">
      <c r="A25" s="72" t="s">
        <v>68</v>
      </c>
      <c r="B25" s="79">
        <v>1203</v>
      </c>
      <c r="C25" s="73">
        <v>241</v>
      </c>
      <c r="D25" s="74">
        <v>1444</v>
      </c>
      <c r="E25" s="34">
        <v>4.2</v>
      </c>
      <c r="F25" s="194">
        <v>-7.1</v>
      </c>
      <c r="G25" s="73"/>
    </row>
    <row r="26" spans="1:7">
      <c r="A26" s="75" t="s">
        <v>64</v>
      </c>
      <c r="B26" s="76">
        <v>83</v>
      </c>
      <c r="C26" s="77">
        <v>23</v>
      </c>
      <c r="D26" s="78">
        <v>106</v>
      </c>
      <c r="E26" s="34">
        <v>-0.9</v>
      </c>
      <c r="F26" s="194">
        <v>16.5</v>
      </c>
      <c r="G26" s="73"/>
    </row>
    <row r="27" spans="1:7">
      <c r="A27" s="473" t="s">
        <v>104</v>
      </c>
      <c r="B27" s="472">
        <v>13425</v>
      </c>
      <c r="C27" s="421">
        <v>3190</v>
      </c>
      <c r="D27" s="421">
        <v>16615</v>
      </c>
      <c r="E27" s="28">
        <v>-0.5</v>
      </c>
      <c r="F27" s="357">
        <v>-2.6</v>
      </c>
      <c r="G27" s="73"/>
    </row>
    <row r="28" spans="1:7" ht="30" customHeight="1">
      <c r="A28" s="68" t="s">
        <v>107</v>
      </c>
      <c r="B28" s="96" t="s">
        <v>120</v>
      </c>
      <c r="C28" s="97" t="s">
        <v>121</v>
      </c>
      <c r="D28" s="97" t="s">
        <v>122</v>
      </c>
      <c r="E28" s="413" t="s">
        <v>199</v>
      </c>
      <c r="F28" s="211" t="s">
        <v>103</v>
      </c>
      <c r="G28" s="73"/>
    </row>
    <row r="29" spans="1:7">
      <c r="A29" s="72" t="s">
        <v>62</v>
      </c>
      <c r="B29" s="79">
        <v>3940</v>
      </c>
      <c r="C29" s="73">
        <v>1084</v>
      </c>
      <c r="D29" s="74">
        <v>5024</v>
      </c>
      <c r="E29" s="34">
        <v>-18.100000000000001</v>
      </c>
      <c r="F29" s="194">
        <v>-21.9</v>
      </c>
      <c r="G29" s="73"/>
    </row>
    <row r="30" spans="1:7">
      <c r="A30" s="72" t="s">
        <v>65</v>
      </c>
      <c r="B30" s="79">
        <v>1715</v>
      </c>
      <c r="C30" s="73">
        <v>594</v>
      </c>
      <c r="D30" s="74">
        <v>2309</v>
      </c>
      <c r="E30" s="34">
        <v>-24.1</v>
      </c>
      <c r="F30" s="194">
        <v>-23.2</v>
      </c>
      <c r="G30" s="73"/>
    </row>
    <row r="31" spans="1:7">
      <c r="A31" s="72" t="s">
        <v>66</v>
      </c>
      <c r="B31" s="79">
        <v>1049</v>
      </c>
      <c r="C31" s="73">
        <v>532</v>
      </c>
      <c r="D31" s="74">
        <v>1581</v>
      </c>
      <c r="E31" s="34">
        <v>-3.5</v>
      </c>
      <c r="F31" s="194">
        <v>2.2000000000000002</v>
      </c>
      <c r="G31" s="73"/>
    </row>
    <row r="32" spans="1:7">
      <c r="A32" s="72" t="s">
        <v>67</v>
      </c>
      <c r="B32" s="79">
        <v>2879</v>
      </c>
      <c r="C32" s="73">
        <v>706</v>
      </c>
      <c r="D32" s="74">
        <v>3585</v>
      </c>
      <c r="E32" s="34">
        <v>-15.7</v>
      </c>
      <c r="F32" s="194">
        <v>-19.100000000000001</v>
      </c>
      <c r="G32" s="73"/>
    </row>
    <row r="33" spans="1:7">
      <c r="A33" s="72" t="s">
        <v>68</v>
      </c>
      <c r="B33" s="79">
        <v>918</v>
      </c>
      <c r="C33" s="73">
        <v>183</v>
      </c>
      <c r="D33" s="74">
        <v>1101</v>
      </c>
      <c r="E33" s="34">
        <v>-23.8</v>
      </c>
      <c r="F33" s="194">
        <v>-29.2</v>
      </c>
      <c r="G33" s="73"/>
    </row>
    <row r="34" spans="1:7">
      <c r="A34" s="75" t="s">
        <v>64</v>
      </c>
      <c r="B34" s="76">
        <v>67</v>
      </c>
      <c r="C34" s="77">
        <v>24</v>
      </c>
      <c r="D34" s="78">
        <v>91</v>
      </c>
      <c r="E34" s="34">
        <v>-14.2</v>
      </c>
      <c r="F34" s="194">
        <v>0</v>
      </c>
      <c r="G34" s="73"/>
    </row>
    <row r="35" spans="1:7">
      <c r="A35" s="473" t="s">
        <v>104</v>
      </c>
      <c r="B35" s="472">
        <v>10568</v>
      </c>
      <c r="C35" s="421">
        <v>3123</v>
      </c>
      <c r="D35" s="421">
        <v>13691</v>
      </c>
      <c r="E35" s="28">
        <v>-17.600000000000001</v>
      </c>
      <c r="F35" s="357">
        <v>-19.8</v>
      </c>
      <c r="G35" s="73"/>
    </row>
    <row r="36" spans="1:7" ht="30" customHeight="1">
      <c r="A36" s="68" t="s">
        <v>118</v>
      </c>
      <c r="B36" s="96" t="s">
        <v>120</v>
      </c>
      <c r="C36" s="97" t="s">
        <v>121</v>
      </c>
      <c r="D36" s="97" t="s">
        <v>122</v>
      </c>
      <c r="E36" s="413" t="s">
        <v>199</v>
      </c>
      <c r="F36" s="211" t="s">
        <v>217</v>
      </c>
      <c r="G36" s="73"/>
    </row>
    <row r="37" spans="1:7">
      <c r="A37" s="72" t="s">
        <v>62</v>
      </c>
      <c r="B37" s="79">
        <v>5777</v>
      </c>
      <c r="C37" s="73">
        <v>1283</v>
      </c>
      <c r="D37" s="80">
        <v>7060</v>
      </c>
      <c r="E37" s="34">
        <v>40.5</v>
      </c>
      <c r="F37" s="194">
        <v>9.8000000000000007</v>
      </c>
      <c r="G37" s="73"/>
    </row>
    <row r="38" spans="1:7">
      <c r="A38" s="72" t="s">
        <v>65</v>
      </c>
      <c r="B38" s="79">
        <v>2545</v>
      </c>
      <c r="C38" s="73">
        <v>623</v>
      </c>
      <c r="D38" s="80">
        <v>3168</v>
      </c>
      <c r="E38" s="34">
        <v>37.200000000000003</v>
      </c>
      <c r="F38" s="194">
        <v>5.3</v>
      </c>
      <c r="G38" s="73"/>
    </row>
    <row r="39" spans="1:7">
      <c r="A39" s="72" t="s">
        <v>66</v>
      </c>
      <c r="B39" s="79">
        <v>1197</v>
      </c>
      <c r="C39" s="73">
        <v>497</v>
      </c>
      <c r="D39" s="80">
        <v>1694</v>
      </c>
      <c r="E39" s="34">
        <v>7.1</v>
      </c>
      <c r="F39" s="194">
        <v>9.5</v>
      </c>
      <c r="G39" s="73"/>
    </row>
    <row r="40" spans="1:7">
      <c r="A40" s="72" t="s">
        <v>67</v>
      </c>
      <c r="B40" s="79">
        <v>3620</v>
      </c>
      <c r="C40" s="73">
        <v>977</v>
      </c>
      <c r="D40" s="80">
        <v>4597</v>
      </c>
      <c r="E40" s="34">
        <v>28.2</v>
      </c>
      <c r="F40" s="194">
        <v>3.8</v>
      </c>
      <c r="G40" s="73"/>
    </row>
    <row r="41" spans="1:7">
      <c r="A41" s="72" t="s">
        <v>68</v>
      </c>
      <c r="B41" s="79">
        <v>1226</v>
      </c>
      <c r="C41" s="73">
        <v>245</v>
      </c>
      <c r="D41" s="80">
        <v>1471</v>
      </c>
      <c r="E41" s="34">
        <v>33.6</v>
      </c>
      <c r="F41" s="194">
        <v>-5.4</v>
      </c>
      <c r="G41" s="73"/>
    </row>
    <row r="42" spans="1:7">
      <c r="A42" s="75" t="s">
        <v>64</v>
      </c>
      <c r="B42" s="76">
        <v>86</v>
      </c>
      <c r="C42" s="77">
        <v>27</v>
      </c>
      <c r="D42" s="81">
        <v>113</v>
      </c>
      <c r="E42" s="34">
        <v>24.2</v>
      </c>
      <c r="F42" s="194">
        <v>24.2</v>
      </c>
      <c r="G42" s="73"/>
    </row>
    <row r="43" spans="1:7">
      <c r="A43" s="473" t="s">
        <v>104</v>
      </c>
      <c r="B43" s="472">
        <v>14451</v>
      </c>
      <c r="C43" s="421">
        <v>3652</v>
      </c>
      <c r="D43" s="381">
        <v>18103</v>
      </c>
      <c r="E43" s="28">
        <v>32.200000000000003</v>
      </c>
      <c r="F43" s="357">
        <v>6.1</v>
      </c>
      <c r="G43" s="73"/>
    </row>
    <row r="44" spans="1:7" ht="30" customHeight="1">
      <c r="A44" s="68" t="s">
        <v>119</v>
      </c>
      <c r="B44" s="96" t="s">
        <v>120</v>
      </c>
      <c r="C44" s="97" t="s">
        <v>121</v>
      </c>
      <c r="D44" s="97" t="s">
        <v>122</v>
      </c>
      <c r="E44" s="413" t="s">
        <v>199</v>
      </c>
      <c r="F44" s="211" t="s">
        <v>217</v>
      </c>
      <c r="G44" s="73"/>
    </row>
    <row r="45" spans="1:7">
      <c r="A45" s="72" t="s">
        <v>62</v>
      </c>
      <c r="B45" s="79">
        <v>6128</v>
      </c>
      <c r="C45" s="73">
        <v>1333</v>
      </c>
      <c r="D45" s="80">
        <v>7461</v>
      </c>
      <c r="E45" s="34">
        <v>5.7</v>
      </c>
      <c r="F45" s="194">
        <v>16</v>
      </c>
      <c r="G45" s="73"/>
    </row>
    <row r="46" spans="1:7">
      <c r="A46" s="72" t="s">
        <v>65</v>
      </c>
      <c r="B46" s="79">
        <v>2104</v>
      </c>
      <c r="C46" s="73">
        <v>688</v>
      </c>
      <c r="D46" s="80">
        <v>2792</v>
      </c>
      <c r="E46" s="34">
        <v>-11.9</v>
      </c>
      <c r="F46" s="194">
        <v>-7.2</v>
      </c>
      <c r="G46" s="73"/>
    </row>
    <row r="47" spans="1:7">
      <c r="A47" s="72" t="s">
        <v>66</v>
      </c>
      <c r="B47" s="79">
        <v>1075</v>
      </c>
      <c r="C47" s="73">
        <v>495</v>
      </c>
      <c r="D47" s="80">
        <v>1570</v>
      </c>
      <c r="E47" s="34">
        <v>-7.3</v>
      </c>
      <c r="F47" s="194">
        <v>1.5</v>
      </c>
      <c r="G47" s="73"/>
    </row>
    <row r="48" spans="1:7">
      <c r="A48" s="72" t="s">
        <v>67</v>
      </c>
      <c r="B48" s="79">
        <v>3497</v>
      </c>
      <c r="C48" s="73">
        <v>967</v>
      </c>
      <c r="D48" s="80">
        <v>4464</v>
      </c>
      <c r="E48" s="34">
        <v>-2.9</v>
      </c>
      <c r="F48" s="194">
        <v>0.8</v>
      </c>
      <c r="G48" s="73"/>
    </row>
    <row r="49" spans="1:7">
      <c r="A49" s="72" t="s">
        <v>68</v>
      </c>
      <c r="B49" s="79">
        <v>1483</v>
      </c>
      <c r="C49" s="73">
        <v>278</v>
      </c>
      <c r="D49" s="80">
        <v>1761</v>
      </c>
      <c r="E49" s="34">
        <v>19.7</v>
      </c>
      <c r="F49" s="194">
        <v>13.2</v>
      </c>
      <c r="G49" s="73"/>
    </row>
    <row r="50" spans="1:7">
      <c r="A50" s="75" t="s">
        <v>64</v>
      </c>
      <c r="B50" s="76">
        <v>6</v>
      </c>
      <c r="C50" s="77">
        <v>13</v>
      </c>
      <c r="D50" s="81">
        <v>19</v>
      </c>
      <c r="E50" s="34">
        <v>-83.2</v>
      </c>
      <c r="F50" s="194">
        <v>-79.099999999999994</v>
      </c>
      <c r="G50" s="73"/>
    </row>
    <row r="51" spans="1:7">
      <c r="A51" s="473" t="s">
        <v>104</v>
      </c>
      <c r="B51" s="472">
        <v>14293</v>
      </c>
      <c r="C51" s="421">
        <v>3774</v>
      </c>
      <c r="D51" s="381">
        <v>18067</v>
      </c>
      <c r="E51" s="28">
        <v>-0.2</v>
      </c>
      <c r="F51" s="28">
        <v>5.9</v>
      </c>
      <c r="G51" s="73"/>
    </row>
    <row r="52" spans="1:7" ht="30">
      <c r="A52" s="68" t="s">
        <v>189</v>
      </c>
      <c r="B52" s="96" t="s">
        <v>120</v>
      </c>
      <c r="C52" s="97" t="s">
        <v>121</v>
      </c>
      <c r="D52" s="97" t="s">
        <v>122</v>
      </c>
      <c r="E52" s="413" t="s">
        <v>199</v>
      </c>
      <c r="F52" s="211" t="s">
        <v>217</v>
      </c>
      <c r="G52" s="73"/>
    </row>
    <row r="53" spans="1:7">
      <c r="A53" s="72" t="s">
        <v>62</v>
      </c>
      <c r="B53" s="151">
        <v>4499</v>
      </c>
      <c r="C53" s="151">
        <v>907</v>
      </c>
      <c r="D53" s="606">
        <v>5406</v>
      </c>
      <c r="E53" s="34">
        <v>-27.5</v>
      </c>
      <c r="F53" s="194">
        <v>-15.9</v>
      </c>
      <c r="G53" s="73"/>
    </row>
    <row r="54" spans="1:7">
      <c r="A54" s="72" t="s">
        <v>65</v>
      </c>
      <c r="B54" s="151">
        <v>1412</v>
      </c>
      <c r="C54" s="151">
        <v>501</v>
      </c>
      <c r="D54" s="606">
        <v>1913</v>
      </c>
      <c r="E54" s="34">
        <v>-31.5</v>
      </c>
      <c r="F54" s="194">
        <v>-36.4</v>
      </c>
      <c r="G54" s="73"/>
    </row>
    <row r="55" spans="1:7">
      <c r="A55" s="72" t="s">
        <v>66</v>
      </c>
      <c r="B55" s="524">
        <v>837</v>
      </c>
      <c r="C55" s="524">
        <v>387</v>
      </c>
      <c r="D55" s="607">
        <v>1224</v>
      </c>
      <c r="E55" s="34">
        <v>-22</v>
      </c>
      <c r="F55" s="194">
        <v>-20.9</v>
      </c>
      <c r="G55" s="73"/>
    </row>
    <row r="56" spans="1:7">
      <c r="A56" s="72" t="s">
        <v>67</v>
      </c>
      <c r="B56" s="524">
        <v>2025</v>
      </c>
      <c r="C56" s="524">
        <v>624</v>
      </c>
      <c r="D56" s="607">
        <v>2649</v>
      </c>
      <c r="E56" s="34">
        <v>-40.700000000000003</v>
      </c>
      <c r="F56" s="194">
        <v>-40.200000000000003</v>
      </c>
      <c r="G56" s="73"/>
    </row>
    <row r="57" spans="1:7">
      <c r="A57" s="72" t="s">
        <v>68</v>
      </c>
      <c r="B57" s="608">
        <v>964</v>
      </c>
      <c r="C57" s="235">
        <v>203</v>
      </c>
      <c r="D57" s="609">
        <v>1167</v>
      </c>
      <c r="E57" s="34">
        <v>-33.700000000000003</v>
      </c>
      <c r="F57" s="194">
        <v>-25</v>
      </c>
      <c r="G57" s="73"/>
    </row>
    <row r="58" spans="1:7">
      <c r="A58" s="75" t="s">
        <v>64</v>
      </c>
      <c r="B58" s="610">
        <v>0</v>
      </c>
      <c r="C58" s="611">
        <v>27</v>
      </c>
      <c r="D58" s="612">
        <v>27</v>
      </c>
      <c r="E58" s="34">
        <v>42.1</v>
      </c>
      <c r="F58" s="194">
        <v>70.3</v>
      </c>
      <c r="G58" s="73"/>
    </row>
    <row r="59" spans="1:7">
      <c r="A59" s="372" t="s">
        <v>104</v>
      </c>
      <c r="B59" s="421">
        <v>9737</v>
      </c>
      <c r="C59" s="421">
        <v>2649</v>
      </c>
      <c r="D59" s="421">
        <v>12386</v>
      </c>
      <c r="E59" s="521">
        <v>-31.4</v>
      </c>
      <c r="F59" s="426">
        <v>-27.4</v>
      </c>
      <c r="G59" s="73"/>
    </row>
    <row r="60" spans="1:7" ht="30" customHeight="1">
      <c r="A60" s="68" t="s">
        <v>231</v>
      </c>
      <c r="B60" s="96" t="s">
        <v>120</v>
      </c>
      <c r="C60" s="97" t="s">
        <v>121</v>
      </c>
      <c r="D60" s="97" t="s">
        <v>122</v>
      </c>
      <c r="E60" s="413" t="s">
        <v>199</v>
      </c>
      <c r="F60" s="211" t="s">
        <v>217</v>
      </c>
      <c r="G60" s="73"/>
    </row>
    <row r="61" spans="1:7">
      <c r="A61" s="72" t="s">
        <v>62</v>
      </c>
      <c r="B61" s="151">
        <v>7991</v>
      </c>
      <c r="C61" s="151">
        <v>1390</v>
      </c>
      <c r="D61" s="606">
        <v>9381</v>
      </c>
      <c r="E61" s="34">
        <v>73.5</v>
      </c>
      <c r="F61" s="194">
        <v>45.9</v>
      </c>
      <c r="G61" s="73"/>
    </row>
    <row r="62" spans="1:7">
      <c r="A62" s="72" t="s">
        <v>65</v>
      </c>
      <c r="B62" s="151">
        <v>1877</v>
      </c>
      <c r="C62" s="151">
        <v>650</v>
      </c>
      <c r="D62" s="606">
        <v>2527</v>
      </c>
      <c r="E62" s="34">
        <v>32.1</v>
      </c>
      <c r="F62" s="366">
        <v>-16</v>
      </c>
      <c r="G62" s="73"/>
    </row>
    <row r="63" spans="1:7">
      <c r="A63" s="72" t="s">
        <v>66</v>
      </c>
      <c r="B63" s="524">
        <v>1299</v>
      </c>
      <c r="C63" s="524">
        <v>508</v>
      </c>
      <c r="D63" s="607">
        <v>1807</v>
      </c>
      <c r="E63" s="34">
        <v>47.6</v>
      </c>
      <c r="F63" s="194">
        <v>16.8</v>
      </c>
      <c r="G63" s="73"/>
    </row>
    <row r="64" spans="1:7">
      <c r="A64" s="72" t="s">
        <v>67</v>
      </c>
      <c r="B64" s="524">
        <v>2958</v>
      </c>
      <c r="C64" s="524">
        <v>905</v>
      </c>
      <c r="D64" s="607">
        <v>3863</v>
      </c>
      <c r="E64" s="34">
        <v>45.8</v>
      </c>
      <c r="F64" s="366">
        <v>-12.8</v>
      </c>
      <c r="G64" s="73"/>
    </row>
    <row r="65" spans="1:7">
      <c r="A65" s="72" t="s">
        <v>68</v>
      </c>
      <c r="B65" s="608">
        <v>1611</v>
      </c>
      <c r="C65" s="235">
        <v>239</v>
      </c>
      <c r="D65" s="609">
        <v>1850</v>
      </c>
      <c r="E65" s="34">
        <v>58.5</v>
      </c>
      <c r="F65" s="194">
        <v>19</v>
      </c>
      <c r="G65" s="73"/>
    </row>
    <row r="66" spans="1:7">
      <c r="A66" s="75" t="s">
        <v>64</v>
      </c>
      <c r="B66" s="610">
        <v>0</v>
      </c>
      <c r="C66" s="611">
        <v>38</v>
      </c>
      <c r="D66" s="612">
        <v>38</v>
      </c>
      <c r="E66" s="34">
        <v>40.700000000000003</v>
      </c>
      <c r="F66" s="366">
        <v>-58.2</v>
      </c>
      <c r="G66" s="83"/>
    </row>
    <row r="67" spans="1:7">
      <c r="A67" s="372" t="s">
        <v>104</v>
      </c>
      <c r="B67" s="421">
        <v>15736</v>
      </c>
      <c r="C67" s="421">
        <v>3730</v>
      </c>
      <c r="D67" s="421">
        <v>19466</v>
      </c>
      <c r="E67" s="67">
        <v>57.2</v>
      </c>
      <c r="F67" s="364">
        <v>14.1</v>
      </c>
      <c r="G67" s="83"/>
    </row>
    <row r="68" spans="1:7" s="39" customFormat="1" hidden="1">
      <c r="A68" s="321"/>
      <c r="B68" s="83"/>
      <c r="C68" s="83"/>
      <c r="D68" s="83"/>
      <c r="E68" s="102"/>
      <c r="F68" s="102"/>
      <c r="G68" s="83"/>
    </row>
    <row r="69" spans="1:7" s="85" customFormat="1" ht="45" customHeight="1">
      <c r="A69" s="659" t="s">
        <v>70</v>
      </c>
      <c r="E69" s="728"/>
      <c r="F69" s="728"/>
    </row>
    <row r="70" spans="1:7" hidden="1"/>
    <row r="71" spans="1:7" hidden="1"/>
    <row r="72" spans="1:7" hidden="1"/>
    <row r="73" spans="1:7" hidden="1"/>
    <row r="74" spans="1:7" hidden="1"/>
    <row r="75" spans="1:7" hidden="1"/>
    <row r="76" spans="1:7" hidden="1"/>
    <row r="77" spans="1:7" hidden="1"/>
    <row r="78" spans="1:7" hidden="1"/>
    <row r="79" spans="1:7" hidden="1"/>
    <row r="80" spans="1:7" hidden="1"/>
    <row r="81" hidden="1"/>
    <row r="82" hidden="1"/>
    <row r="83" hidden="1"/>
    <row r="84" hidden="1"/>
  </sheetData>
  <hyperlinks>
    <hyperlink ref="A69" location="'Table List'!A1" display="Back to Table List" xr:uid="{00000000-0004-0000-0900-000000000000}"/>
  </hyperlinks>
  <pageMargins left="0.25" right="0.25" top="0.75" bottom="0.75" header="0.3" footer="0.3"/>
  <pageSetup paperSize="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V133"/>
  <sheetViews>
    <sheetView workbookViewId="0">
      <pane ySplit="3" topLeftCell="A4" activePane="bottomLeft" state="frozen"/>
      <selection pane="bottomLeft"/>
    </sheetView>
  </sheetViews>
  <sheetFormatPr defaultColWidth="0" defaultRowHeight="15" zeroHeight="1"/>
  <cols>
    <col min="1" max="1" width="35.85546875" style="1" bestFit="1" customWidth="1"/>
    <col min="2" max="2" width="17.42578125" style="39" bestFit="1" customWidth="1"/>
    <col min="3" max="3" width="18.42578125" style="1" bestFit="1" customWidth="1"/>
    <col min="4" max="4" width="17.7109375" style="1" bestFit="1" customWidth="1"/>
    <col min="5" max="5" width="47.140625" style="1" bestFit="1" customWidth="1"/>
    <col min="6" max="6" width="26.85546875" style="1" customWidth="1"/>
    <col min="7" max="7" width="9.140625" style="1" customWidth="1"/>
    <col min="8" max="22" width="0" style="1" hidden="1" customWidth="1"/>
    <col min="23" max="16384" width="9.140625" style="1" hidden="1"/>
  </cols>
  <sheetData>
    <row r="1" spans="1:6">
      <c r="A1" s="658" t="s">
        <v>360</v>
      </c>
    </row>
    <row r="2" spans="1:6">
      <c r="A2" s="157" t="s">
        <v>275</v>
      </c>
    </row>
    <row r="3" spans="1:6" ht="30" customHeight="1">
      <c r="A3" s="708" t="s">
        <v>276</v>
      </c>
    </row>
    <row r="4" spans="1:6" s="104" customFormat="1" ht="30" customHeight="1">
      <c r="A4" s="107" t="s">
        <v>99</v>
      </c>
      <c r="B4" s="108" t="s">
        <v>120</v>
      </c>
      <c r="C4" s="109" t="s">
        <v>121</v>
      </c>
      <c r="D4" s="109" t="s">
        <v>122</v>
      </c>
      <c r="E4" s="413" t="s">
        <v>199</v>
      </c>
      <c r="F4" s="211" t="s">
        <v>217</v>
      </c>
    </row>
    <row r="5" spans="1:6" s="39" customFormat="1">
      <c r="A5" s="87" t="s">
        <v>108</v>
      </c>
      <c r="B5" s="79">
        <v>650</v>
      </c>
      <c r="C5" s="73">
        <v>169</v>
      </c>
      <c r="D5" s="74">
        <v>819</v>
      </c>
      <c r="E5" s="34" t="s">
        <v>63</v>
      </c>
      <c r="F5" s="194" t="s">
        <v>64</v>
      </c>
    </row>
    <row r="6" spans="1:6" s="39" customFormat="1">
      <c r="A6" s="87" t="s">
        <v>109</v>
      </c>
      <c r="B6" s="79">
        <v>495</v>
      </c>
      <c r="C6" s="73">
        <v>195</v>
      </c>
      <c r="D6" s="74">
        <v>690</v>
      </c>
      <c r="E6" s="34" t="s">
        <v>63</v>
      </c>
      <c r="F6" s="194" t="s">
        <v>64</v>
      </c>
    </row>
    <row r="7" spans="1:6" s="39" customFormat="1">
      <c r="A7" s="87" t="s">
        <v>110</v>
      </c>
      <c r="B7" s="79">
        <v>1899</v>
      </c>
      <c r="C7" s="73">
        <v>435</v>
      </c>
      <c r="D7" s="74">
        <v>2334</v>
      </c>
      <c r="E7" s="34" t="s">
        <v>63</v>
      </c>
      <c r="F7" s="194" t="s">
        <v>64</v>
      </c>
    </row>
    <row r="8" spans="1:6" s="39" customFormat="1">
      <c r="A8" s="87" t="s">
        <v>111</v>
      </c>
      <c r="B8" s="79">
        <v>5198</v>
      </c>
      <c r="C8" s="73">
        <v>1139</v>
      </c>
      <c r="D8" s="74">
        <v>6337</v>
      </c>
      <c r="E8" s="34" t="s">
        <v>63</v>
      </c>
      <c r="F8" s="194" t="s">
        <v>64</v>
      </c>
    </row>
    <row r="9" spans="1:6" s="39" customFormat="1">
      <c r="A9" s="87" t="s">
        <v>112</v>
      </c>
      <c r="B9" s="79">
        <v>585</v>
      </c>
      <c r="C9" s="73">
        <v>107</v>
      </c>
      <c r="D9" s="74">
        <v>692</v>
      </c>
      <c r="E9" s="34" t="s">
        <v>63</v>
      </c>
      <c r="F9" s="194" t="s">
        <v>64</v>
      </c>
    </row>
    <row r="10" spans="1:6" s="39" customFormat="1">
      <c r="A10" s="87" t="s">
        <v>113</v>
      </c>
      <c r="B10" s="79">
        <v>526</v>
      </c>
      <c r="C10" s="73">
        <v>64</v>
      </c>
      <c r="D10" s="74">
        <v>590</v>
      </c>
      <c r="E10" s="34" t="s">
        <v>63</v>
      </c>
      <c r="F10" s="194" t="s">
        <v>64</v>
      </c>
    </row>
    <row r="11" spans="1:6" s="39" customFormat="1">
      <c r="A11" s="87" t="s">
        <v>114</v>
      </c>
      <c r="B11" s="79">
        <v>745</v>
      </c>
      <c r="C11" s="73">
        <v>150</v>
      </c>
      <c r="D11" s="74">
        <v>895</v>
      </c>
      <c r="E11" s="34" t="s">
        <v>63</v>
      </c>
      <c r="F11" s="194" t="s">
        <v>64</v>
      </c>
    </row>
    <row r="12" spans="1:6">
      <c r="A12" s="88" t="s">
        <v>77</v>
      </c>
      <c r="B12" s="79">
        <v>512</v>
      </c>
      <c r="C12" s="73">
        <v>219</v>
      </c>
      <c r="D12" s="74">
        <v>731</v>
      </c>
      <c r="E12" s="34" t="s">
        <v>63</v>
      </c>
      <c r="F12" s="194" t="s">
        <v>64</v>
      </c>
    </row>
    <row r="13" spans="1:6">
      <c r="A13" s="87" t="s">
        <v>115</v>
      </c>
      <c r="B13" s="79">
        <v>879</v>
      </c>
      <c r="C13" s="73">
        <v>163</v>
      </c>
      <c r="D13" s="74">
        <v>1042</v>
      </c>
      <c r="E13" s="34" t="s">
        <v>63</v>
      </c>
      <c r="F13" s="194" t="s">
        <v>64</v>
      </c>
    </row>
    <row r="14" spans="1:6">
      <c r="A14" s="87" t="s">
        <v>116</v>
      </c>
      <c r="B14" s="79">
        <v>1317</v>
      </c>
      <c r="C14" s="73">
        <v>214</v>
      </c>
      <c r="D14" s="74">
        <v>1531</v>
      </c>
      <c r="E14" s="34" t="s">
        <v>63</v>
      </c>
      <c r="F14" s="194" t="s">
        <v>64</v>
      </c>
    </row>
    <row r="15" spans="1:6">
      <c r="A15" s="87" t="s">
        <v>117</v>
      </c>
      <c r="B15" s="79">
        <v>1094</v>
      </c>
      <c r="C15" s="73">
        <v>215</v>
      </c>
      <c r="D15" s="74">
        <v>1309</v>
      </c>
      <c r="E15" s="34" t="s">
        <v>63</v>
      </c>
      <c r="F15" s="194" t="s">
        <v>64</v>
      </c>
    </row>
    <row r="16" spans="1:6">
      <c r="A16" s="87" t="s">
        <v>64</v>
      </c>
      <c r="B16" s="79">
        <v>67</v>
      </c>
      <c r="C16" s="73">
        <v>24</v>
      </c>
      <c r="D16" s="74">
        <v>91</v>
      </c>
      <c r="E16" s="34" t="s">
        <v>63</v>
      </c>
      <c r="F16" s="194" t="s">
        <v>64</v>
      </c>
    </row>
    <row r="17" spans="1:6" ht="15" customHeight="1">
      <c r="A17" s="103" t="s">
        <v>104</v>
      </c>
      <c r="B17" s="105">
        <v>13967</v>
      </c>
      <c r="C17" s="106">
        <v>3094</v>
      </c>
      <c r="D17" s="106">
        <v>17061</v>
      </c>
      <c r="E17" s="28" t="s">
        <v>63</v>
      </c>
      <c r="F17" s="357" t="s">
        <v>64</v>
      </c>
    </row>
    <row r="18" spans="1:6" s="9" customFormat="1" ht="30" customHeight="1">
      <c r="A18" s="107" t="s">
        <v>105</v>
      </c>
      <c r="B18" s="108" t="s">
        <v>120</v>
      </c>
      <c r="C18" s="109" t="s">
        <v>121</v>
      </c>
      <c r="D18" s="109" t="s">
        <v>122</v>
      </c>
      <c r="E18" s="413" t="s">
        <v>199</v>
      </c>
      <c r="F18" s="211" t="s">
        <v>217</v>
      </c>
    </row>
    <row r="19" spans="1:6" ht="15" customHeight="1">
      <c r="A19" s="87" t="s">
        <v>108</v>
      </c>
      <c r="B19" s="79">
        <v>642</v>
      </c>
      <c r="C19" s="73">
        <v>165</v>
      </c>
      <c r="D19" s="74">
        <v>807</v>
      </c>
      <c r="E19" s="34">
        <v>-1.5</v>
      </c>
      <c r="F19" s="194">
        <v>-1.5</v>
      </c>
    </row>
    <row r="20" spans="1:6" ht="15" customHeight="1">
      <c r="A20" s="87" t="s">
        <v>109</v>
      </c>
      <c r="B20" s="79">
        <v>449</v>
      </c>
      <c r="C20" s="73">
        <v>156</v>
      </c>
      <c r="D20" s="74">
        <v>605</v>
      </c>
      <c r="E20" s="34">
        <v>-12.3</v>
      </c>
      <c r="F20" s="194">
        <v>-12.3</v>
      </c>
    </row>
    <row r="21" spans="1:6" ht="15" customHeight="1">
      <c r="A21" s="87" t="s">
        <v>110</v>
      </c>
      <c r="B21" s="79">
        <v>1993</v>
      </c>
      <c r="C21" s="73">
        <v>475</v>
      </c>
      <c r="D21" s="74">
        <v>2468</v>
      </c>
      <c r="E21" s="34">
        <v>5.7</v>
      </c>
      <c r="F21" s="194">
        <v>5.7</v>
      </c>
    </row>
    <row r="22" spans="1:6" ht="15" customHeight="1">
      <c r="A22" s="87" t="s">
        <v>111</v>
      </c>
      <c r="B22" s="79">
        <v>4804</v>
      </c>
      <c r="C22" s="73">
        <v>1019</v>
      </c>
      <c r="D22" s="74">
        <v>5823</v>
      </c>
      <c r="E22" s="34">
        <v>-8.1</v>
      </c>
      <c r="F22" s="194">
        <v>-8.1</v>
      </c>
    </row>
    <row r="23" spans="1:6" ht="15" customHeight="1">
      <c r="A23" s="87" t="s">
        <v>112</v>
      </c>
      <c r="B23" s="79">
        <v>609</v>
      </c>
      <c r="C23" s="73">
        <v>125</v>
      </c>
      <c r="D23" s="74">
        <v>734</v>
      </c>
      <c r="E23" s="34">
        <v>6.1</v>
      </c>
      <c r="F23" s="194">
        <v>6.1</v>
      </c>
    </row>
    <row r="24" spans="1:6" ht="15" customHeight="1">
      <c r="A24" s="87" t="s">
        <v>113</v>
      </c>
      <c r="B24" s="79">
        <v>463</v>
      </c>
      <c r="C24" s="73">
        <v>81</v>
      </c>
      <c r="D24" s="74">
        <v>544</v>
      </c>
      <c r="E24" s="34">
        <v>-7.8</v>
      </c>
      <c r="F24" s="194">
        <v>-7.8</v>
      </c>
    </row>
    <row r="25" spans="1:6" ht="15" customHeight="1">
      <c r="A25" s="87" t="s">
        <v>114</v>
      </c>
      <c r="B25" s="79">
        <v>655</v>
      </c>
      <c r="C25" s="73">
        <v>138</v>
      </c>
      <c r="D25" s="74">
        <v>793</v>
      </c>
      <c r="E25" s="34">
        <v>-11.4</v>
      </c>
      <c r="F25" s="194">
        <v>-11.4</v>
      </c>
    </row>
    <row r="26" spans="1:6" ht="15" customHeight="1">
      <c r="A26" s="88" t="s">
        <v>77</v>
      </c>
      <c r="B26" s="79">
        <v>467</v>
      </c>
      <c r="C26" s="73">
        <v>174</v>
      </c>
      <c r="D26" s="74">
        <v>641</v>
      </c>
      <c r="E26" s="34">
        <v>-12.3</v>
      </c>
      <c r="F26" s="194">
        <v>-12.3</v>
      </c>
    </row>
    <row r="27" spans="1:6" ht="15" customHeight="1">
      <c r="A27" s="87" t="s">
        <v>115</v>
      </c>
      <c r="B27" s="79">
        <v>968</v>
      </c>
      <c r="C27" s="73">
        <v>225</v>
      </c>
      <c r="D27" s="74">
        <v>1193</v>
      </c>
      <c r="E27" s="34">
        <v>14.5</v>
      </c>
      <c r="F27" s="194">
        <v>14.5</v>
      </c>
    </row>
    <row r="28" spans="1:6" ht="15" customHeight="1">
      <c r="A28" s="87" t="s">
        <v>116</v>
      </c>
      <c r="B28" s="79">
        <v>1397</v>
      </c>
      <c r="C28" s="73">
        <v>248</v>
      </c>
      <c r="D28" s="74">
        <v>1645</v>
      </c>
      <c r="E28" s="34">
        <v>7.4</v>
      </c>
      <c r="F28" s="194">
        <v>7.4</v>
      </c>
    </row>
    <row r="29" spans="1:6" ht="15" customHeight="1">
      <c r="A29" s="87" t="s">
        <v>117</v>
      </c>
      <c r="B29" s="79">
        <v>1119</v>
      </c>
      <c r="C29" s="73">
        <v>213</v>
      </c>
      <c r="D29" s="74">
        <v>1332</v>
      </c>
      <c r="E29" s="34">
        <v>1.8</v>
      </c>
      <c r="F29" s="194">
        <v>1.8</v>
      </c>
    </row>
    <row r="30" spans="1:6" ht="15" customHeight="1">
      <c r="A30" s="87" t="s">
        <v>64</v>
      </c>
      <c r="B30" s="79">
        <v>80</v>
      </c>
      <c r="C30" s="73">
        <v>27</v>
      </c>
      <c r="D30" s="74">
        <v>107</v>
      </c>
      <c r="E30" s="34">
        <v>17.600000000000001</v>
      </c>
      <c r="F30" s="194">
        <v>17.600000000000001</v>
      </c>
    </row>
    <row r="31" spans="1:6" ht="15" customHeight="1">
      <c r="A31" s="103" t="s">
        <v>104</v>
      </c>
      <c r="B31" s="105">
        <v>13646</v>
      </c>
      <c r="C31" s="106">
        <v>3046</v>
      </c>
      <c r="D31" s="106">
        <v>16692</v>
      </c>
      <c r="E31" s="28">
        <v>-2.2000000000000002</v>
      </c>
      <c r="F31" s="357">
        <v>-2.2000000000000002</v>
      </c>
    </row>
    <row r="32" spans="1:6" s="9" customFormat="1" ht="30" customHeight="1">
      <c r="A32" s="107" t="s">
        <v>106</v>
      </c>
      <c r="B32" s="108" t="s">
        <v>120</v>
      </c>
      <c r="C32" s="109" t="s">
        <v>121</v>
      </c>
      <c r="D32" s="109" t="s">
        <v>122</v>
      </c>
      <c r="E32" s="413" t="s">
        <v>199</v>
      </c>
      <c r="F32" s="211" t="s">
        <v>217</v>
      </c>
    </row>
    <row r="33" spans="1:6" ht="15" customHeight="1">
      <c r="A33" s="87" t="s">
        <v>108</v>
      </c>
      <c r="B33" s="79">
        <v>672</v>
      </c>
      <c r="C33" s="73">
        <v>175</v>
      </c>
      <c r="D33" s="74">
        <v>847</v>
      </c>
      <c r="E33" s="34">
        <v>5</v>
      </c>
      <c r="F33" s="194">
        <v>3.4</v>
      </c>
    </row>
    <row r="34" spans="1:6" ht="15" customHeight="1">
      <c r="A34" s="87" t="s">
        <v>109</v>
      </c>
      <c r="B34" s="79">
        <v>480</v>
      </c>
      <c r="C34" s="73">
        <v>167</v>
      </c>
      <c r="D34" s="74">
        <v>647</v>
      </c>
      <c r="E34" s="34">
        <v>6.9</v>
      </c>
      <c r="F34" s="194">
        <v>-6.2</v>
      </c>
    </row>
    <row r="35" spans="1:6" ht="15" customHeight="1">
      <c r="A35" s="87" t="s">
        <v>110</v>
      </c>
      <c r="B35" s="79">
        <v>1850</v>
      </c>
      <c r="C35" s="73">
        <v>460</v>
      </c>
      <c r="D35" s="74">
        <v>2310</v>
      </c>
      <c r="E35" s="34">
        <v>-6.4</v>
      </c>
      <c r="F35" s="194">
        <v>-1</v>
      </c>
    </row>
    <row r="36" spans="1:6" ht="15" customHeight="1">
      <c r="A36" s="87" t="s">
        <v>111</v>
      </c>
      <c r="B36" s="79">
        <v>4902</v>
      </c>
      <c r="C36" s="73">
        <v>1137</v>
      </c>
      <c r="D36" s="74">
        <v>6039</v>
      </c>
      <c r="E36" s="34">
        <v>3.7</v>
      </c>
      <c r="F36" s="194">
        <v>-4.7</v>
      </c>
    </row>
    <row r="37" spans="1:6" ht="15" customHeight="1">
      <c r="A37" s="87" t="s">
        <v>112</v>
      </c>
      <c r="B37" s="79">
        <v>590</v>
      </c>
      <c r="C37" s="73">
        <v>108</v>
      </c>
      <c r="D37" s="74">
        <v>698</v>
      </c>
      <c r="E37" s="34">
        <v>-4.9000000000000004</v>
      </c>
      <c r="F37" s="194">
        <v>0.9</v>
      </c>
    </row>
    <row r="38" spans="1:6" ht="15" customHeight="1">
      <c r="A38" s="87" t="s">
        <v>113</v>
      </c>
      <c r="B38" s="79">
        <v>503</v>
      </c>
      <c r="C38" s="73">
        <v>96</v>
      </c>
      <c r="D38" s="74">
        <v>599</v>
      </c>
      <c r="E38" s="34">
        <v>10.1</v>
      </c>
      <c r="F38" s="194">
        <v>1.5</v>
      </c>
    </row>
    <row r="39" spans="1:6" ht="15" customHeight="1">
      <c r="A39" s="87" t="s">
        <v>114</v>
      </c>
      <c r="B39" s="79">
        <v>635</v>
      </c>
      <c r="C39" s="73">
        <v>131</v>
      </c>
      <c r="D39" s="74">
        <v>766</v>
      </c>
      <c r="E39" s="34">
        <v>-3.4</v>
      </c>
      <c r="F39" s="194">
        <v>-14.4</v>
      </c>
    </row>
    <row r="40" spans="1:6" ht="15" customHeight="1">
      <c r="A40" s="88" t="s">
        <v>77</v>
      </c>
      <c r="B40" s="79">
        <v>526</v>
      </c>
      <c r="C40" s="73">
        <v>189</v>
      </c>
      <c r="D40" s="74">
        <v>715</v>
      </c>
      <c r="E40" s="34">
        <v>11.5</v>
      </c>
      <c r="F40" s="194">
        <v>-2.2000000000000002</v>
      </c>
    </row>
    <row r="41" spans="1:6" ht="15" customHeight="1">
      <c r="A41" s="87" t="s">
        <v>115</v>
      </c>
      <c r="B41" s="79">
        <v>846</v>
      </c>
      <c r="C41" s="73">
        <v>220</v>
      </c>
      <c r="D41" s="74">
        <v>1066</v>
      </c>
      <c r="E41" s="34">
        <v>-10.6</v>
      </c>
      <c r="F41" s="194">
        <v>2.2999999999999998</v>
      </c>
    </row>
    <row r="42" spans="1:6" ht="15" customHeight="1">
      <c r="A42" s="87" t="s">
        <v>116</v>
      </c>
      <c r="B42" s="79">
        <v>1106</v>
      </c>
      <c r="C42" s="73">
        <v>240</v>
      </c>
      <c r="D42" s="74">
        <v>1346</v>
      </c>
      <c r="E42" s="34">
        <v>-18.2</v>
      </c>
      <c r="F42" s="194">
        <v>-12.1</v>
      </c>
    </row>
    <row r="43" spans="1:6" ht="15" customHeight="1">
      <c r="A43" s="87" t="s">
        <v>117</v>
      </c>
      <c r="B43" s="79">
        <v>1232</v>
      </c>
      <c r="C43" s="73">
        <v>244</v>
      </c>
      <c r="D43" s="74">
        <v>1476</v>
      </c>
      <c r="E43" s="34">
        <v>10.8</v>
      </c>
      <c r="F43" s="194">
        <v>12.8</v>
      </c>
    </row>
    <row r="44" spans="1:6" ht="15" customHeight="1">
      <c r="A44" s="87" t="s">
        <v>64</v>
      </c>
      <c r="B44" s="79">
        <v>83</v>
      </c>
      <c r="C44" s="73">
        <v>23</v>
      </c>
      <c r="D44" s="74">
        <v>106</v>
      </c>
      <c r="E44" s="34">
        <v>-0.9</v>
      </c>
      <c r="F44" s="194">
        <v>16.5</v>
      </c>
    </row>
    <row r="45" spans="1:6" ht="15" customHeight="1">
      <c r="A45" s="103" t="s">
        <v>104</v>
      </c>
      <c r="B45" s="105">
        <v>13425</v>
      </c>
      <c r="C45" s="106">
        <v>3190</v>
      </c>
      <c r="D45" s="106">
        <v>16615</v>
      </c>
      <c r="E45" s="28">
        <v>-0.5</v>
      </c>
      <c r="F45" s="357">
        <v>-2.6</v>
      </c>
    </row>
    <row r="46" spans="1:6" s="9" customFormat="1" ht="30" customHeight="1">
      <c r="A46" s="107" t="s">
        <v>107</v>
      </c>
      <c r="B46" s="108" t="s">
        <v>120</v>
      </c>
      <c r="C46" s="109" t="s">
        <v>121</v>
      </c>
      <c r="D46" s="109" t="s">
        <v>122</v>
      </c>
      <c r="E46" s="413" t="s">
        <v>199</v>
      </c>
      <c r="F46" s="211" t="s">
        <v>217</v>
      </c>
    </row>
    <row r="47" spans="1:6" ht="15" customHeight="1">
      <c r="A47" s="87" t="s">
        <v>108</v>
      </c>
      <c r="B47" s="79">
        <v>537</v>
      </c>
      <c r="C47" s="73">
        <v>210</v>
      </c>
      <c r="D47" s="74">
        <v>747</v>
      </c>
      <c r="E47" s="34">
        <v>-11.8</v>
      </c>
      <c r="F47" s="194">
        <v>-8.8000000000000007</v>
      </c>
    </row>
    <row r="48" spans="1:6" ht="15" customHeight="1">
      <c r="A48" s="87" t="s">
        <v>109</v>
      </c>
      <c r="B48" s="79">
        <v>415</v>
      </c>
      <c r="C48" s="73">
        <v>199</v>
      </c>
      <c r="D48" s="74">
        <v>614</v>
      </c>
      <c r="E48" s="34">
        <v>-5.0999999999999996</v>
      </c>
      <c r="F48" s="194">
        <v>-11</v>
      </c>
    </row>
    <row r="49" spans="1:6" ht="15" customHeight="1">
      <c r="A49" s="87" t="s">
        <v>110</v>
      </c>
      <c r="B49" s="79">
        <v>1532</v>
      </c>
      <c r="C49" s="73">
        <v>393</v>
      </c>
      <c r="D49" s="74">
        <v>1925</v>
      </c>
      <c r="E49" s="34">
        <v>-16.7</v>
      </c>
      <c r="F49" s="194">
        <v>-17.5</v>
      </c>
    </row>
    <row r="50" spans="1:6" ht="15" customHeight="1">
      <c r="A50" s="87" t="s">
        <v>111</v>
      </c>
      <c r="B50" s="79">
        <v>3956</v>
      </c>
      <c r="C50" s="73">
        <v>1083</v>
      </c>
      <c r="D50" s="74">
        <v>5039</v>
      </c>
      <c r="E50" s="34">
        <v>-16.600000000000001</v>
      </c>
      <c r="F50" s="194">
        <v>-20.5</v>
      </c>
    </row>
    <row r="51" spans="1:6" ht="15" customHeight="1">
      <c r="A51" s="87" t="s">
        <v>112</v>
      </c>
      <c r="B51" s="79">
        <v>349</v>
      </c>
      <c r="C51" s="73">
        <v>75</v>
      </c>
      <c r="D51" s="74">
        <v>424</v>
      </c>
      <c r="E51" s="34">
        <v>-39.299999999999997</v>
      </c>
      <c r="F51" s="194">
        <v>-38.700000000000003</v>
      </c>
    </row>
    <row r="52" spans="1:6" ht="15" customHeight="1">
      <c r="A52" s="87" t="s">
        <v>113</v>
      </c>
      <c r="B52" s="79">
        <v>382</v>
      </c>
      <c r="C52" s="73">
        <v>71</v>
      </c>
      <c r="D52" s="74">
        <v>453</v>
      </c>
      <c r="E52" s="34">
        <v>-24.4</v>
      </c>
      <c r="F52" s="194">
        <v>-23.2</v>
      </c>
    </row>
    <row r="53" spans="1:6" ht="15" customHeight="1">
      <c r="A53" s="87" t="s">
        <v>114</v>
      </c>
      <c r="B53" s="79">
        <v>488</v>
      </c>
      <c r="C53" s="73">
        <v>107</v>
      </c>
      <c r="D53" s="74">
        <v>595</v>
      </c>
      <c r="E53" s="34">
        <v>-22.3</v>
      </c>
      <c r="F53" s="194">
        <v>-33.5</v>
      </c>
    </row>
    <row r="54" spans="1:6" ht="15" customHeight="1">
      <c r="A54" s="88" t="s">
        <v>77</v>
      </c>
      <c r="B54" s="79">
        <v>423</v>
      </c>
      <c r="C54" s="73">
        <v>255</v>
      </c>
      <c r="D54" s="74">
        <v>678</v>
      </c>
      <c r="E54" s="34">
        <v>-5.2</v>
      </c>
      <c r="F54" s="194">
        <v>-7.3</v>
      </c>
    </row>
    <row r="55" spans="1:6" ht="15" customHeight="1">
      <c r="A55" s="87" t="s">
        <v>115</v>
      </c>
      <c r="B55" s="79">
        <v>587</v>
      </c>
      <c r="C55" s="73">
        <v>245</v>
      </c>
      <c r="D55" s="74">
        <v>832</v>
      </c>
      <c r="E55" s="34">
        <v>-22</v>
      </c>
      <c r="F55" s="194">
        <v>-20.2</v>
      </c>
    </row>
    <row r="56" spans="1:6" ht="15" customHeight="1">
      <c r="A56" s="87" t="s">
        <v>116</v>
      </c>
      <c r="B56" s="79">
        <v>865</v>
      </c>
      <c r="C56" s="73">
        <v>195</v>
      </c>
      <c r="D56" s="74">
        <v>1060</v>
      </c>
      <c r="E56" s="34">
        <v>-21.2</v>
      </c>
      <c r="F56" s="194">
        <v>-30.8</v>
      </c>
    </row>
    <row r="57" spans="1:6" ht="15" customHeight="1">
      <c r="A57" s="87" t="s">
        <v>117</v>
      </c>
      <c r="B57" s="79">
        <v>967</v>
      </c>
      <c r="C57" s="73">
        <v>266</v>
      </c>
      <c r="D57" s="74">
        <v>1233</v>
      </c>
      <c r="E57" s="34">
        <v>-16.5</v>
      </c>
      <c r="F57" s="194">
        <v>-5.8</v>
      </c>
    </row>
    <row r="58" spans="1:6" ht="15" customHeight="1">
      <c r="A58" s="87" t="s">
        <v>64</v>
      </c>
      <c r="B58" s="79">
        <v>67</v>
      </c>
      <c r="C58" s="73">
        <v>24</v>
      </c>
      <c r="D58" s="74">
        <v>91</v>
      </c>
      <c r="E58" s="34">
        <v>-14.2</v>
      </c>
      <c r="F58" s="194">
        <v>0</v>
      </c>
    </row>
    <row r="59" spans="1:6" ht="15" customHeight="1">
      <c r="A59" s="103" t="s">
        <v>104</v>
      </c>
      <c r="B59" s="105">
        <v>10568</v>
      </c>
      <c r="C59" s="106">
        <v>3123</v>
      </c>
      <c r="D59" s="106">
        <v>13691</v>
      </c>
      <c r="E59" s="28">
        <v>-17.600000000000001</v>
      </c>
      <c r="F59" s="357">
        <v>-19.8</v>
      </c>
    </row>
    <row r="60" spans="1:6" s="9" customFormat="1" ht="30" customHeight="1">
      <c r="A60" s="107" t="s">
        <v>118</v>
      </c>
      <c r="B60" s="108" t="s">
        <v>120</v>
      </c>
      <c r="C60" s="109" t="s">
        <v>121</v>
      </c>
      <c r="D60" s="109" t="s">
        <v>122</v>
      </c>
      <c r="E60" s="413" t="s">
        <v>199</v>
      </c>
      <c r="F60" s="211" t="s">
        <v>217</v>
      </c>
    </row>
    <row r="61" spans="1:6" ht="15" customHeight="1">
      <c r="A61" s="87" t="s">
        <v>108</v>
      </c>
      <c r="B61" s="79">
        <v>802</v>
      </c>
      <c r="C61" s="73">
        <v>241</v>
      </c>
      <c r="D61" s="80">
        <v>1043</v>
      </c>
      <c r="E61" s="34">
        <v>39.6</v>
      </c>
      <c r="F61" s="194">
        <v>27.4</v>
      </c>
    </row>
    <row r="62" spans="1:6" ht="15" customHeight="1">
      <c r="A62" s="87" t="s">
        <v>109</v>
      </c>
      <c r="B62" s="79">
        <v>485</v>
      </c>
      <c r="C62" s="73">
        <v>183</v>
      </c>
      <c r="D62" s="80">
        <v>668</v>
      </c>
      <c r="E62" s="34">
        <v>8.8000000000000007</v>
      </c>
      <c r="F62" s="194">
        <v>-3.2</v>
      </c>
    </row>
    <row r="63" spans="1:6" ht="15" customHeight="1">
      <c r="A63" s="87" t="s">
        <v>110</v>
      </c>
      <c r="B63" s="79">
        <v>2076</v>
      </c>
      <c r="C63" s="73">
        <v>536</v>
      </c>
      <c r="D63" s="80">
        <v>2612</v>
      </c>
      <c r="E63" s="34">
        <v>35.700000000000003</v>
      </c>
      <c r="F63" s="194">
        <v>11.9</v>
      </c>
    </row>
    <row r="64" spans="1:6" ht="15" customHeight="1">
      <c r="A64" s="87" t="s">
        <v>111</v>
      </c>
      <c r="B64" s="79">
        <v>5737</v>
      </c>
      <c r="C64" s="73">
        <v>1203</v>
      </c>
      <c r="D64" s="80">
        <v>6940</v>
      </c>
      <c r="E64" s="34">
        <v>37.700000000000003</v>
      </c>
      <c r="F64" s="194">
        <v>9.5</v>
      </c>
    </row>
    <row r="65" spans="1:6" ht="15" customHeight="1">
      <c r="A65" s="87" t="s">
        <v>112</v>
      </c>
      <c r="B65" s="79">
        <v>357</v>
      </c>
      <c r="C65" s="73">
        <v>77</v>
      </c>
      <c r="D65" s="80">
        <v>434</v>
      </c>
      <c r="E65" s="34">
        <v>2.4</v>
      </c>
      <c r="F65" s="194">
        <v>-37.299999999999997</v>
      </c>
    </row>
    <row r="66" spans="1:6" ht="15" customHeight="1">
      <c r="A66" s="87" t="s">
        <v>113</v>
      </c>
      <c r="B66" s="79">
        <v>471</v>
      </c>
      <c r="C66" s="73">
        <v>76</v>
      </c>
      <c r="D66" s="80">
        <v>547</v>
      </c>
      <c r="E66" s="34">
        <v>20.8</v>
      </c>
      <c r="F66" s="194">
        <v>-7.3</v>
      </c>
    </row>
    <row r="67" spans="1:6" ht="15" customHeight="1">
      <c r="A67" s="87" t="s">
        <v>114</v>
      </c>
      <c r="B67" s="79">
        <v>702</v>
      </c>
      <c r="C67" s="73">
        <v>161</v>
      </c>
      <c r="D67" s="80">
        <v>863</v>
      </c>
      <c r="E67" s="34">
        <v>45</v>
      </c>
      <c r="F67" s="194">
        <v>-3.6</v>
      </c>
    </row>
    <row r="68" spans="1:6" ht="15" customHeight="1">
      <c r="A68" s="88" t="s">
        <v>77</v>
      </c>
      <c r="B68" s="79">
        <v>488</v>
      </c>
      <c r="C68" s="73">
        <v>311</v>
      </c>
      <c r="D68" s="80">
        <v>799</v>
      </c>
      <c r="E68" s="34">
        <v>17.8</v>
      </c>
      <c r="F68" s="194">
        <v>9.3000000000000007</v>
      </c>
    </row>
    <row r="69" spans="1:6" ht="15" customHeight="1">
      <c r="A69" s="87" t="s">
        <v>115</v>
      </c>
      <c r="B69" s="79">
        <v>1054</v>
      </c>
      <c r="C69" s="73">
        <v>228</v>
      </c>
      <c r="D69" s="80">
        <v>1282</v>
      </c>
      <c r="E69" s="34">
        <v>54.1</v>
      </c>
      <c r="F69" s="194">
        <v>23</v>
      </c>
    </row>
    <row r="70" spans="1:6" ht="15" customHeight="1">
      <c r="A70" s="87" t="s">
        <v>116</v>
      </c>
      <c r="B70" s="79">
        <v>1055</v>
      </c>
      <c r="C70" s="73">
        <v>368</v>
      </c>
      <c r="D70" s="80">
        <v>1423</v>
      </c>
      <c r="E70" s="34">
        <v>34.200000000000003</v>
      </c>
      <c r="F70" s="194">
        <v>-7.1</v>
      </c>
    </row>
    <row r="71" spans="1:6" ht="15" customHeight="1">
      <c r="A71" s="87" t="s">
        <v>117</v>
      </c>
      <c r="B71" s="79">
        <v>1138</v>
      </c>
      <c r="C71" s="73">
        <v>241</v>
      </c>
      <c r="D71" s="80">
        <v>1379</v>
      </c>
      <c r="E71" s="34">
        <v>11.8</v>
      </c>
      <c r="F71" s="194">
        <v>5.3</v>
      </c>
    </row>
    <row r="72" spans="1:6" ht="15" customHeight="1">
      <c r="A72" s="87" t="s">
        <v>64</v>
      </c>
      <c r="B72" s="79">
        <v>86</v>
      </c>
      <c r="C72" s="73">
        <v>27</v>
      </c>
      <c r="D72" s="80">
        <v>113</v>
      </c>
      <c r="E72" s="34">
        <v>24.2</v>
      </c>
      <c r="F72" s="194">
        <v>24.2</v>
      </c>
    </row>
    <row r="73" spans="1:6" ht="15" customHeight="1">
      <c r="A73" s="103" t="s">
        <v>104</v>
      </c>
      <c r="B73" s="105">
        <v>14451</v>
      </c>
      <c r="C73" s="106">
        <v>3652</v>
      </c>
      <c r="D73" s="110">
        <v>18103</v>
      </c>
      <c r="E73" s="28">
        <v>32.200000000000003</v>
      </c>
      <c r="F73" s="357">
        <v>6.1</v>
      </c>
    </row>
    <row r="74" spans="1:6" s="9" customFormat="1" ht="30" customHeight="1">
      <c r="A74" s="107" t="s">
        <v>119</v>
      </c>
      <c r="B74" s="108" t="s">
        <v>120</v>
      </c>
      <c r="C74" s="109" t="s">
        <v>121</v>
      </c>
      <c r="D74" s="109" t="s">
        <v>122</v>
      </c>
      <c r="E74" s="413" t="s">
        <v>199</v>
      </c>
      <c r="F74" s="211" t="s">
        <v>217</v>
      </c>
    </row>
    <row r="75" spans="1:6" ht="15" customHeight="1">
      <c r="A75" s="87" t="s">
        <v>108</v>
      </c>
      <c r="B75" s="79">
        <v>587</v>
      </c>
      <c r="C75" s="73">
        <v>260</v>
      </c>
      <c r="D75" s="80">
        <v>847</v>
      </c>
      <c r="E75" s="34">
        <v>-18.8</v>
      </c>
      <c r="F75" s="194">
        <v>3.4</v>
      </c>
    </row>
    <row r="76" spans="1:6" ht="15" customHeight="1">
      <c r="A76" s="87" t="s">
        <v>109</v>
      </c>
      <c r="B76" s="79">
        <v>510</v>
      </c>
      <c r="C76" s="73">
        <v>250</v>
      </c>
      <c r="D76" s="80">
        <v>760</v>
      </c>
      <c r="E76" s="34">
        <v>13.8</v>
      </c>
      <c r="F76" s="194">
        <v>10.1</v>
      </c>
    </row>
    <row r="77" spans="1:6" ht="15" customHeight="1">
      <c r="A77" s="87" t="s">
        <v>110</v>
      </c>
      <c r="B77" s="79">
        <v>1762</v>
      </c>
      <c r="C77" s="73">
        <v>594</v>
      </c>
      <c r="D77" s="80">
        <v>2356</v>
      </c>
      <c r="E77" s="34">
        <v>-9.8000000000000007</v>
      </c>
      <c r="F77" s="194">
        <v>0.9</v>
      </c>
    </row>
    <row r="78" spans="1:6" ht="15" customHeight="1">
      <c r="A78" s="87" t="s">
        <v>111</v>
      </c>
      <c r="B78" s="79">
        <v>6000</v>
      </c>
      <c r="C78" s="73">
        <v>1296</v>
      </c>
      <c r="D78" s="80">
        <v>7296</v>
      </c>
      <c r="E78" s="34">
        <v>5.0999999999999996</v>
      </c>
      <c r="F78" s="194">
        <v>15.1</v>
      </c>
    </row>
    <row r="79" spans="1:6" ht="15" customHeight="1">
      <c r="A79" s="87" t="s">
        <v>112</v>
      </c>
      <c r="B79" s="79">
        <v>498</v>
      </c>
      <c r="C79" s="73">
        <v>95</v>
      </c>
      <c r="D79" s="80">
        <v>593</v>
      </c>
      <c r="E79" s="34">
        <v>36.6</v>
      </c>
      <c r="F79" s="194">
        <v>-14.3</v>
      </c>
    </row>
    <row r="80" spans="1:6" ht="15" customHeight="1">
      <c r="A80" s="87" t="s">
        <v>113</v>
      </c>
      <c r="B80" s="79">
        <v>648</v>
      </c>
      <c r="C80" s="73">
        <v>119</v>
      </c>
      <c r="D80" s="80">
        <v>767</v>
      </c>
      <c r="E80" s="34">
        <v>40.200000000000003</v>
      </c>
      <c r="F80" s="194">
        <v>30</v>
      </c>
    </row>
    <row r="81" spans="1:6" ht="15" customHeight="1">
      <c r="A81" s="87" t="s">
        <v>114</v>
      </c>
      <c r="B81" s="79">
        <v>774</v>
      </c>
      <c r="C81" s="73">
        <v>148</v>
      </c>
      <c r="D81" s="80">
        <v>922</v>
      </c>
      <c r="E81" s="34">
        <v>6.8</v>
      </c>
      <c r="F81" s="194">
        <v>3</v>
      </c>
    </row>
    <row r="82" spans="1:6" ht="15" customHeight="1">
      <c r="A82" s="88" t="s">
        <v>77</v>
      </c>
      <c r="B82" s="79">
        <v>543</v>
      </c>
      <c r="C82" s="73">
        <v>243</v>
      </c>
      <c r="D82" s="80">
        <v>786</v>
      </c>
      <c r="E82" s="34">
        <v>-1.6</v>
      </c>
      <c r="F82" s="194">
        <v>7.5</v>
      </c>
    </row>
    <row r="83" spans="1:6" ht="15" customHeight="1">
      <c r="A83" s="87" t="s">
        <v>115</v>
      </c>
      <c r="B83" s="79">
        <v>689</v>
      </c>
      <c r="C83" s="73">
        <v>261</v>
      </c>
      <c r="D83" s="80">
        <v>950</v>
      </c>
      <c r="E83" s="34">
        <v>-25.9</v>
      </c>
      <c r="F83" s="194">
        <v>-8.8000000000000007</v>
      </c>
    </row>
    <row r="84" spans="1:6" ht="15" customHeight="1">
      <c r="A84" s="87" t="s">
        <v>116</v>
      </c>
      <c r="B84" s="79">
        <v>1149</v>
      </c>
      <c r="C84" s="73">
        <v>269</v>
      </c>
      <c r="D84" s="80">
        <v>1418</v>
      </c>
      <c r="E84" s="34">
        <v>-0.4</v>
      </c>
      <c r="F84" s="194">
        <v>-7.4</v>
      </c>
    </row>
    <row r="85" spans="1:6" ht="15" customHeight="1">
      <c r="A85" s="87" t="s">
        <v>117</v>
      </c>
      <c r="B85" s="79">
        <v>1127</v>
      </c>
      <c r="C85" s="73">
        <v>226</v>
      </c>
      <c r="D85" s="80">
        <v>1353</v>
      </c>
      <c r="E85" s="34">
        <v>-1.9</v>
      </c>
      <c r="F85" s="194">
        <v>3.4</v>
      </c>
    </row>
    <row r="86" spans="1:6" ht="15" customHeight="1">
      <c r="A86" s="87" t="s">
        <v>64</v>
      </c>
      <c r="B86" s="79">
        <v>6</v>
      </c>
      <c r="C86" s="73">
        <v>13</v>
      </c>
      <c r="D86" s="80">
        <v>19</v>
      </c>
      <c r="E86" s="34">
        <v>-83.2</v>
      </c>
      <c r="F86" s="194">
        <v>-79.099999999999994</v>
      </c>
    </row>
    <row r="87" spans="1:6" ht="15" customHeight="1">
      <c r="A87" s="103" t="s">
        <v>104</v>
      </c>
      <c r="B87" s="105">
        <v>14293</v>
      </c>
      <c r="C87" s="106">
        <v>3774</v>
      </c>
      <c r="D87" s="110">
        <v>18067</v>
      </c>
      <c r="E87" s="28">
        <v>-0.2</v>
      </c>
      <c r="F87" s="357">
        <v>5.9</v>
      </c>
    </row>
    <row r="88" spans="1:6" ht="28.5" customHeight="1">
      <c r="A88" s="111" t="s">
        <v>189</v>
      </c>
      <c r="B88" s="108" t="s">
        <v>120</v>
      </c>
      <c r="C88" s="109" t="s">
        <v>121</v>
      </c>
      <c r="D88" s="109" t="s">
        <v>122</v>
      </c>
      <c r="E88" s="413" t="s">
        <v>199</v>
      </c>
      <c r="F88" s="211" t="s">
        <v>217</v>
      </c>
    </row>
    <row r="89" spans="1:6" ht="15" customHeight="1">
      <c r="A89" s="87" t="s">
        <v>108</v>
      </c>
      <c r="B89" s="12">
        <v>388</v>
      </c>
      <c r="C89" s="37">
        <v>171</v>
      </c>
      <c r="D89" s="613">
        <v>559</v>
      </c>
      <c r="E89" s="34">
        <v>-34</v>
      </c>
      <c r="F89" s="194">
        <v>-31.7</v>
      </c>
    </row>
    <row r="90" spans="1:6" ht="15" customHeight="1">
      <c r="A90" s="87" t="s">
        <v>109</v>
      </c>
      <c r="B90" s="12">
        <v>363</v>
      </c>
      <c r="C90" s="37">
        <v>178</v>
      </c>
      <c r="D90" s="613">
        <v>541</v>
      </c>
      <c r="E90" s="34">
        <v>-28.8</v>
      </c>
      <c r="F90" s="194">
        <v>-21.6</v>
      </c>
    </row>
    <row r="91" spans="1:6" ht="15" customHeight="1">
      <c r="A91" s="87" t="s">
        <v>110</v>
      </c>
      <c r="B91" s="12">
        <v>1137</v>
      </c>
      <c r="C91" s="37">
        <v>362</v>
      </c>
      <c r="D91" s="613">
        <v>1499</v>
      </c>
      <c r="E91" s="34">
        <v>-36.4</v>
      </c>
      <c r="F91" s="194">
        <v>-35.799999999999997</v>
      </c>
    </row>
    <row r="92" spans="1:6" ht="15" customHeight="1">
      <c r="A92" s="87" t="s">
        <v>111</v>
      </c>
      <c r="B92" s="12">
        <v>4383</v>
      </c>
      <c r="C92" s="37">
        <v>883</v>
      </c>
      <c r="D92" s="613">
        <v>5266</v>
      </c>
      <c r="E92" s="34">
        <v>-27.8</v>
      </c>
      <c r="F92" s="194">
        <v>-16.899999999999999</v>
      </c>
    </row>
    <row r="93" spans="1:6" ht="15" customHeight="1">
      <c r="A93" s="87" t="s">
        <v>112</v>
      </c>
      <c r="B93" s="12">
        <v>272</v>
      </c>
      <c r="C93" s="37">
        <v>86</v>
      </c>
      <c r="D93" s="613">
        <v>358</v>
      </c>
      <c r="E93" s="34">
        <v>-39.6</v>
      </c>
      <c r="F93" s="194">
        <v>-48.3</v>
      </c>
    </row>
    <row r="94" spans="1:6" ht="15" customHeight="1">
      <c r="A94" s="87" t="s">
        <v>113</v>
      </c>
      <c r="B94" s="12">
        <v>492</v>
      </c>
      <c r="C94" s="37">
        <v>71</v>
      </c>
      <c r="D94" s="613">
        <v>563</v>
      </c>
      <c r="E94" s="34">
        <v>-26.6</v>
      </c>
      <c r="F94" s="194">
        <v>-4.5999999999999996</v>
      </c>
    </row>
    <row r="95" spans="1:6" ht="15" customHeight="1">
      <c r="A95" s="87" t="s">
        <v>114</v>
      </c>
      <c r="B95" s="12">
        <v>422</v>
      </c>
      <c r="C95" s="37">
        <v>120</v>
      </c>
      <c r="D95" s="613">
        <v>542</v>
      </c>
      <c r="E95" s="34">
        <v>-41.2</v>
      </c>
      <c r="F95" s="194">
        <v>-39.4</v>
      </c>
    </row>
    <row r="96" spans="1:6" ht="15" customHeight="1">
      <c r="A96" s="88" t="s">
        <v>77</v>
      </c>
      <c r="B96" s="12">
        <v>412</v>
      </c>
      <c r="C96" s="37">
        <v>199</v>
      </c>
      <c r="D96" s="613">
        <v>611</v>
      </c>
      <c r="E96" s="34">
        <v>-22.3</v>
      </c>
      <c r="F96" s="194">
        <v>-16.399999999999999</v>
      </c>
    </row>
    <row r="97" spans="1:6" ht="15" customHeight="1">
      <c r="A97" s="87" t="s">
        <v>115</v>
      </c>
      <c r="B97" s="12">
        <v>569</v>
      </c>
      <c r="C97" s="37">
        <v>173</v>
      </c>
      <c r="D97" s="613">
        <v>742</v>
      </c>
      <c r="E97" s="34">
        <v>-21.9</v>
      </c>
      <c r="F97" s="194">
        <v>-28.8</v>
      </c>
    </row>
    <row r="98" spans="1:6" ht="15" customHeight="1">
      <c r="A98" s="87" t="s">
        <v>116</v>
      </c>
      <c r="B98" s="12">
        <v>585</v>
      </c>
      <c r="C98" s="37">
        <v>192</v>
      </c>
      <c r="D98" s="613">
        <v>777</v>
      </c>
      <c r="E98" s="34">
        <v>-45.2</v>
      </c>
      <c r="F98" s="194">
        <v>-49.2</v>
      </c>
    </row>
    <row r="99" spans="1:6" ht="15" customHeight="1">
      <c r="A99" s="87" t="s">
        <v>117</v>
      </c>
      <c r="B99" s="12">
        <v>714</v>
      </c>
      <c r="C99" s="37">
        <v>187</v>
      </c>
      <c r="D99" s="613">
        <v>901</v>
      </c>
      <c r="E99" s="34">
        <v>-33.4</v>
      </c>
      <c r="F99" s="194">
        <v>-31.2</v>
      </c>
    </row>
    <row r="100" spans="1:6" ht="15" customHeight="1">
      <c r="A100" s="87" t="s">
        <v>64</v>
      </c>
      <c r="B100" s="12">
        <v>0</v>
      </c>
      <c r="C100" s="37">
        <v>27</v>
      </c>
      <c r="D100" s="613">
        <v>27</v>
      </c>
      <c r="E100" s="34">
        <v>42.1</v>
      </c>
      <c r="F100" s="194">
        <v>-70.3</v>
      </c>
    </row>
    <row r="101" spans="1:6" ht="15" customHeight="1">
      <c r="A101" s="643" t="s">
        <v>104</v>
      </c>
      <c r="B101" s="19">
        <v>9737</v>
      </c>
      <c r="C101" s="19">
        <v>2649</v>
      </c>
      <c r="D101" s="19">
        <v>12386</v>
      </c>
      <c r="E101" s="521">
        <v>-31.4</v>
      </c>
      <c r="F101" s="426">
        <v>-27.4</v>
      </c>
    </row>
    <row r="102" spans="1:6" ht="30" customHeight="1">
      <c r="A102" s="111" t="s">
        <v>231</v>
      </c>
      <c r="B102" s="108" t="s">
        <v>120</v>
      </c>
      <c r="C102" s="109" t="s">
        <v>121</v>
      </c>
      <c r="D102" s="109" t="s">
        <v>122</v>
      </c>
      <c r="E102" s="413" t="s">
        <v>199</v>
      </c>
      <c r="F102" s="211" t="s">
        <v>217</v>
      </c>
    </row>
    <row r="103" spans="1:6">
      <c r="A103" s="87" t="s">
        <v>108</v>
      </c>
      <c r="B103" s="12">
        <v>588</v>
      </c>
      <c r="C103" s="37">
        <v>285</v>
      </c>
      <c r="D103" s="613">
        <v>873</v>
      </c>
      <c r="E103" s="34">
        <v>56.2</v>
      </c>
      <c r="F103" s="194">
        <v>6.6</v>
      </c>
    </row>
    <row r="104" spans="1:6">
      <c r="A104" s="87" t="s">
        <v>109</v>
      </c>
      <c r="B104" s="12">
        <v>619</v>
      </c>
      <c r="C104" s="37">
        <v>244</v>
      </c>
      <c r="D104" s="613">
        <v>863</v>
      </c>
      <c r="E104" s="34">
        <v>59.5</v>
      </c>
      <c r="F104" s="194">
        <v>25.1</v>
      </c>
    </row>
    <row r="105" spans="1:6">
      <c r="A105" s="87" t="s">
        <v>110</v>
      </c>
      <c r="B105" s="12">
        <v>1524</v>
      </c>
      <c r="C105" s="37">
        <v>526</v>
      </c>
      <c r="D105" s="613">
        <v>2050</v>
      </c>
      <c r="E105" s="34">
        <v>36.799999999999997</v>
      </c>
      <c r="F105" s="366">
        <v>-12.2</v>
      </c>
    </row>
    <row r="106" spans="1:6">
      <c r="A106" s="87" t="s">
        <v>111</v>
      </c>
      <c r="B106" s="12">
        <v>7828</v>
      </c>
      <c r="C106" s="37">
        <v>1343</v>
      </c>
      <c r="D106" s="613">
        <v>9171</v>
      </c>
      <c r="E106" s="34">
        <v>74.2</v>
      </c>
      <c r="F106" s="194">
        <v>44.7</v>
      </c>
    </row>
    <row r="107" spans="1:6">
      <c r="A107" s="87" t="s">
        <v>112</v>
      </c>
      <c r="B107" s="12">
        <v>369</v>
      </c>
      <c r="C107" s="37">
        <v>73</v>
      </c>
      <c r="D107" s="613">
        <v>442</v>
      </c>
      <c r="E107" s="34">
        <v>23.5</v>
      </c>
      <c r="F107" s="366">
        <v>-36.1</v>
      </c>
    </row>
    <row r="108" spans="1:6">
      <c r="A108" s="87" t="s">
        <v>113</v>
      </c>
      <c r="B108" s="12">
        <v>820</v>
      </c>
      <c r="C108" s="37">
        <v>107</v>
      </c>
      <c r="D108" s="613">
        <v>927</v>
      </c>
      <c r="E108" s="34">
        <v>64.7</v>
      </c>
      <c r="F108" s="194">
        <v>57.1</v>
      </c>
    </row>
    <row r="109" spans="1:6">
      <c r="A109" s="87" t="s">
        <v>114</v>
      </c>
      <c r="B109" s="12">
        <v>733</v>
      </c>
      <c r="C109" s="37">
        <v>116</v>
      </c>
      <c r="D109" s="613">
        <v>849</v>
      </c>
      <c r="E109" s="34">
        <v>56.6</v>
      </c>
      <c r="F109" s="366">
        <v>-5.0999999999999996</v>
      </c>
    </row>
    <row r="110" spans="1:6">
      <c r="A110" s="88" t="s">
        <v>77</v>
      </c>
      <c r="B110" s="12">
        <v>630</v>
      </c>
      <c r="C110" s="37">
        <v>260</v>
      </c>
      <c r="D110" s="613">
        <v>890</v>
      </c>
      <c r="E110" s="34">
        <v>45.7</v>
      </c>
      <c r="F110" s="194">
        <v>21.8</v>
      </c>
    </row>
    <row r="111" spans="1:6">
      <c r="A111" s="87" t="s">
        <v>115</v>
      </c>
      <c r="B111" s="12">
        <v>653</v>
      </c>
      <c r="C111" s="37">
        <v>221</v>
      </c>
      <c r="D111" s="613">
        <v>874</v>
      </c>
      <c r="E111" s="34">
        <v>17.8</v>
      </c>
      <c r="F111" s="366">
        <v>-16.100000000000001</v>
      </c>
    </row>
    <row r="112" spans="1:6">
      <c r="A112" s="87" t="s">
        <v>116</v>
      </c>
      <c r="B112" s="12">
        <v>881</v>
      </c>
      <c r="C112" s="37">
        <v>247</v>
      </c>
      <c r="D112" s="613">
        <v>1128</v>
      </c>
      <c r="E112" s="34">
        <v>45.2</v>
      </c>
      <c r="F112" s="366">
        <v>-26.3</v>
      </c>
    </row>
    <row r="113" spans="1:6">
      <c r="A113" s="87" t="s">
        <v>117</v>
      </c>
      <c r="B113" s="12">
        <v>1091</v>
      </c>
      <c r="C113" s="37">
        <v>270</v>
      </c>
      <c r="D113" s="613">
        <v>1361</v>
      </c>
      <c r="E113" s="34">
        <v>51.1</v>
      </c>
      <c r="F113" s="194">
        <v>4</v>
      </c>
    </row>
    <row r="114" spans="1:6">
      <c r="A114" s="87" t="s">
        <v>64</v>
      </c>
      <c r="B114" s="12">
        <v>0</v>
      </c>
      <c r="C114" s="37">
        <v>38</v>
      </c>
      <c r="D114" s="613">
        <v>38</v>
      </c>
      <c r="E114" s="34">
        <v>40.700000000000003</v>
      </c>
      <c r="F114" s="366">
        <v>-58.2</v>
      </c>
    </row>
    <row r="115" spans="1:6">
      <c r="A115" s="372" t="s">
        <v>104</v>
      </c>
      <c r="B115" s="63">
        <v>15736</v>
      </c>
      <c r="C115" s="63">
        <v>3730</v>
      </c>
      <c r="D115" s="63">
        <v>19466</v>
      </c>
      <c r="E115" s="67">
        <v>57.2</v>
      </c>
      <c r="F115" s="364">
        <v>14.1</v>
      </c>
    </row>
    <row r="116" spans="1:6" s="39" customFormat="1" hidden="1">
      <c r="A116" s="583"/>
      <c r="B116" s="724"/>
      <c r="C116" s="724"/>
      <c r="D116" s="724"/>
      <c r="E116" s="102"/>
      <c r="F116" s="102"/>
    </row>
    <row r="117" spans="1:6" s="85" customFormat="1" ht="45" customHeight="1">
      <c r="A117" s="659" t="s">
        <v>70</v>
      </c>
      <c r="E117" s="728"/>
      <c r="F117" s="728"/>
    </row>
    <row r="118" spans="1:6" hidden="1"/>
    <row r="119" spans="1:6" hidden="1"/>
    <row r="120" spans="1:6" hidden="1"/>
    <row r="121" spans="1:6" hidden="1"/>
    <row r="122" spans="1:6" hidden="1"/>
    <row r="123" spans="1:6" hidden="1"/>
    <row r="124" spans="1:6" hidden="1"/>
    <row r="125" spans="1:6" hidden="1"/>
    <row r="126" spans="1:6" hidden="1"/>
    <row r="127" spans="1:6" hidden="1"/>
    <row r="128" spans="1:6" hidden="1"/>
    <row r="129" hidden="1"/>
    <row r="130" hidden="1"/>
    <row r="131" hidden="1"/>
    <row r="132" hidden="1"/>
    <row r="133" hidden="1"/>
  </sheetData>
  <hyperlinks>
    <hyperlink ref="A117" location="'Table List'!A1" display="Back to Table List" xr:uid="{00000000-0004-0000-0A00-000000000000}"/>
  </hyperlinks>
  <pageMargins left="0.25" right="0.25" top="0.75" bottom="0.75" header="0.3" footer="0.3"/>
  <pageSetup paperSize="9"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57"/>
  <sheetViews>
    <sheetView workbookViewId="0">
      <pane ySplit="3" topLeftCell="A4" activePane="bottomLeft" state="frozen"/>
      <selection pane="bottomLeft" activeCell="A2" sqref="A2"/>
    </sheetView>
  </sheetViews>
  <sheetFormatPr defaultColWidth="0" defaultRowHeight="15" zeroHeight="1"/>
  <cols>
    <col min="1" max="1" width="20.42578125" customWidth="1"/>
    <col min="2" max="2" width="17.42578125" bestFit="1" customWidth="1"/>
    <col min="3" max="3" width="18.42578125" bestFit="1" customWidth="1"/>
    <col min="4" max="4" width="17.7109375" bestFit="1" customWidth="1"/>
    <col min="5" max="5" width="29.140625" bestFit="1" customWidth="1"/>
    <col min="6" max="6" width="27.140625" bestFit="1" customWidth="1"/>
    <col min="7" max="7" width="9.140625" style="1" customWidth="1"/>
    <col min="8" max="16384" width="9.140625" hidden="1"/>
  </cols>
  <sheetData>
    <row r="1" spans="1:7" s="1" customFormat="1">
      <c r="A1" s="658" t="s">
        <v>377</v>
      </c>
    </row>
    <row r="2" spans="1:7" s="1" customFormat="1">
      <c r="A2" s="157" t="s">
        <v>275</v>
      </c>
    </row>
    <row r="3" spans="1:7" s="1" customFormat="1" ht="30" customHeight="1">
      <c r="A3" s="708" t="s">
        <v>277</v>
      </c>
    </row>
    <row r="4" spans="1:7" s="619" customFormat="1" ht="30">
      <c r="A4" s="107" t="s">
        <v>189</v>
      </c>
      <c r="B4" s="108" t="s">
        <v>120</v>
      </c>
      <c r="C4" s="109" t="s">
        <v>121</v>
      </c>
      <c r="D4" s="109" t="s">
        <v>122</v>
      </c>
      <c r="E4" s="413" t="s">
        <v>199</v>
      </c>
      <c r="F4" s="211" t="s">
        <v>224</v>
      </c>
      <c r="G4" s="316"/>
    </row>
    <row r="5" spans="1:7" s="619" customFormat="1">
      <c r="A5" s="52" t="s">
        <v>82</v>
      </c>
      <c r="B5" s="73">
        <v>686</v>
      </c>
      <c r="C5" s="73">
        <v>161</v>
      </c>
      <c r="D5" s="629">
        <v>847</v>
      </c>
      <c r="E5" s="627" t="s">
        <v>63</v>
      </c>
      <c r="F5" s="631" t="s">
        <v>64</v>
      </c>
      <c r="G5" s="316"/>
    </row>
    <row r="6" spans="1:7" s="619" customFormat="1">
      <c r="A6" s="623" t="s">
        <v>83</v>
      </c>
      <c r="B6" s="626">
        <v>130</v>
      </c>
      <c r="C6" s="73">
        <v>81</v>
      </c>
      <c r="D6" s="630">
        <v>211</v>
      </c>
      <c r="E6" s="628" t="s">
        <v>63</v>
      </c>
      <c r="F6" s="632" t="s">
        <v>64</v>
      </c>
      <c r="G6" s="316"/>
    </row>
    <row r="7" spans="1:7" s="619" customFormat="1">
      <c r="A7" s="623" t="s">
        <v>84</v>
      </c>
      <c r="B7" s="73">
        <v>655</v>
      </c>
      <c r="C7" s="73">
        <v>196</v>
      </c>
      <c r="D7" s="630">
        <v>851</v>
      </c>
      <c r="E7" s="628" t="s">
        <v>63</v>
      </c>
      <c r="F7" s="632" t="s">
        <v>64</v>
      </c>
      <c r="G7" s="316"/>
    </row>
    <row r="8" spans="1:7" s="619" customFormat="1">
      <c r="A8" s="623" t="s">
        <v>85</v>
      </c>
      <c r="B8" s="73">
        <v>206</v>
      </c>
      <c r="C8" s="73">
        <v>72</v>
      </c>
      <c r="D8" s="630">
        <v>278</v>
      </c>
      <c r="E8" s="628" t="s">
        <v>63</v>
      </c>
      <c r="F8" s="632" t="s">
        <v>64</v>
      </c>
      <c r="G8" s="316"/>
    </row>
    <row r="9" spans="1:7" s="619" customFormat="1">
      <c r="A9" s="623" t="s">
        <v>86</v>
      </c>
      <c r="B9" s="73">
        <v>765</v>
      </c>
      <c r="C9" s="73">
        <v>269</v>
      </c>
      <c r="D9" s="630">
        <v>1034</v>
      </c>
      <c r="E9" s="628" t="s">
        <v>63</v>
      </c>
      <c r="F9" s="632" t="s">
        <v>64</v>
      </c>
      <c r="G9" s="316"/>
    </row>
    <row r="10" spans="1:7" s="619" customFormat="1">
      <c r="A10" s="623" t="s">
        <v>87</v>
      </c>
      <c r="B10" s="73">
        <v>536</v>
      </c>
      <c r="C10" s="73">
        <v>83</v>
      </c>
      <c r="D10" s="630">
        <v>619</v>
      </c>
      <c r="E10" s="628" t="s">
        <v>63</v>
      </c>
      <c r="F10" s="632" t="s">
        <v>64</v>
      </c>
      <c r="G10" s="316"/>
    </row>
    <row r="11" spans="1:7" s="619" customFormat="1">
      <c r="A11" s="623" t="s">
        <v>88</v>
      </c>
      <c r="B11" s="73">
        <v>203</v>
      </c>
      <c r="C11" s="73">
        <v>56</v>
      </c>
      <c r="D11" s="630">
        <v>259</v>
      </c>
      <c r="E11" s="628" t="s">
        <v>63</v>
      </c>
      <c r="F11" s="632" t="s">
        <v>64</v>
      </c>
      <c r="G11" s="316"/>
    </row>
    <row r="12" spans="1:7" s="619" customFormat="1">
      <c r="A12" s="623" t="s">
        <v>89</v>
      </c>
      <c r="B12" s="73">
        <v>287</v>
      </c>
      <c r="C12" s="73">
        <v>185</v>
      </c>
      <c r="D12" s="630">
        <v>472</v>
      </c>
      <c r="E12" s="628" t="s">
        <v>63</v>
      </c>
      <c r="F12" s="632" t="s">
        <v>64</v>
      </c>
      <c r="G12" s="316"/>
    </row>
    <row r="13" spans="1:7" s="619" customFormat="1">
      <c r="A13" s="623" t="s">
        <v>90</v>
      </c>
      <c r="B13" s="73">
        <v>889</v>
      </c>
      <c r="C13" s="73">
        <v>268</v>
      </c>
      <c r="D13" s="630">
        <v>1157</v>
      </c>
      <c r="E13" s="628" t="s">
        <v>63</v>
      </c>
      <c r="F13" s="632" t="s">
        <v>64</v>
      </c>
      <c r="G13" s="316"/>
    </row>
    <row r="14" spans="1:7" s="619" customFormat="1">
      <c r="A14" s="623" t="s">
        <v>91</v>
      </c>
      <c r="B14" s="73">
        <v>271</v>
      </c>
      <c r="C14" s="73">
        <v>153</v>
      </c>
      <c r="D14" s="630">
        <v>424</v>
      </c>
      <c r="E14" s="628" t="s">
        <v>63</v>
      </c>
      <c r="F14" s="632" t="s">
        <v>64</v>
      </c>
      <c r="G14" s="316"/>
    </row>
    <row r="15" spans="1:7" s="619" customFormat="1">
      <c r="A15" s="623" t="s">
        <v>92</v>
      </c>
      <c r="B15" s="73">
        <v>224</v>
      </c>
      <c r="C15" s="73">
        <v>77</v>
      </c>
      <c r="D15" s="630">
        <v>301</v>
      </c>
      <c r="E15" s="628" t="s">
        <v>63</v>
      </c>
      <c r="F15" s="632" t="s">
        <v>64</v>
      </c>
      <c r="G15" s="316"/>
    </row>
    <row r="16" spans="1:7" s="619" customFormat="1">
      <c r="A16" s="623" t="s">
        <v>93</v>
      </c>
      <c r="B16" s="73">
        <v>614</v>
      </c>
      <c r="C16" s="73">
        <v>165</v>
      </c>
      <c r="D16" s="630">
        <v>779</v>
      </c>
      <c r="E16" s="628" t="s">
        <v>63</v>
      </c>
      <c r="F16" s="632" t="s">
        <v>64</v>
      </c>
      <c r="G16" s="316"/>
    </row>
    <row r="17" spans="1:7" s="619" customFormat="1">
      <c r="A17" s="623" t="s">
        <v>94</v>
      </c>
      <c r="B17" s="73">
        <v>646</v>
      </c>
      <c r="C17" s="73">
        <v>199</v>
      </c>
      <c r="D17" s="630">
        <v>845</v>
      </c>
      <c r="E17" s="628" t="s">
        <v>63</v>
      </c>
      <c r="F17" s="632" t="s">
        <v>64</v>
      </c>
      <c r="G17" s="316"/>
    </row>
    <row r="18" spans="1:7" s="619" customFormat="1">
      <c r="A18" s="623" t="s">
        <v>95</v>
      </c>
      <c r="B18" s="73">
        <v>233</v>
      </c>
      <c r="C18" s="73">
        <v>97</v>
      </c>
      <c r="D18" s="630">
        <v>330</v>
      </c>
      <c r="E18" s="628" t="s">
        <v>63</v>
      </c>
      <c r="F18" s="632" t="s">
        <v>64</v>
      </c>
      <c r="G18" s="316"/>
    </row>
    <row r="19" spans="1:7" s="619" customFormat="1">
      <c r="A19" s="623" t="s">
        <v>96</v>
      </c>
      <c r="B19" s="73">
        <v>2657</v>
      </c>
      <c r="C19" s="73">
        <v>350</v>
      </c>
      <c r="D19" s="630">
        <v>3007</v>
      </c>
      <c r="E19" s="628" t="s">
        <v>63</v>
      </c>
      <c r="F19" s="632" t="s">
        <v>64</v>
      </c>
      <c r="G19" s="316"/>
    </row>
    <row r="20" spans="1:7" s="619" customFormat="1">
      <c r="A20" s="623" t="s">
        <v>97</v>
      </c>
      <c r="B20" s="73">
        <v>428</v>
      </c>
      <c r="C20" s="73">
        <v>120</v>
      </c>
      <c r="D20" s="630">
        <v>548</v>
      </c>
      <c r="E20" s="628" t="s">
        <v>63</v>
      </c>
      <c r="F20" s="632" t="s">
        <v>64</v>
      </c>
      <c r="G20" s="316"/>
    </row>
    <row r="21" spans="1:7" s="619" customFormat="1">
      <c r="A21" s="623" t="s">
        <v>98</v>
      </c>
      <c r="B21" s="73">
        <v>307</v>
      </c>
      <c r="C21" s="73">
        <v>90</v>
      </c>
      <c r="D21" s="630">
        <v>397</v>
      </c>
      <c r="E21" s="628" t="s">
        <v>63</v>
      </c>
      <c r="F21" s="632" t="s">
        <v>64</v>
      </c>
      <c r="G21" s="316"/>
    </row>
    <row r="22" spans="1:7" s="619" customFormat="1">
      <c r="A22" s="140" t="s">
        <v>64</v>
      </c>
      <c r="B22" s="73">
        <v>0</v>
      </c>
      <c r="C22" s="73">
        <v>27</v>
      </c>
      <c r="D22" s="630">
        <v>27</v>
      </c>
      <c r="E22" s="628" t="s">
        <v>63</v>
      </c>
      <c r="F22" s="632" t="s">
        <v>64</v>
      </c>
      <c r="G22" s="316"/>
    </row>
    <row r="23" spans="1:7" s="619" customFormat="1">
      <c r="A23" s="624" t="s">
        <v>69</v>
      </c>
      <c r="B23" s="16">
        <v>9737</v>
      </c>
      <c r="C23" s="16">
        <v>2649</v>
      </c>
      <c r="D23" s="625">
        <v>12386</v>
      </c>
      <c r="E23" s="521" t="s">
        <v>63</v>
      </c>
      <c r="F23" s="426" t="s">
        <v>64</v>
      </c>
      <c r="G23" s="316"/>
    </row>
    <row r="24" spans="1:7" s="619" customFormat="1" ht="30">
      <c r="A24" s="107" t="s">
        <v>231</v>
      </c>
      <c r="B24" s="108" t="s">
        <v>120</v>
      </c>
      <c r="C24" s="109" t="s">
        <v>121</v>
      </c>
      <c r="D24" s="109" t="s">
        <v>122</v>
      </c>
      <c r="E24" s="674" t="s">
        <v>199</v>
      </c>
      <c r="F24" s="211" t="s">
        <v>224</v>
      </c>
      <c r="G24" s="316"/>
    </row>
    <row r="25" spans="1:7">
      <c r="A25" s="52" t="s">
        <v>82</v>
      </c>
      <c r="B25" s="73">
        <v>674</v>
      </c>
      <c r="C25" s="73">
        <v>240</v>
      </c>
      <c r="D25" s="92">
        <v>914</v>
      </c>
      <c r="E25" s="47">
        <v>7.9</v>
      </c>
      <c r="F25" s="47">
        <v>7.9</v>
      </c>
    </row>
    <row r="26" spans="1:7">
      <c r="A26" s="623" t="s">
        <v>83</v>
      </c>
      <c r="B26" s="626">
        <v>222</v>
      </c>
      <c r="C26" s="73">
        <v>114</v>
      </c>
      <c r="D26" s="73">
        <v>336</v>
      </c>
      <c r="E26" s="486">
        <v>59.2</v>
      </c>
      <c r="F26" s="486">
        <v>59.2</v>
      </c>
    </row>
    <row r="27" spans="1:7">
      <c r="A27" s="623" t="s">
        <v>84</v>
      </c>
      <c r="B27" s="73">
        <v>964</v>
      </c>
      <c r="C27" s="73">
        <v>275</v>
      </c>
      <c r="D27" s="73">
        <v>1239</v>
      </c>
      <c r="E27" s="486">
        <v>45.6</v>
      </c>
      <c r="F27" s="486">
        <v>45.6</v>
      </c>
    </row>
    <row r="28" spans="1:7">
      <c r="A28" s="623" t="s">
        <v>85</v>
      </c>
      <c r="B28" s="73">
        <v>295</v>
      </c>
      <c r="C28" s="73">
        <v>56</v>
      </c>
      <c r="D28" s="73">
        <v>351</v>
      </c>
      <c r="E28" s="486">
        <v>26.3</v>
      </c>
      <c r="F28" s="486">
        <v>26.3</v>
      </c>
    </row>
    <row r="29" spans="1:7">
      <c r="A29" s="623" t="s">
        <v>86</v>
      </c>
      <c r="B29" s="73">
        <v>1032</v>
      </c>
      <c r="C29" s="73">
        <v>364</v>
      </c>
      <c r="D29" s="73">
        <v>1396</v>
      </c>
      <c r="E29" s="486">
        <v>35</v>
      </c>
      <c r="F29" s="486">
        <v>35</v>
      </c>
    </row>
    <row r="30" spans="1:7">
      <c r="A30" s="623" t="s">
        <v>87</v>
      </c>
      <c r="B30" s="73">
        <v>875</v>
      </c>
      <c r="C30" s="73">
        <v>123</v>
      </c>
      <c r="D30" s="73">
        <v>998</v>
      </c>
      <c r="E30" s="486">
        <v>61.2</v>
      </c>
      <c r="F30" s="486">
        <v>61.2</v>
      </c>
    </row>
    <row r="31" spans="1:7">
      <c r="A31" s="623" t="s">
        <v>88</v>
      </c>
      <c r="B31" s="73">
        <v>265</v>
      </c>
      <c r="C31" s="73">
        <v>71</v>
      </c>
      <c r="D31" s="73">
        <v>336</v>
      </c>
      <c r="E31" s="486">
        <v>29.7</v>
      </c>
      <c r="F31" s="486">
        <v>29.7</v>
      </c>
    </row>
    <row r="32" spans="1:7">
      <c r="A32" s="623" t="s">
        <v>89</v>
      </c>
      <c r="B32" s="73">
        <v>583</v>
      </c>
      <c r="C32" s="73">
        <v>267</v>
      </c>
      <c r="D32" s="73">
        <v>850</v>
      </c>
      <c r="E32" s="486">
        <v>80.099999999999994</v>
      </c>
      <c r="F32" s="486">
        <v>80.099999999999994</v>
      </c>
    </row>
    <row r="33" spans="1:6">
      <c r="A33" s="623" t="s">
        <v>90</v>
      </c>
      <c r="B33" s="73">
        <v>1450</v>
      </c>
      <c r="C33" s="73">
        <v>348</v>
      </c>
      <c r="D33" s="73">
        <v>1798</v>
      </c>
      <c r="E33" s="486">
        <v>55.4</v>
      </c>
      <c r="F33" s="486">
        <v>55.4</v>
      </c>
    </row>
    <row r="34" spans="1:6">
      <c r="A34" s="623" t="s">
        <v>91</v>
      </c>
      <c r="B34" s="73">
        <v>415</v>
      </c>
      <c r="C34" s="73">
        <v>193</v>
      </c>
      <c r="D34" s="73">
        <v>608</v>
      </c>
      <c r="E34" s="486">
        <v>43.4</v>
      </c>
      <c r="F34" s="486">
        <v>43.4</v>
      </c>
    </row>
    <row r="35" spans="1:6">
      <c r="A35" s="623" t="s">
        <v>92</v>
      </c>
      <c r="B35" s="73">
        <v>311</v>
      </c>
      <c r="C35" s="73">
        <v>84</v>
      </c>
      <c r="D35" s="73">
        <v>395</v>
      </c>
      <c r="E35" s="486">
        <v>31.2</v>
      </c>
      <c r="F35" s="486">
        <v>31.2</v>
      </c>
    </row>
    <row r="36" spans="1:6">
      <c r="A36" s="623" t="s">
        <v>93</v>
      </c>
      <c r="B36" s="73">
        <v>976</v>
      </c>
      <c r="C36" s="73">
        <v>269</v>
      </c>
      <c r="D36" s="73">
        <v>1245</v>
      </c>
      <c r="E36" s="486">
        <v>59.8</v>
      </c>
      <c r="F36" s="486">
        <v>59.8</v>
      </c>
    </row>
    <row r="37" spans="1:6">
      <c r="A37" s="623" t="s">
        <v>94</v>
      </c>
      <c r="B37" s="73">
        <v>1070</v>
      </c>
      <c r="C37" s="73">
        <v>376</v>
      </c>
      <c r="D37" s="73">
        <v>1446</v>
      </c>
      <c r="E37" s="486">
        <v>71.099999999999994</v>
      </c>
      <c r="F37" s="486">
        <v>71.099999999999994</v>
      </c>
    </row>
    <row r="38" spans="1:6">
      <c r="A38" s="623" t="s">
        <v>95</v>
      </c>
      <c r="B38" s="73">
        <v>397</v>
      </c>
      <c r="C38" s="73">
        <v>130</v>
      </c>
      <c r="D38" s="73">
        <v>527</v>
      </c>
      <c r="E38" s="486">
        <v>59.7</v>
      </c>
      <c r="F38" s="486">
        <v>59.7</v>
      </c>
    </row>
    <row r="39" spans="1:6">
      <c r="A39" s="623" t="s">
        <v>96</v>
      </c>
      <c r="B39" s="73">
        <v>5009</v>
      </c>
      <c r="C39" s="73">
        <v>512</v>
      </c>
      <c r="D39" s="73">
        <v>5521</v>
      </c>
      <c r="E39" s="486">
        <v>83.6</v>
      </c>
      <c r="F39" s="486">
        <v>83.6</v>
      </c>
    </row>
    <row r="40" spans="1:6">
      <c r="A40" s="623" t="s">
        <v>97</v>
      </c>
      <c r="B40" s="73">
        <v>736</v>
      </c>
      <c r="C40" s="73">
        <v>116</v>
      </c>
      <c r="D40" s="73">
        <v>852</v>
      </c>
      <c r="E40" s="486">
        <v>55.5</v>
      </c>
      <c r="F40" s="486">
        <v>55.5</v>
      </c>
    </row>
    <row r="41" spans="1:6">
      <c r="A41" s="623" t="s">
        <v>98</v>
      </c>
      <c r="B41" s="73">
        <v>462</v>
      </c>
      <c r="C41" s="73">
        <v>154</v>
      </c>
      <c r="D41" s="73">
        <v>616</v>
      </c>
      <c r="E41" s="486">
        <v>55.2</v>
      </c>
      <c r="F41" s="486">
        <v>55.2</v>
      </c>
    </row>
    <row r="42" spans="1:6">
      <c r="A42" s="140" t="s">
        <v>64</v>
      </c>
      <c r="B42" s="73">
        <v>0</v>
      </c>
      <c r="C42" s="73">
        <v>38</v>
      </c>
      <c r="D42" s="73">
        <v>38</v>
      </c>
      <c r="E42" s="229">
        <v>40.700000000000003</v>
      </c>
      <c r="F42" s="229">
        <v>40.700000000000003</v>
      </c>
    </row>
    <row r="43" spans="1:6">
      <c r="A43" s="59" t="s">
        <v>69</v>
      </c>
      <c r="B43" s="61">
        <v>15736</v>
      </c>
      <c r="C43" s="61">
        <v>3730</v>
      </c>
      <c r="D43" s="62">
        <v>19466</v>
      </c>
      <c r="E43" s="676">
        <v>57.2</v>
      </c>
      <c r="F43" s="676">
        <v>57.2</v>
      </c>
    </row>
    <row r="44" spans="1:6" s="39" customFormat="1" hidden="1">
      <c r="A44" s="725"/>
      <c r="B44" s="73"/>
      <c r="C44" s="73"/>
      <c r="D44" s="73"/>
      <c r="E44" s="735"/>
      <c r="F44" s="735"/>
    </row>
    <row r="45" spans="1:6" s="85" customFormat="1" ht="45" customHeight="1">
      <c r="A45" s="717" t="s">
        <v>70</v>
      </c>
      <c r="B45" s="715"/>
      <c r="C45" s="715"/>
      <c r="D45" s="715"/>
      <c r="E45" s="736"/>
      <c r="F45" s="736"/>
    </row>
    <row r="46" spans="1:6" s="1" customFormat="1" hidden="1"/>
    <row r="47" spans="1:6" hidden="1"/>
    <row r="48" spans="1: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sheetData>
  <hyperlinks>
    <hyperlink ref="A45" location="'Table List'!A1" display="Back to Table List" xr:uid="{00000000-0004-0000-0B00-000000000000}"/>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U639"/>
  <sheetViews>
    <sheetView zoomScaleNormal="100" workbookViewId="0">
      <pane ySplit="3" topLeftCell="A4" activePane="bottomLeft" state="frozen"/>
      <selection pane="bottomLeft"/>
    </sheetView>
  </sheetViews>
  <sheetFormatPr defaultColWidth="0" defaultRowHeight="15" zeroHeight="1"/>
  <cols>
    <col min="1" max="1" width="18.28515625" customWidth="1"/>
    <col min="2" max="6" width="5.7109375" bestFit="1" customWidth="1"/>
    <col min="7" max="8" width="5.5703125" bestFit="1" customWidth="1"/>
    <col min="9" max="14" width="7.5703125" customWidth="1"/>
    <col min="15" max="15" width="7.5703125" style="130" customWidth="1"/>
    <col min="16" max="20" width="7.28515625" bestFit="1" customWidth="1"/>
    <col min="21" max="22" width="7.28515625" style="130" bestFit="1" customWidth="1"/>
    <col min="23" max="23" width="22.140625" style="131" bestFit="1" customWidth="1"/>
    <col min="24" max="24" width="19.42578125" style="131" bestFit="1" customWidth="1"/>
    <col min="25" max="25" width="8.7109375" style="1" customWidth="1"/>
    <col min="26" max="47" width="0" hidden="1" customWidth="1"/>
    <col min="48" max="16384" width="9.140625" hidden="1"/>
  </cols>
  <sheetData>
    <row r="1" spans="1:24" s="1" customFormat="1">
      <c r="A1" s="658" t="s">
        <v>361</v>
      </c>
      <c r="O1" s="39"/>
      <c r="U1" s="39"/>
      <c r="V1" s="39"/>
      <c r="W1" s="129"/>
      <c r="X1" s="129"/>
    </row>
    <row r="2" spans="1:24" s="1" customFormat="1">
      <c r="A2" s="157" t="s">
        <v>275</v>
      </c>
      <c r="O2" s="39"/>
      <c r="U2" s="39"/>
      <c r="V2" s="39"/>
      <c r="W2" s="129"/>
      <c r="X2" s="129"/>
    </row>
    <row r="3" spans="1:24" s="1" customFormat="1" ht="30" customHeight="1">
      <c r="A3" s="708" t="s">
        <v>279</v>
      </c>
      <c r="O3" s="39"/>
      <c r="P3" s="39"/>
      <c r="U3" s="39"/>
      <c r="V3" s="39"/>
    </row>
    <row r="4" spans="1:24" ht="30" customHeight="1">
      <c r="A4" s="354" t="s">
        <v>182</v>
      </c>
      <c r="B4" s="275" t="s">
        <v>123</v>
      </c>
      <c r="C4" s="245" t="s">
        <v>124</v>
      </c>
      <c r="D4" s="245" t="s">
        <v>125</v>
      </c>
      <c r="E4" s="245" t="s">
        <v>126</v>
      </c>
      <c r="F4" s="245" t="s">
        <v>127</v>
      </c>
      <c r="G4" s="245" t="s">
        <v>128</v>
      </c>
      <c r="H4" s="245" t="s">
        <v>129</v>
      </c>
      <c r="I4" s="275" t="s">
        <v>130</v>
      </c>
      <c r="J4" s="245" t="s">
        <v>131</v>
      </c>
      <c r="K4" s="245" t="s">
        <v>132</v>
      </c>
      <c r="L4" s="245" t="s">
        <v>133</v>
      </c>
      <c r="M4" s="245" t="s">
        <v>134</v>
      </c>
      <c r="N4" s="245" t="s">
        <v>135</v>
      </c>
      <c r="O4" s="246" t="s">
        <v>136</v>
      </c>
      <c r="P4" s="275" t="s">
        <v>137</v>
      </c>
      <c r="Q4" s="245" t="s">
        <v>138</v>
      </c>
      <c r="R4" s="245" t="s">
        <v>139</v>
      </c>
      <c r="S4" s="245" t="s">
        <v>140</v>
      </c>
      <c r="T4" s="245" t="s">
        <v>141</v>
      </c>
      <c r="U4" s="245" t="s">
        <v>142</v>
      </c>
      <c r="V4" s="246" t="s">
        <v>143</v>
      </c>
      <c r="W4" s="276" t="s">
        <v>200</v>
      </c>
      <c r="X4" s="371" t="s">
        <v>145</v>
      </c>
    </row>
    <row r="5" spans="1:24">
      <c r="A5" s="219" t="s">
        <v>62</v>
      </c>
      <c r="B5" s="116">
        <v>25</v>
      </c>
      <c r="C5" s="117">
        <v>18</v>
      </c>
      <c r="D5" s="117">
        <v>20</v>
      </c>
      <c r="E5" s="117">
        <v>26</v>
      </c>
      <c r="F5" s="117">
        <v>39</v>
      </c>
      <c r="G5" s="117">
        <v>16</v>
      </c>
      <c r="H5" s="118">
        <v>144</v>
      </c>
      <c r="I5" s="116">
        <v>42</v>
      </c>
      <c r="J5" s="119">
        <v>24</v>
      </c>
      <c r="K5" s="119">
        <v>26</v>
      </c>
      <c r="L5" s="119">
        <v>24</v>
      </c>
      <c r="M5" s="119">
        <v>17</v>
      </c>
      <c r="N5" s="119">
        <v>9</v>
      </c>
      <c r="O5" s="56">
        <v>142</v>
      </c>
      <c r="P5" s="39">
        <v>67</v>
      </c>
      <c r="Q5" s="39">
        <v>42</v>
      </c>
      <c r="R5" s="117">
        <v>46</v>
      </c>
      <c r="S5" s="117">
        <v>50</v>
      </c>
      <c r="T5" s="117">
        <v>56</v>
      </c>
      <c r="U5" s="117">
        <v>25</v>
      </c>
      <c r="V5" s="56">
        <v>286</v>
      </c>
      <c r="W5" s="41" t="s">
        <v>63</v>
      </c>
      <c r="X5" s="186" t="s">
        <v>64</v>
      </c>
    </row>
    <row r="6" spans="1:24">
      <c r="A6" s="219" t="s">
        <v>65</v>
      </c>
      <c r="B6" s="116">
        <v>37</v>
      </c>
      <c r="C6" s="117">
        <v>22</v>
      </c>
      <c r="D6" s="117">
        <v>25</v>
      </c>
      <c r="E6" s="117">
        <v>23</v>
      </c>
      <c r="F6" s="117">
        <v>25</v>
      </c>
      <c r="G6" s="117">
        <v>23</v>
      </c>
      <c r="H6" s="118">
        <v>155</v>
      </c>
      <c r="I6" s="116">
        <v>42</v>
      </c>
      <c r="J6" s="119">
        <v>18</v>
      </c>
      <c r="K6" s="119">
        <v>22</v>
      </c>
      <c r="L6" s="119">
        <v>22</v>
      </c>
      <c r="M6" s="119" t="s">
        <v>146</v>
      </c>
      <c r="N6" s="119" t="s">
        <v>146</v>
      </c>
      <c r="O6" s="56">
        <v>120</v>
      </c>
      <c r="P6" s="39">
        <v>79</v>
      </c>
      <c r="Q6" s="39">
        <v>40</v>
      </c>
      <c r="R6" s="117">
        <v>47</v>
      </c>
      <c r="S6" s="117">
        <v>45</v>
      </c>
      <c r="T6" s="117" t="s">
        <v>146</v>
      </c>
      <c r="U6" s="117" t="s">
        <v>146</v>
      </c>
      <c r="V6" s="56">
        <v>275</v>
      </c>
      <c r="W6" s="41" t="s">
        <v>63</v>
      </c>
      <c r="X6" s="186" t="s">
        <v>64</v>
      </c>
    </row>
    <row r="7" spans="1:24">
      <c r="A7" s="219" t="s">
        <v>66</v>
      </c>
      <c r="B7" s="116">
        <v>27</v>
      </c>
      <c r="C7" s="117">
        <v>12</v>
      </c>
      <c r="D7" s="117">
        <v>16</v>
      </c>
      <c r="E7" s="117">
        <v>20</v>
      </c>
      <c r="F7" s="117">
        <v>21</v>
      </c>
      <c r="G7" s="117">
        <v>8</v>
      </c>
      <c r="H7" s="118">
        <v>104</v>
      </c>
      <c r="I7" s="116">
        <v>36</v>
      </c>
      <c r="J7" s="119">
        <v>21</v>
      </c>
      <c r="K7" s="119">
        <v>12</v>
      </c>
      <c r="L7" s="119">
        <v>15</v>
      </c>
      <c r="M7" s="119">
        <v>9</v>
      </c>
      <c r="N7" s="119">
        <v>6</v>
      </c>
      <c r="O7" s="56">
        <v>99</v>
      </c>
      <c r="P7" s="39">
        <v>63</v>
      </c>
      <c r="Q7" s="39">
        <v>33</v>
      </c>
      <c r="R7" s="117">
        <v>28</v>
      </c>
      <c r="S7" s="117">
        <v>35</v>
      </c>
      <c r="T7" s="117">
        <v>30</v>
      </c>
      <c r="U7" s="117">
        <v>14</v>
      </c>
      <c r="V7" s="56">
        <v>203</v>
      </c>
      <c r="W7" s="41" t="s">
        <v>63</v>
      </c>
      <c r="X7" s="186" t="s">
        <v>64</v>
      </c>
    </row>
    <row r="8" spans="1:24">
      <c r="A8" s="219" t="s">
        <v>67</v>
      </c>
      <c r="B8" s="116">
        <v>23</v>
      </c>
      <c r="C8" s="117">
        <v>12</v>
      </c>
      <c r="D8" s="117">
        <v>18</v>
      </c>
      <c r="E8" s="117">
        <v>22</v>
      </c>
      <c r="F8" s="117">
        <v>32</v>
      </c>
      <c r="G8" s="117">
        <v>16</v>
      </c>
      <c r="H8" s="118">
        <v>123</v>
      </c>
      <c r="I8" s="116">
        <v>31</v>
      </c>
      <c r="J8" s="119">
        <v>19</v>
      </c>
      <c r="K8" s="119">
        <v>20</v>
      </c>
      <c r="L8" s="119">
        <v>18</v>
      </c>
      <c r="M8" s="119">
        <v>11</v>
      </c>
      <c r="N8" s="119">
        <v>5</v>
      </c>
      <c r="O8" s="56">
        <v>104</v>
      </c>
      <c r="P8" s="39">
        <v>54</v>
      </c>
      <c r="Q8" s="39">
        <v>31</v>
      </c>
      <c r="R8" s="117">
        <v>38</v>
      </c>
      <c r="S8" s="117">
        <v>40</v>
      </c>
      <c r="T8" s="117">
        <v>43</v>
      </c>
      <c r="U8" s="117">
        <v>21</v>
      </c>
      <c r="V8" s="56">
        <v>227</v>
      </c>
      <c r="W8" s="41" t="s">
        <v>63</v>
      </c>
      <c r="X8" s="186" t="s">
        <v>64</v>
      </c>
    </row>
    <row r="9" spans="1:24">
      <c r="A9" s="219" t="s">
        <v>68</v>
      </c>
      <c r="B9" s="116">
        <v>15</v>
      </c>
      <c r="C9" s="117">
        <v>15</v>
      </c>
      <c r="D9" s="117">
        <v>19</v>
      </c>
      <c r="E9" s="117">
        <v>35</v>
      </c>
      <c r="F9" s="117">
        <v>17</v>
      </c>
      <c r="G9" s="117">
        <v>16</v>
      </c>
      <c r="H9" s="118">
        <v>117</v>
      </c>
      <c r="I9" s="116">
        <v>25</v>
      </c>
      <c r="J9" s="119">
        <v>10</v>
      </c>
      <c r="K9" s="119">
        <v>11</v>
      </c>
      <c r="L9" s="119">
        <v>13</v>
      </c>
      <c r="M9" s="119" t="s">
        <v>146</v>
      </c>
      <c r="N9" s="119" t="s">
        <v>147</v>
      </c>
      <c r="O9" s="56">
        <v>72</v>
      </c>
      <c r="P9" s="39">
        <v>40</v>
      </c>
      <c r="Q9" s="39">
        <v>25</v>
      </c>
      <c r="R9" s="117">
        <v>30</v>
      </c>
      <c r="S9" s="117">
        <v>48</v>
      </c>
      <c r="T9" s="117" t="s">
        <v>146</v>
      </c>
      <c r="U9" s="117" t="s">
        <v>146</v>
      </c>
      <c r="V9" s="56">
        <v>189</v>
      </c>
      <c r="W9" s="41" t="s">
        <v>63</v>
      </c>
      <c r="X9" s="186" t="s">
        <v>64</v>
      </c>
    </row>
    <row r="10" spans="1:24">
      <c r="A10" s="353" t="s">
        <v>69</v>
      </c>
      <c r="B10" s="120">
        <v>127</v>
      </c>
      <c r="C10" s="121">
        <v>79</v>
      </c>
      <c r="D10" s="121">
        <v>98</v>
      </c>
      <c r="E10" s="121">
        <v>126</v>
      </c>
      <c r="F10" s="121">
        <v>134</v>
      </c>
      <c r="G10" s="121">
        <v>79</v>
      </c>
      <c r="H10" s="121">
        <v>643</v>
      </c>
      <c r="I10" s="120">
        <v>176</v>
      </c>
      <c r="J10" s="121">
        <v>92</v>
      </c>
      <c r="K10" s="121">
        <v>91</v>
      </c>
      <c r="L10" s="121">
        <v>92</v>
      </c>
      <c r="M10" s="121">
        <v>60</v>
      </c>
      <c r="N10" s="121">
        <v>26</v>
      </c>
      <c r="O10" s="122">
        <v>537</v>
      </c>
      <c r="P10" s="123">
        <v>303</v>
      </c>
      <c r="Q10" s="123">
        <v>171</v>
      </c>
      <c r="R10" s="123">
        <v>189</v>
      </c>
      <c r="S10" s="123">
        <v>218</v>
      </c>
      <c r="T10" s="123">
        <v>194</v>
      </c>
      <c r="U10" s="123">
        <v>105</v>
      </c>
      <c r="V10" s="110">
        <v>1180</v>
      </c>
      <c r="W10" s="20" t="s">
        <v>63</v>
      </c>
      <c r="X10" s="191" t="s">
        <v>64</v>
      </c>
    </row>
    <row r="11" spans="1:24" ht="30">
      <c r="A11" s="373">
        <v>2015</v>
      </c>
      <c r="B11" s="113" t="s">
        <v>123</v>
      </c>
      <c r="C11" s="114" t="s">
        <v>124</v>
      </c>
      <c r="D11" s="114" t="s">
        <v>125</v>
      </c>
      <c r="E11" s="114" t="s">
        <v>126</v>
      </c>
      <c r="F11" s="114" t="s">
        <v>127</v>
      </c>
      <c r="G11" s="114" t="s">
        <v>128</v>
      </c>
      <c r="H11" s="114" t="s">
        <v>129</v>
      </c>
      <c r="I11" s="113" t="s">
        <v>130</v>
      </c>
      <c r="J11" s="114" t="s">
        <v>131</v>
      </c>
      <c r="K11" s="114" t="s">
        <v>132</v>
      </c>
      <c r="L11" s="114" t="s">
        <v>133</v>
      </c>
      <c r="M11" s="114" t="s">
        <v>134</v>
      </c>
      <c r="N11" s="114" t="s">
        <v>135</v>
      </c>
      <c r="O11" s="115" t="s">
        <v>136</v>
      </c>
      <c r="P11" s="113" t="s">
        <v>137</v>
      </c>
      <c r="Q11" s="114" t="s">
        <v>138</v>
      </c>
      <c r="R11" s="114" t="s">
        <v>139</v>
      </c>
      <c r="S11" s="114" t="s">
        <v>140</v>
      </c>
      <c r="T11" s="114" t="s">
        <v>141</v>
      </c>
      <c r="U11" s="114" t="s">
        <v>142</v>
      </c>
      <c r="V11" s="115" t="s">
        <v>143</v>
      </c>
      <c r="W11" s="276" t="s">
        <v>200</v>
      </c>
      <c r="X11" s="371" t="s">
        <v>145</v>
      </c>
    </row>
    <row r="12" spans="1:24">
      <c r="A12" s="219" t="s">
        <v>62</v>
      </c>
      <c r="B12" s="124">
        <v>28</v>
      </c>
      <c r="C12" s="39">
        <v>20</v>
      </c>
      <c r="D12" s="39">
        <v>20</v>
      </c>
      <c r="E12" s="39">
        <v>22</v>
      </c>
      <c r="F12" s="39">
        <v>33</v>
      </c>
      <c r="G12" s="39">
        <v>20</v>
      </c>
      <c r="H12" s="125">
        <v>143</v>
      </c>
      <c r="I12" s="124">
        <v>50</v>
      </c>
      <c r="J12" s="1">
        <v>22</v>
      </c>
      <c r="K12" s="1">
        <v>29</v>
      </c>
      <c r="L12" s="1">
        <v>24</v>
      </c>
      <c r="M12" s="1">
        <v>18</v>
      </c>
      <c r="N12" s="1">
        <v>7</v>
      </c>
      <c r="O12" s="126">
        <v>150</v>
      </c>
      <c r="P12" s="39">
        <v>78</v>
      </c>
      <c r="Q12" s="39">
        <v>42</v>
      </c>
      <c r="R12" s="39">
        <v>49</v>
      </c>
      <c r="S12" s="39">
        <v>46</v>
      </c>
      <c r="T12" s="39">
        <v>51</v>
      </c>
      <c r="U12" s="39">
        <v>27</v>
      </c>
      <c r="V12" s="126">
        <v>293</v>
      </c>
      <c r="W12" s="34">
        <v>2.4</v>
      </c>
      <c r="X12" s="194">
        <v>2.4</v>
      </c>
    </row>
    <row r="13" spans="1:24">
      <c r="A13" s="219" t="s">
        <v>65</v>
      </c>
      <c r="B13" s="124">
        <v>39</v>
      </c>
      <c r="C13" s="39">
        <v>24</v>
      </c>
      <c r="D13" s="39">
        <v>27</v>
      </c>
      <c r="E13" s="39">
        <v>20</v>
      </c>
      <c r="F13" s="39">
        <v>24</v>
      </c>
      <c r="G13" s="39">
        <v>21</v>
      </c>
      <c r="H13" s="125">
        <v>155</v>
      </c>
      <c r="I13" s="124">
        <v>48</v>
      </c>
      <c r="J13" s="1">
        <v>18</v>
      </c>
      <c r="K13" s="1">
        <v>23</v>
      </c>
      <c r="L13" s="1">
        <v>24</v>
      </c>
      <c r="M13" s="1">
        <v>14</v>
      </c>
      <c r="N13" s="1">
        <v>3</v>
      </c>
      <c r="O13" s="126">
        <v>130</v>
      </c>
      <c r="P13" s="39">
        <v>87</v>
      </c>
      <c r="Q13" s="39">
        <v>42</v>
      </c>
      <c r="R13" s="39">
        <v>50</v>
      </c>
      <c r="S13" s="39">
        <v>44</v>
      </c>
      <c r="T13" s="39">
        <v>38</v>
      </c>
      <c r="U13" s="39">
        <v>24</v>
      </c>
      <c r="V13" s="126">
        <v>285</v>
      </c>
      <c r="W13" s="34">
        <v>3.6</v>
      </c>
      <c r="X13" s="194">
        <v>3.6</v>
      </c>
    </row>
    <row r="14" spans="1:24">
      <c r="A14" s="219" t="s">
        <v>66</v>
      </c>
      <c r="B14" s="124">
        <v>26</v>
      </c>
      <c r="C14" s="39">
        <v>12</v>
      </c>
      <c r="D14" s="39">
        <v>15</v>
      </c>
      <c r="E14" s="39">
        <v>20</v>
      </c>
      <c r="F14" s="39">
        <v>18</v>
      </c>
      <c r="G14" s="39">
        <v>11</v>
      </c>
      <c r="H14" s="125">
        <v>102</v>
      </c>
      <c r="I14" s="124">
        <v>42</v>
      </c>
      <c r="J14" s="1">
        <v>14</v>
      </c>
      <c r="K14" s="1">
        <v>21</v>
      </c>
      <c r="L14" s="1">
        <v>14</v>
      </c>
      <c r="M14" s="1">
        <v>11</v>
      </c>
      <c r="N14" s="1">
        <v>6</v>
      </c>
      <c r="O14" s="126">
        <v>108</v>
      </c>
      <c r="P14" s="39">
        <v>68</v>
      </c>
      <c r="Q14" s="39">
        <v>26</v>
      </c>
      <c r="R14" s="39">
        <v>36</v>
      </c>
      <c r="S14" s="39">
        <v>34</v>
      </c>
      <c r="T14" s="39">
        <v>29</v>
      </c>
      <c r="U14" s="39">
        <v>17</v>
      </c>
      <c r="V14" s="126">
        <v>210</v>
      </c>
      <c r="W14" s="34">
        <v>3.4</v>
      </c>
      <c r="X14" s="194">
        <v>3.4</v>
      </c>
    </row>
    <row r="15" spans="1:24">
      <c r="A15" s="219" t="s">
        <v>67</v>
      </c>
      <c r="B15" s="124">
        <v>23</v>
      </c>
      <c r="C15" s="39">
        <v>13</v>
      </c>
      <c r="D15" s="39">
        <v>14</v>
      </c>
      <c r="E15" s="39">
        <v>20</v>
      </c>
      <c r="F15" s="39">
        <v>27</v>
      </c>
      <c r="G15" s="39">
        <v>17</v>
      </c>
      <c r="H15" s="125">
        <v>114</v>
      </c>
      <c r="I15" s="124">
        <v>41</v>
      </c>
      <c r="J15" s="1">
        <v>22</v>
      </c>
      <c r="K15" s="1">
        <v>22</v>
      </c>
      <c r="L15" s="1">
        <v>18</v>
      </c>
      <c r="M15" s="1">
        <v>14</v>
      </c>
      <c r="N15" s="1">
        <v>4</v>
      </c>
      <c r="O15" s="126">
        <v>121</v>
      </c>
      <c r="P15" s="39">
        <v>64</v>
      </c>
      <c r="Q15" s="39">
        <v>35</v>
      </c>
      <c r="R15" s="39">
        <v>36</v>
      </c>
      <c r="S15" s="39">
        <v>38</v>
      </c>
      <c r="T15" s="39">
        <v>41</v>
      </c>
      <c r="U15" s="39">
        <v>21</v>
      </c>
      <c r="V15" s="126">
        <v>235</v>
      </c>
      <c r="W15" s="34">
        <v>3.5</v>
      </c>
      <c r="X15" s="194">
        <v>3.5</v>
      </c>
    </row>
    <row r="16" spans="1:24">
      <c r="A16" s="219" t="s">
        <v>68</v>
      </c>
      <c r="B16" s="124">
        <v>18</v>
      </c>
      <c r="C16" s="39">
        <v>14</v>
      </c>
      <c r="D16" s="39">
        <v>14</v>
      </c>
      <c r="E16" s="39">
        <v>33</v>
      </c>
      <c r="F16" s="39">
        <v>23</v>
      </c>
      <c r="G16" s="39">
        <v>15</v>
      </c>
      <c r="H16" s="125">
        <v>117</v>
      </c>
      <c r="I16" s="124">
        <v>30</v>
      </c>
      <c r="J16" s="1">
        <v>9</v>
      </c>
      <c r="K16" s="1">
        <v>15</v>
      </c>
      <c r="L16" s="1">
        <v>9</v>
      </c>
      <c r="M16" s="1">
        <v>12</v>
      </c>
      <c r="N16" s="1">
        <v>4</v>
      </c>
      <c r="O16" s="126">
        <v>79</v>
      </c>
      <c r="P16" s="39">
        <v>48</v>
      </c>
      <c r="Q16" s="39">
        <v>23</v>
      </c>
      <c r="R16" s="39">
        <v>29</v>
      </c>
      <c r="S16" s="39">
        <v>42</v>
      </c>
      <c r="T16" s="39">
        <v>35</v>
      </c>
      <c r="U16" s="39">
        <v>19</v>
      </c>
      <c r="V16" s="126">
        <v>196</v>
      </c>
      <c r="W16" s="34">
        <v>3.7</v>
      </c>
      <c r="X16" s="194">
        <v>3.7</v>
      </c>
    </row>
    <row r="17" spans="1:24">
      <c r="A17" s="353" t="s">
        <v>69</v>
      </c>
      <c r="B17" s="127">
        <v>134</v>
      </c>
      <c r="C17" s="123">
        <v>83</v>
      </c>
      <c r="D17" s="123">
        <v>90</v>
      </c>
      <c r="E17" s="123">
        <v>115</v>
      </c>
      <c r="F17" s="123">
        <v>125</v>
      </c>
      <c r="G17" s="123">
        <v>84</v>
      </c>
      <c r="H17" s="123">
        <v>631</v>
      </c>
      <c r="I17" s="127">
        <v>211</v>
      </c>
      <c r="J17" s="123">
        <v>85</v>
      </c>
      <c r="K17" s="123">
        <v>110</v>
      </c>
      <c r="L17" s="123">
        <v>89</v>
      </c>
      <c r="M17" s="123">
        <v>69</v>
      </c>
      <c r="N17" s="123">
        <v>24</v>
      </c>
      <c r="O17" s="128">
        <v>588</v>
      </c>
      <c r="P17" s="123">
        <v>345</v>
      </c>
      <c r="Q17" s="123">
        <v>168</v>
      </c>
      <c r="R17" s="123">
        <v>200</v>
      </c>
      <c r="S17" s="123">
        <v>204</v>
      </c>
      <c r="T17" s="123">
        <v>194</v>
      </c>
      <c r="U17" s="123">
        <v>108</v>
      </c>
      <c r="V17" s="35">
        <v>1219</v>
      </c>
      <c r="W17" s="28">
        <v>3.3</v>
      </c>
      <c r="X17" s="357">
        <v>3.3</v>
      </c>
    </row>
    <row r="18" spans="1:24" ht="30">
      <c r="A18" s="373">
        <v>2016</v>
      </c>
      <c r="B18" s="113" t="s">
        <v>123</v>
      </c>
      <c r="C18" s="114" t="s">
        <v>124</v>
      </c>
      <c r="D18" s="114" t="s">
        <v>125</v>
      </c>
      <c r="E18" s="114" t="s">
        <v>126</v>
      </c>
      <c r="F18" s="114" t="s">
        <v>127</v>
      </c>
      <c r="G18" s="114" t="s">
        <v>128</v>
      </c>
      <c r="H18" s="114" t="s">
        <v>129</v>
      </c>
      <c r="I18" s="113" t="s">
        <v>130</v>
      </c>
      <c r="J18" s="114" t="s">
        <v>131</v>
      </c>
      <c r="K18" s="114" t="s">
        <v>132</v>
      </c>
      <c r="L18" s="114" t="s">
        <v>133</v>
      </c>
      <c r="M18" s="114" t="s">
        <v>134</v>
      </c>
      <c r="N18" s="114" t="s">
        <v>135</v>
      </c>
      <c r="O18" s="115" t="s">
        <v>136</v>
      </c>
      <c r="P18" s="113" t="s">
        <v>137</v>
      </c>
      <c r="Q18" s="114" t="s">
        <v>138</v>
      </c>
      <c r="R18" s="114" t="s">
        <v>139</v>
      </c>
      <c r="S18" s="114" t="s">
        <v>140</v>
      </c>
      <c r="T18" s="114" t="s">
        <v>141</v>
      </c>
      <c r="U18" s="114" t="s">
        <v>142</v>
      </c>
      <c r="V18" s="115" t="s">
        <v>143</v>
      </c>
      <c r="W18" s="276" t="s">
        <v>200</v>
      </c>
      <c r="X18" s="371" t="s">
        <v>145</v>
      </c>
    </row>
    <row r="19" spans="1:24">
      <c r="A19" s="219" t="s">
        <v>62</v>
      </c>
      <c r="B19" s="124">
        <v>29</v>
      </c>
      <c r="C19" s="39">
        <v>20</v>
      </c>
      <c r="D19" s="39">
        <v>20</v>
      </c>
      <c r="E19" s="39">
        <v>22</v>
      </c>
      <c r="F19" s="39">
        <v>31</v>
      </c>
      <c r="G19" s="39">
        <v>19</v>
      </c>
      <c r="H19" s="125">
        <v>141</v>
      </c>
      <c r="I19" s="124">
        <v>65</v>
      </c>
      <c r="J19" s="1">
        <v>28</v>
      </c>
      <c r="K19" s="1">
        <v>23</v>
      </c>
      <c r="L19" s="1">
        <v>28</v>
      </c>
      <c r="M19" s="1">
        <v>19</v>
      </c>
      <c r="N19" s="1">
        <v>6</v>
      </c>
      <c r="O19" s="126">
        <v>169</v>
      </c>
      <c r="P19" s="39">
        <v>94</v>
      </c>
      <c r="Q19" s="39">
        <v>48</v>
      </c>
      <c r="R19" s="39">
        <v>43</v>
      </c>
      <c r="S19" s="39">
        <v>50</v>
      </c>
      <c r="T19" s="39">
        <v>50</v>
      </c>
      <c r="U19" s="39">
        <v>25</v>
      </c>
      <c r="V19" s="126">
        <v>310</v>
      </c>
      <c r="W19" s="34">
        <v>5.8</v>
      </c>
      <c r="X19" s="194">
        <v>8.4</v>
      </c>
    </row>
    <row r="20" spans="1:24">
      <c r="A20" s="219" t="s">
        <v>65</v>
      </c>
      <c r="B20" s="124">
        <v>35</v>
      </c>
      <c r="C20" s="39">
        <v>21</v>
      </c>
      <c r="D20" s="39">
        <v>25</v>
      </c>
      <c r="E20" s="39">
        <v>22</v>
      </c>
      <c r="F20" s="39">
        <v>27</v>
      </c>
      <c r="G20" s="39">
        <v>20</v>
      </c>
      <c r="H20" s="125">
        <v>150</v>
      </c>
      <c r="I20" s="124">
        <v>56</v>
      </c>
      <c r="J20" s="1">
        <v>19</v>
      </c>
      <c r="K20" s="1">
        <v>22</v>
      </c>
      <c r="L20" s="1">
        <v>24</v>
      </c>
      <c r="M20" s="1">
        <v>14</v>
      </c>
      <c r="N20" s="1">
        <v>4</v>
      </c>
      <c r="O20" s="126">
        <v>139</v>
      </c>
      <c r="P20" s="39">
        <v>91</v>
      </c>
      <c r="Q20" s="39">
        <v>40</v>
      </c>
      <c r="R20" s="39">
        <v>47</v>
      </c>
      <c r="S20" s="39">
        <v>46</v>
      </c>
      <c r="T20" s="39">
        <v>41</v>
      </c>
      <c r="U20" s="39">
        <v>24</v>
      </c>
      <c r="V20" s="126">
        <v>289</v>
      </c>
      <c r="W20" s="34">
        <v>1.4</v>
      </c>
      <c r="X20" s="194">
        <v>5.0999999999999996</v>
      </c>
    </row>
    <row r="21" spans="1:24">
      <c r="A21" s="219" t="s">
        <v>66</v>
      </c>
      <c r="B21" s="124">
        <v>23</v>
      </c>
      <c r="C21" s="39">
        <v>14</v>
      </c>
      <c r="D21" s="39">
        <v>14</v>
      </c>
      <c r="E21" s="39">
        <v>21</v>
      </c>
      <c r="F21" s="39">
        <v>20</v>
      </c>
      <c r="G21" s="39">
        <v>9</v>
      </c>
      <c r="H21" s="125">
        <v>101</v>
      </c>
      <c r="I21" s="124">
        <v>46</v>
      </c>
      <c r="J21" s="1">
        <v>17</v>
      </c>
      <c r="K21" s="1">
        <v>22</v>
      </c>
      <c r="L21" s="1">
        <v>11</v>
      </c>
      <c r="M21" s="1">
        <v>14</v>
      </c>
      <c r="N21" s="1">
        <v>7</v>
      </c>
      <c r="O21" s="126">
        <v>117</v>
      </c>
      <c r="P21" s="39">
        <v>69</v>
      </c>
      <c r="Q21" s="39">
        <v>31</v>
      </c>
      <c r="R21" s="39">
        <v>36</v>
      </c>
      <c r="S21" s="39">
        <v>32</v>
      </c>
      <c r="T21" s="39">
        <v>34</v>
      </c>
      <c r="U21" s="39">
        <v>16</v>
      </c>
      <c r="V21" s="126">
        <v>218</v>
      </c>
      <c r="W21" s="34">
        <v>3.8</v>
      </c>
      <c r="X21" s="194">
        <v>7.4</v>
      </c>
    </row>
    <row r="22" spans="1:24">
      <c r="A22" s="219" t="s">
        <v>67</v>
      </c>
      <c r="B22" s="124">
        <v>30</v>
      </c>
      <c r="C22" s="39">
        <v>10</v>
      </c>
      <c r="D22" s="39">
        <v>15</v>
      </c>
      <c r="E22" s="39">
        <v>20</v>
      </c>
      <c r="F22" s="39">
        <v>25</v>
      </c>
      <c r="G22" s="39">
        <v>15</v>
      </c>
      <c r="H22" s="125">
        <v>115</v>
      </c>
      <c r="I22" s="124">
        <v>49</v>
      </c>
      <c r="J22" s="1">
        <v>28</v>
      </c>
      <c r="K22" s="1">
        <v>16</v>
      </c>
      <c r="L22" s="1">
        <v>21</v>
      </c>
      <c r="M22" s="1">
        <v>14</v>
      </c>
      <c r="N22" s="1">
        <v>5</v>
      </c>
      <c r="O22" s="126">
        <v>133</v>
      </c>
      <c r="P22" s="39">
        <v>79</v>
      </c>
      <c r="Q22" s="39">
        <v>38</v>
      </c>
      <c r="R22" s="39">
        <v>31</v>
      </c>
      <c r="S22" s="39">
        <v>41</v>
      </c>
      <c r="T22" s="39">
        <v>39</v>
      </c>
      <c r="U22" s="39">
        <v>20</v>
      </c>
      <c r="V22" s="126">
        <v>248</v>
      </c>
      <c r="W22" s="34">
        <v>5.5</v>
      </c>
      <c r="X22" s="194">
        <v>9.3000000000000007</v>
      </c>
    </row>
    <row r="23" spans="1:24">
      <c r="A23" s="219" t="s">
        <v>68</v>
      </c>
      <c r="B23" s="124">
        <v>15</v>
      </c>
      <c r="C23" s="39">
        <v>14</v>
      </c>
      <c r="D23" s="39">
        <v>16</v>
      </c>
      <c r="E23" s="39">
        <v>27</v>
      </c>
      <c r="F23" s="39">
        <v>30</v>
      </c>
      <c r="G23" s="39">
        <v>14</v>
      </c>
      <c r="H23" s="125">
        <v>116</v>
      </c>
      <c r="I23" s="124">
        <v>35</v>
      </c>
      <c r="J23" s="1">
        <v>9</v>
      </c>
      <c r="K23" s="1">
        <v>12</v>
      </c>
      <c r="L23" s="1">
        <v>13</v>
      </c>
      <c r="M23" s="1">
        <v>14</v>
      </c>
      <c r="N23" s="1">
        <v>4</v>
      </c>
      <c r="O23" s="126">
        <v>87</v>
      </c>
      <c r="P23" s="39">
        <v>50</v>
      </c>
      <c r="Q23" s="39">
        <v>23</v>
      </c>
      <c r="R23" s="39">
        <v>28</v>
      </c>
      <c r="S23" s="39">
        <v>40</v>
      </c>
      <c r="T23" s="39">
        <v>44</v>
      </c>
      <c r="U23" s="39">
        <v>18</v>
      </c>
      <c r="V23" s="126">
        <v>203</v>
      </c>
      <c r="W23" s="34">
        <v>3.6</v>
      </c>
      <c r="X23" s="194">
        <v>7.4</v>
      </c>
    </row>
    <row r="24" spans="1:24">
      <c r="A24" s="353" t="s">
        <v>69</v>
      </c>
      <c r="B24" s="127">
        <v>132</v>
      </c>
      <c r="C24" s="123">
        <v>79</v>
      </c>
      <c r="D24" s="123">
        <v>90</v>
      </c>
      <c r="E24" s="123">
        <v>112</v>
      </c>
      <c r="F24" s="123">
        <v>133</v>
      </c>
      <c r="G24" s="123">
        <v>77</v>
      </c>
      <c r="H24" s="123">
        <v>623</v>
      </c>
      <c r="I24" s="127">
        <v>251</v>
      </c>
      <c r="J24" s="123">
        <v>101</v>
      </c>
      <c r="K24" s="123">
        <v>95</v>
      </c>
      <c r="L24" s="123">
        <v>97</v>
      </c>
      <c r="M24" s="123">
        <v>75</v>
      </c>
      <c r="N24" s="123">
        <v>26</v>
      </c>
      <c r="O24" s="128">
        <v>645</v>
      </c>
      <c r="P24" s="123">
        <v>383</v>
      </c>
      <c r="Q24" s="123">
        <v>180</v>
      </c>
      <c r="R24" s="123">
        <v>185</v>
      </c>
      <c r="S24" s="123">
        <v>209</v>
      </c>
      <c r="T24" s="123">
        <v>208</v>
      </c>
      <c r="U24" s="123">
        <v>103</v>
      </c>
      <c r="V24" s="35">
        <v>1268</v>
      </c>
      <c r="W24" s="28">
        <v>4</v>
      </c>
      <c r="X24" s="357">
        <v>7.5</v>
      </c>
    </row>
    <row r="25" spans="1:24" ht="30">
      <c r="A25" s="373">
        <v>2017</v>
      </c>
      <c r="B25" s="113" t="s">
        <v>123</v>
      </c>
      <c r="C25" s="114" t="s">
        <v>124</v>
      </c>
      <c r="D25" s="114" t="s">
        <v>125</v>
      </c>
      <c r="E25" s="114" t="s">
        <v>126</v>
      </c>
      <c r="F25" s="114" t="s">
        <v>127</v>
      </c>
      <c r="G25" s="114" t="s">
        <v>128</v>
      </c>
      <c r="H25" s="114" t="s">
        <v>129</v>
      </c>
      <c r="I25" s="113" t="s">
        <v>130</v>
      </c>
      <c r="J25" s="114" t="s">
        <v>131</v>
      </c>
      <c r="K25" s="114" t="s">
        <v>132</v>
      </c>
      <c r="L25" s="114" t="s">
        <v>133</v>
      </c>
      <c r="M25" s="114" t="s">
        <v>134</v>
      </c>
      <c r="N25" s="114" t="s">
        <v>135</v>
      </c>
      <c r="O25" s="115" t="s">
        <v>136</v>
      </c>
      <c r="P25" s="113" t="s">
        <v>137</v>
      </c>
      <c r="Q25" s="114" t="s">
        <v>138</v>
      </c>
      <c r="R25" s="114" t="s">
        <v>139</v>
      </c>
      <c r="S25" s="114" t="s">
        <v>140</v>
      </c>
      <c r="T25" s="114" t="s">
        <v>141</v>
      </c>
      <c r="U25" s="114" t="s">
        <v>142</v>
      </c>
      <c r="V25" s="115" t="s">
        <v>143</v>
      </c>
      <c r="W25" s="276" t="s">
        <v>200</v>
      </c>
      <c r="X25" s="371" t="s">
        <v>145</v>
      </c>
    </row>
    <row r="26" spans="1:24">
      <c r="A26" s="219" t="s">
        <v>62</v>
      </c>
      <c r="B26" s="124">
        <v>27</v>
      </c>
      <c r="C26" s="39">
        <v>19</v>
      </c>
      <c r="D26" s="39">
        <v>22</v>
      </c>
      <c r="E26" s="39">
        <v>20</v>
      </c>
      <c r="F26" s="39">
        <v>28</v>
      </c>
      <c r="G26" s="39">
        <v>20</v>
      </c>
      <c r="H26" s="125">
        <v>136</v>
      </c>
      <c r="I26" s="124">
        <v>67</v>
      </c>
      <c r="J26" s="1">
        <v>27</v>
      </c>
      <c r="K26" s="1">
        <v>28</v>
      </c>
      <c r="L26" s="1">
        <v>27</v>
      </c>
      <c r="M26" s="1">
        <v>16</v>
      </c>
      <c r="N26" s="1">
        <v>9</v>
      </c>
      <c r="O26" s="126">
        <v>174</v>
      </c>
      <c r="P26" s="39">
        <v>94</v>
      </c>
      <c r="Q26" s="39">
        <v>46</v>
      </c>
      <c r="R26" s="39">
        <v>50</v>
      </c>
      <c r="S26" s="39">
        <v>47</v>
      </c>
      <c r="T26" s="39">
        <v>44</v>
      </c>
      <c r="U26" s="39">
        <v>29</v>
      </c>
      <c r="V26" s="126">
        <v>310</v>
      </c>
      <c r="W26" s="34">
        <v>0</v>
      </c>
      <c r="X26" s="194">
        <v>8.4</v>
      </c>
    </row>
    <row r="27" spans="1:24">
      <c r="A27" s="219" t="s">
        <v>65</v>
      </c>
      <c r="B27" s="124">
        <v>34</v>
      </c>
      <c r="C27" s="39">
        <v>21</v>
      </c>
      <c r="D27" s="39">
        <v>21</v>
      </c>
      <c r="E27" s="39">
        <v>29</v>
      </c>
      <c r="F27" s="39">
        <v>17</v>
      </c>
      <c r="G27" s="39">
        <v>26</v>
      </c>
      <c r="H27" s="125">
        <v>148</v>
      </c>
      <c r="I27" s="124">
        <v>73</v>
      </c>
      <c r="J27" s="1">
        <v>27</v>
      </c>
      <c r="K27" s="1">
        <v>19</v>
      </c>
      <c r="L27" s="1">
        <v>27</v>
      </c>
      <c r="M27" s="1">
        <v>13</v>
      </c>
      <c r="N27" s="1">
        <v>4</v>
      </c>
      <c r="O27" s="126">
        <v>163</v>
      </c>
      <c r="P27" s="39">
        <v>107</v>
      </c>
      <c r="Q27" s="39">
        <v>48</v>
      </c>
      <c r="R27" s="39">
        <v>40</v>
      </c>
      <c r="S27" s="39">
        <v>56</v>
      </c>
      <c r="T27" s="39">
        <v>30</v>
      </c>
      <c r="U27" s="39">
        <v>30</v>
      </c>
      <c r="V27" s="126">
        <v>311</v>
      </c>
      <c r="W27" s="34">
        <v>7.6</v>
      </c>
      <c r="X27" s="194">
        <v>13.1</v>
      </c>
    </row>
    <row r="28" spans="1:24">
      <c r="A28" s="219" t="s">
        <v>66</v>
      </c>
      <c r="B28" s="124">
        <v>30</v>
      </c>
      <c r="C28" s="39">
        <v>14</v>
      </c>
      <c r="D28" s="39">
        <v>12</v>
      </c>
      <c r="E28" s="39">
        <v>17</v>
      </c>
      <c r="F28" s="39">
        <v>20</v>
      </c>
      <c r="G28" s="39">
        <v>10</v>
      </c>
      <c r="H28" s="125">
        <v>103</v>
      </c>
      <c r="I28" s="124">
        <v>54</v>
      </c>
      <c r="J28" s="1">
        <v>21</v>
      </c>
      <c r="K28" s="1">
        <v>18</v>
      </c>
      <c r="L28" s="1">
        <v>13</v>
      </c>
      <c r="M28" s="1">
        <v>12</v>
      </c>
      <c r="N28" s="1">
        <v>3</v>
      </c>
      <c r="O28" s="126">
        <v>121</v>
      </c>
      <c r="P28" s="39">
        <v>84</v>
      </c>
      <c r="Q28" s="39">
        <v>35</v>
      </c>
      <c r="R28" s="39">
        <v>30</v>
      </c>
      <c r="S28" s="39">
        <v>30</v>
      </c>
      <c r="T28" s="39">
        <v>32</v>
      </c>
      <c r="U28" s="39">
        <v>13</v>
      </c>
      <c r="V28" s="126">
        <v>224</v>
      </c>
      <c r="W28" s="34">
        <v>2.8</v>
      </c>
      <c r="X28" s="194">
        <v>10.3</v>
      </c>
    </row>
    <row r="29" spans="1:24">
      <c r="A29" s="219" t="s">
        <v>67</v>
      </c>
      <c r="B29" s="124">
        <v>32</v>
      </c>
      <c r="C29" s="39">
        <v>11</v>
      </c>
      <c r="D29" s="39">
        <v>15</v>
      </c>
      <c r="E29" s="39">
        <v>18</v>
      </c>
      <c r="F29" s="39">
        <v>22</v>
      </c>
      <c r="G29" s="39">
        <v>16</v>
      </c>
      <c r="H29" s="125">
        <v>114</v>
      </c>
      <c r="I29" s="124">
        <v>65</v>
      </c>
      <c r="J29" s="1">
        <v>22</v>
      </c>
      <c r="K29" s="1">
        <v>14</v>
      </c>
      <c r="L29" s="1">
        <v>26</v>
      </c>
      <c r="M29" s="1">
        <v>13</v>
      </c>
      <c r="N29" s="1">
        <v>6</v>
      </c>
      <c r="O29" s="126">
        <v>146</v>
      </c>
      <c r="P29" s="39">
        <v>97</v>
      </c>
      <c r="Q29" s="39">
        <v>33</v>
      </c>
      <c r="R29" s="39">
        <v>29</v>
      </c>
      <c r="S29" s="39">
        <v>44</v>
      </c>
      <c r="T29" s="39">
        <v>35</v>
      </c>
      <c r="U29" s="39">
        <v>22</v>
      </c>
      <c r="V29" s="126">
        <v>260</v>
      </c>
      <c r="W29" s="34">
        <v>4.8</v>
      </c>
      <c r="X29" s="194">
        <v>14.5</v>
      </c>
    </row>
    <row r="30" spans="1:24">
      <c r="A30" s="219" t="s">
        <v>68</v>
      </c>
      <c r="B30" s="124">
        <v>16</v>
      </c>
      <c r="C30" s="39">
        <v>12</v>
      </c>
      <c r="D30" s="39">
        <v>15</v>
      </c>
      <c r="E30" s="39">
        <v>22</v>
      </c>
      <c r="F30" s="39">
        <v>34</v>
      </c>
      <c r="G30" s="39">
        <v>13</v>
      </c>
      <c r="H30" s="125">
        <v>112</v>
      </c>
      <c r="I30" s="124">
        <v>38</v>
      </c>
      <c r="J30" s="1">
        <v>11</v>
      </c>
      <c r="K30" s="1">
        <v>10</v>
      </c>
      <c r="L30" s="1">
        <v>13</v>
      </c>
      <c r="M30" s="1">
        <v>13</v>
      </c>
      <c r="N30" s="1">
        <v>4</v>
      </c>
      <c r="O30" s="126">
        <v>89</v>
      </c>
      <c r="P30" s="39">
        <v>54</v>
      </c>
      <c r="Q30" s="39">
        <v>23</v>
      </c>
      <c r="R30" s="39">
        <v>25</v>
      </c>
      <c r="S30" s="39">
        <v>35</v>
      </c>
      <c r="T30" s="39">
        <v>47</v>
      </c>
      <c r="U30" s="39">
        <v>17</v>
      </c>
      <c r="V30" s="126">
        <v>201</v>
      </c>
      <c r="W30" s="34">
        <v>-1</v>
      </c>
      <c r="X30" s="194">
        <v>6.3</v>
      </c>
    </row>
    <row r="31" spans="1:24">
      <c r="A31" s="353" t="s">
        <v>69</v>
      </c>
      <c r="B31" s="127">
        <v>139</v>
      </c>
      <c r="C31" s="123">
        <v>77</v>
      </c>
      <c r="D31" s="123">
        <v>85</v>
      </c>
      <c r="E31" s="123">
        <v>106</v>
      </c>
      <c r="F31" s="123">
        <v>121</v>
      </c>
      <c r="G31" s="123">
        <v>85</v>
      </c>
      <c r="H31" s="123">
        <v>613</v>
      </c>
      <c r="I31" s="127">
        <v>297</v>
      </c>
      <c r="J31" s="123">
        <v>108</v>
      </c>
      <c r="K31" s="123">
        <v>89</v>
      </c>
      <c r="L31" s="123">
        <v>106</v>
      </c>
      <c r="M31" s="123">
        <v>67</v>
      </c>
      <c r="N31" s="123">
        <v>26</v>
      </c>
      <c r="O31" s="128">
        <v>693</v>
      </c>
      <c r="P31" s="123">
        <v>436</v>
      </c>
      <c r="Q31" s="123">
        <v>185</v>
      </c>
      <c r="R31" s="123">
        <v>174</v>
      </c>
      <c r="S31" s="123">
        <v>212</v>
      </c>
      <c r="T31" s="123">
        <v>188</v>
      </c>
      <c r="U31" s="123">
        <v>111</v>
      </c>
      <c r="V31" s="35">
        <v>1306</v>
      </c>
      <c r="W31" s="28">
        <v>3</v>
      </c>
      <c r="X31" s="357">
        <v>10.7</v>
      </c>
    </row>
    <row r="32" spans="1:24" ht="30">
      <c r="A32" s="373">
        <v>2018</v>
      </c>
      <c r="B32" s="113" t="s">
        <v>123</v>
      </c>
      <c r="C32" s="114" t="s">
        <v>124</v>
      </c>
      <c r="D32" s="114" t="s">
        <v>125</v>
      </c>
      <c r="E32" s="114" t="s">
        <v>126</v>
      </c>
      <c r="F32" s="114" t="s">
        <v>127</v>
      </c>
      <c r="G32" s="114" t="s">
        <v>128</v>
      </c>
      <c r="H32" s="114" t="s">
        <v>129</v>
      </c>
      <c r="I32" s="113" t="s">
        <v>130</v>
      </c>
      <c r="J32" s="114" t="s">
        <v>131</v>
      </c>
      <c r="K32" s="114" t="s">
        <v>132</v>
      </c>
      <c r="L32" s="114" t="s">
        <v>133</v>
      </c>
      <c r="M32" s="114" t="s">
        <v>134</v>
      </c>
      <c r="N32" s="114" t="s">
        <v>135</v>
      </c>
      <c r="O32" s="115" t="s">
        <v>136</v>
      </c>
      <c r="P32" s="113" t="s">
        <v>137</v>
      </c>
      <c r="Q32" s="114" t="s">
        <v>138</v>
      </c>
      <c r="R32" s="114" t="s">
        <v>139</v>
      </c>
      <c r="S32" s="114" t="s">
        <v>140</v>
      </c>
      <c r="T32" s="114" t="s">
        <v>141</v>
      </c>
      <c r="U32" s="114" t="s">
        <v>142</v>
      </c>
      <c r="V32" s="115" t="s">
        <v>143</v>
      </c>
      <c r="W32" s="276" t="s">
        <v>200</v>
      </c>
      <c r="X32" s="371" t="s">
        <v>145</v>
      </c>
    </row>
    <row r="33" spans="1:24">
      <c r="A33" s="219" t="s">
        <v>62</v>
      </c>
      <c r="B33" s="124">
        <v>29</v>
      </c>
      <c r="C33" s="39">
        <v>17</v>
      </c>
      <c r="D33" s="39">
        <v>17</v>
      </c>
      <c r="E33" s="39">
        <v>24</v>
      </c>
      <c r="F33" s="39">
        <v>26</v>
      </c>
      <c r="G33" s="39">
        <v>18</v>
      </c>
      <c r="H33" s="125">
        <v>131</v>
      </c>
      <c r="I33" s="124">
        <v>82</v>
      </c>
      <c r="J33" s="1">
        <v>21</v>
      </c>
      <c r="K33" s="1">
        <v>24</v>
      </c>
      <c r="L33" s="1">
        <v>29</v>
      </c>
      <c r="M33" s="1">
        <v>18</v>
      </c>
      <c r="N33" s="1">
        <v>11</v>
      </c>
      <c r="O33" s="126">
        <v>185</v>
      </c>
      <c r="P33" s="39">
        <v>111</v>
      </c>
      <c r="Q33" s="39">
        <v>38</v>
      </c>
      <c r="R33" s="39">
        <v>41</v>
      </c>
      <c r="S33" s="39">
        <v>53</v>
      </c>
      <c r="T33" s="39">
        <v>44</v>
      </c>
      <c r="U33" s="39">
        <v>29</v>
      </c>
      <c r="V33" s="126">
        <v>316</v>
      </c>
      <c r="W33" s="34">
        <v>1.9</v>
      </c>
      <c r="X33" s="194">
        <v>10.5</v>
      </c>
    </row>
    <row r="34" spans="1:24">
      <c r="A34" s="219" t="s">
        <v>65</v>
      </c>
      <c r="B34" s="124">
        <v>32</v>
      </c>
      <c r="C34" s="39">
        <v>21</v>
      </c>
      <c r="D34" s="39">
        <v>24</v>
      </c>
      <c r="E34" s="39">
        <v>26</v>
      </c>
      <c r="F34" s="39">
        <v>19</v>
      </c>
      <c r="G34" s="39">
        <v>23</v>
      </c>
      <c r="H34" s="125">
        <v>145</v>
      </c>
      <c r="I34" s="124">
        <v>73</v>
      </c>
      <c r="J34" s="1">
        <v>30</v>
      </c>
      <c r="K34" s="1">
        <v>19</v>
      </c>
      <c r="L34" s="1">
        <v>26</v>
      </c>
      <c r="M34" s="1">
        <v>13</v>
      </c>
      <c r="N34" s="1">
        <v>6</v>
      </c>
      <c r="O34" s="126">
        <v>167</v>
      </c>
      <c r="P34" s="39">
        <v>105</v>
      </c>
      <c r="Q34" s="39">
        <v>51</v>
      </c>
      <c r="R34" s="39">
        <v>43</v>
      </c>
      <c r="S34" s="39">
        <v>52</v>
      </c>
      <c r="T34" s="39">
        <v>32</v>
      </c>
      <c r="U34" s="39">
        <v>29</v>
      </c>
      <c r="V34" s="126">
        <v>312</v>
      </c>
      <c r="W34" s="34">
        <v>0.3</v>
      </c>
      <c r="X34" s="194">
        <v>13.5</v>
      </c>
    </row>
    <row r="35" spans="1:24">
      <c r="A35" s="219" t="s">
        <v>66</v>
      </c>
      <c r="B35" s="124">
        <v>28</v>
      </c>
      <c r="C35" s="39">
        <v>15</v>
      </c>
      <c r="D35" s="39">
        <v>12</v>
      </c>
      <c r="E35" s="39">
        <v>15</v>
      </c>
      <c r="F35" s="39">
        <v>20</v>
      </c>
      <c r="G35" s="39">
        <v>11</v>
      </c>
      <c r="H35" s="125">
        <v>101</v>
      </c>
      <c r="I35" s="124">
        <v>59</v>
      </c>
      <c r="J35" s="1">
        <v>23</v>
      </c>
      <c r="K35" s="1">
        <v>22</v>
      </c>
      <c r="L35" s="1">
        <v>13</v>
      </c>
      <c r="M35" s="1">
        <v>11</v>
      </c>
      <c r="N35" s="1">
        <v>5</v>
      </c>
      <c r="O35" s="126">
        <v>133</v>
      </c>
      <c r="P35" s="39">
        <v>87</v>
      </c>
      <c r="Q35" s="39">
        <v>38</v>
      </c>
      <c r="R35" s="39">
        <v>34</v>
      </c>
      <c r="S35" s="39">
        <v>28</v>
      </c>
      <c r="T35" s="39">
        <v>31</v>
      </c>
      <c r="U35" s="39">
        <v>16</v>
      </c>
      <c r="V35" s="126">
        <v>234</v>
      </c>
      <c r="W35" s="34">
        <v>4.5</v>
      </c>
      <c r="X35" s="194">
        <v>15.3</v>
      </c>
    </row>
    <row r="36" spans="1:24">
      <c r="A36" s="219" t="s">
        <v>67</v>
      </c>
      <c r="B36" s="124">
        <v>36</v>
      </c>
      <c r="C36" s="39">
        <v>12</v>
      </c>
      <c r="D36" s="39">
        <v>13</v>
      </c>
      <c r="E36" s="39">
        <v>13</v>
      </c>
      <c r="F36" s="39">
        <v>19</v>
      </c>
      <c r="G36" s="39">
        <v>14</v>
      </c>
      <c r="H36" s="125">
        <v>107</v>
      </c>
      <c r="I36" s="124">
        <v>67</v>
      </c>
      <c r="J36" s="1">
        <v>18</v>
      </c>
      <c r="K36" s="1">
        <v>19</v>
      </c>
      <c r="L36" s="1">
        <v>25</v>
      </c>
      <c r="M36" s="1">
        <v>12</v>
      </c>
      <c r="N36" s="1">
        <v>7</v>
      </c>
      <c r="O36" s="126">
        <v>148</v>
      </c>
      <c r="P36" s="39">
        <v>103</v>
      </c>
      <c r="Q36" s="39">
        <v>30</v>
      </c>
      <c r="R36" s="39">
        <v>32</v>
      </c>
      <c r="S36" s="39">
        <v>38</v>
      </c>
      <c r="T36" s="39">
        <v>31</v>
      </c>
      <c r="U36" s="39">
        <v>21</v>
      </c>
      <c r="V36" s="126">
        <v>255</v>
      </c>
      <c r="W36" s="34">
        <v>-1.9</v>
      </c>
      <c r="X36" s="194">
        <v>12.3</v>
      </c>
    </row>
    <row r="37" spans="1:24">
      <c r="A37" s="219" t="s">
        <v>68</v>
      </c>
      <c r="B37" s="124">
        <v>15</v>
      </c>
      <c r="C37" s="39">
        <v>19</v>
      </c>
      <c r="D37" s="39">
        <v>12</v>
      </c>
      <c r="E37" s="39">
        <v>19</v>
      </c>
      <c r="F37" s="39">
        <v>34</v>
      </c>
      <c r="G37" s="39">
        <v>11</v>
      </c>
      <c r="H37" s="125">
        <v>110</v>
      </c>
      <c r="I37" s="124">
        <v>43</v>
      </c>
      <c r="J37" s="1">
        <v>10</v>
      </c>
      <c r="K37" s="1">
        <v>13</v>
      </c>
      <c r="L37" s="1">
        <v>13</v>
      </c>
      <c r="M37" s="1">
        <v>12</v>
      </c>
      <c r="N37" s="1">
        <v>5</v>
      </c>
      <c r="O37" s="126">
        <v>96</v>
      </c>
      <c r="P37" s="39">
        <v>58</v>
      </c>
      <c r="Q37" s="39">
        <v>29</v>
      </c>
      <c r="R37" s="39">
        <v>25</v>
      </c>
      <c r="S37" s="39">
        <v>32</v>
      </c>
      <c r="T37" s="39">
        <v>46</v>
      </c>
      <c r="U37" s="39">
        <v>16</v>
      </c>
      <c r="V37" s="126">
        <v>206</v>
      </c>
      <c r="W37" s="34">
        <v>2.5</v>
      </c>
      <c r="X37" s="194">
        <v>9</v>
      </c>
    </row>
    <row r="38" spans="1:24">
      <c r="A38" s="353" t="s">
        <v>69</v>
      </c>
      <c r="B38" s="127">
        <v>140</v>
      </c>
      <c r="C38" s="123">
        <v>84</v>
      </c>
      <c r="D38" s="123">
        <v>78</v>
      </c>
      <c r="E38" s="123">
        <v>97</v>
      </c>
      <c r="F38" s="123">
        <v>118</v>
      </c>
      <c r="G38" s="123">
        <v>77</v>
      </c>
      <c r="H38" s="123">
        <v>594</v>
      </c>
      <c r="I38" s="127">
        <v>324</v>
      </c>
      <c r="J38" s="123">
        <v>102</v>
      </c>
      <c r="K38" s="123">
        <v>97</v>
      </c>
      <c r="L38" s="123">
        <v>106</v>
      </c>
      <c r="M38" s="123">
        <v>66</v>
      </c>
      <c r="N38" s="123">
        <v>34</v>
      </c>
      <c r="O38" s="128">
        <v>729</v>
      </c>
      <c r="P38" s="123">
        <v>464</v>
      </c>
      <c r="Q38" s="123">
        <v>186</v>
      </c>
      <c r="R38" s="123">
        <v>175</v>
      </c>
      <c r="S38" s="123">
        <v>203</v>
      </c>
      <c r="T38" s="123">
        <v>184</v>
      </c>
      <c r="U38" s="123">
        <v>111</v>
      </c>
      <c r="V38" s="35">
        <v>1323</v>
      </c>
      <c r="W38" s="28">
        <v>1.3</v>
      </c>
      <c r="X38" s="357">
        <v>12.1</v>
      </c>
    </row>
    <row r="39" spans="1:24" ht="30">
      <c r="A39" s="373">
        <v>2019</v>
      </c>
      <c r="B39" s="113" t="s">
        <v>123</v>
      </c>
      <c r="C39" s="114" t="s">
        <v>124</v>
      </c>
      <c r="D39" s="114" t="s">
        <v>125</v>
      </c>
      <c r="E39" s="114" t="s">
        <v>126</v>
      </c>
      <c r="F39" s="114" t="s">
        <v>127</v>
      </c>
      <c r="G39" s="114" t="s">
        <v>128</v>
      </c>
      <c r="H39" s="114" t="s">
        <v>129</v>
      </c>
      <c r="I39" s="113" t="s">
        <v>130</v>
      </c>
      <c r="J39" s="114" t="s">
        <v>131</v>
      </c>
      <c r="K39" s="114" t="s">
        <v>132</v>
      </c>
      <c r="L39" s="114" t="s">
        <v>133</v>
      </c>
      <c r="M39" s="114" t="s">
        <v>134</v>
      </c>
      <c r="N39" s="114" t="s">
        <v>135</v>
      </c>
      <c r="O39" s="115" t="s">
        <v>136</v>
      </c>
      <c r="P39" s="113" t="s">
        <v>137</v>
      </c>
      <c r="Q39" s="114" t="s">
        <v>138</v>
      </c>
      <c r="R39" s="114" t="s">
        <v>139</v>
      </c>
      <c r="S39" s="114" t="s">
        <v>140</v>
      </c>
      <c r="T39" s="114" t="s">
        <v>141</v>
      </c>
      <c r="U39" s="114" t="s">
        <v>142</v>
      </c>
      <c r="V39" s="115" t="s">
        <v>143</v>
      </c>
      <c r="W39" s="98" t="s">
        <v>144</v>
      </c>
      <c r="X39" s="370" t="s">
        <v>145</v>
      </c>
    </row>
    <row r="40" spans="1:24">
      <c r="A40" s="219" t="s">
        <v>62</v>
      </c>
      <c r="B40" s="124">
        <v>30</v>
      </c>
      <c r="C40" s="39">
        <v>19</v>
      </c>
      <c r="D40" s="39">
        <v>18</v>
      </c>
      <c r="E40" s="39">
        <v>19</v>
      </c>
      <c r="F40" s="39">
        <v>24</v>
      </c>
      <c r="G40" s="39">
        <v>22</v>
      </c>
      <c r="H40" s="125">
        <v>132</v>
      </c>
      <c r="I40" s="124">
        <v>72</v>
      </c>
      <c r="J40" s="1">
        <v>37</v>
      </c>
      <c r="K40" s="1">
        <v>22</v>
      </c>
      <c r="L40" s="1">
        <v>26</v>
      </c>
      <c r="M40" s="1">
        <v>18</v>
      </c>
      <c r="N40" s="1">
        <v>11</v>
      </c>
      <c r="O40" s="126">
        <v>186</v>
      </c>
      <c r="P40" s="39">
        <f t="shared" ref="P40:U44" si="0">I40+B40</f>
        <v>102</v>
      </c>
      <c r="Q40" s="39">
        <f t="shared" si="0"/>
        <v>56</v>
      </c>
      <c r="R40" s="39">
        <f t="shared" si="0"/>
        <v>40</v>
      </c>
      <c r="S40" s="39">
        <f t="shared" si="0"/>
        <v>45</v>
      </c>
      <c r="T40" s="39">
        <f t="shared" si="0"/>
        <v>42</v>
      </c>
      <c r="U40" s="39">
        <f t="shared" si="0"/>
        <v>33</v>
      </c>
      <c r="V40" s="126">
        <v>318</v>
      </c>
      <c r="W40" s="34">
        <v>0.6</v>
      </c>
      <c r="X40" s="194">
        <v>11.2</v>
      </c>
    </row>
    <row r="41" spans="1:24">
      <c r="A41" s="219" t="s">
        <v>65</v>
      </c>
      <c r="B41" s="124">
        <v>33</v>
      </c>
      <c r="C41" s="39">
        <v>26</v>
      </c>
      <c r="D41" s="39">
        <v>24</v>
      </c>
      <c r="E41" s="39">
        <v>22</v>
      </c>
      <c r="F41" s="39">
        <v>19</v>
      </c>
      <c r="G41" s="39">
        <v>19</v>
      </c>
      <c r="H41" s="125">
        <v>143</v>
      </c>
      <c r="I41" s="124">
        <v>75</v>
      </c>
      <c r="J41" s="1">
        <v>26</v>
      </c>
      <c r="K41" s="1">
        <v>24</v>
      </c>
      <c r="L41" s="1">
        <v>24</v>
      </c>
      <c r="M41" s="1">
        <v>19</v>
      </c>
      <c r="N41" s="1">
        <v>6</v>
      </c>
      <c r="O41" s="126">
        <v>174</v>
      </c>
      <c r="P41" s="39">
        <f t="shared" si="0"/>
        <v>108</v>
      </c>
      <c r="Q41" s="39">
        <f t="shared" si="0"/>
        <v>52</v>
      </c>
      <c r="R41" s="39">
        <f t="shared" si="0"/>
        <v>48</v>
      </c>
      <c r="S41" s="39">
        <f t="shared" si="0"/>
        <v>46</v>
      </c>
      <c r="T41" s="39">
        <f t="shared" si="0"/>
        <v>38</v>
      </c>
      <c r="U41" s="39">
        <f t="shared" si="0"/>
        <v>25</v>
      </c>
      <c r="V41" s="126">
        <v>317</v>
      </c>
      <c r="W41" s="34">
        <v>1.6</v>
      </c>
      <c r="X41" s="194">
        <v>15.3</v>
      </c>
    </row>
    <row r="42" spans="1:24">
      <c r="A42" s="219" t="s">
        <v>66</v>
      </c>
      <c r="B42" s="124">
        <v>20</v>
      </c>
      <c r="C42" s="39">
        <v>14</v>
      </c>
      <c r="D42" s="39">
        <v>15</v>
      </c>
      <c r="E42" s="39">
        <v>16</v>
      </c>
      <c r="F42" s="39">
        <v>16</v>
      </c>
      <c r="G42" s="39">
        <v>12</v>
      </c>
      <c r="H42" s="125">
        <v>93</v>
      </c>
      <c r="I42" s="124">
        <v>59</v>
      </c>
      <c r="J42" s="1">
        <v>24</v>
      </c>
      <c r="K42" s="1">
        <v>19</v>
      </c>
      <c r="L42" s="1">
        <v>14</v>
      </c>
      <c r="M42" s="1">
        <v>10</v>
      </c>
      <c r="N42" s="1">
        <v>6</v>
      </c>
      <c r="O42" s="126">
        <v>132</v>
      </c>
      <c r="P42" s="39">
        <f t="shared" si="0"/>
        <v>79</v>
      </c>
      <c r="Q42" s="39">
        <f t="shared" si="0"/>
        <v>38</v>
      </c>
      <c r="R42" s="39">
        <f t="shared" si="0"/>
        <v>34</v>
      </c>
      <c r="S42" s="39">
        <f t="shared" si="0"/>
        <v>30</v>
      </c>
      <c r="T42" s="39">
        <f t="shared" si="0"/>
        <v>26</v>
      </c>
      <c r="U42" s="39">
        <f t="shared" si="0"/>
        <v>18</v>
      </c>
      <c r="V42" s="126">
        <v>225</v>
      </c>
      <c r="W42" s="34">
        <v>-3.8</v>
      </c>
      <c r="X42" s="194">
        <v>10.8</v>
      </c>
    </row>
    <row r="43" spans="1:24">
      <c r="A43" s="219" t="s">
        <v>67</v>
      </c>
      <c r="B43" s="124">
        <v>38</v>
      </c>
      <c r="C43" s="39">
        <v>13</v>
      </c>
      <c r="D43" s="39">
        <v>10</v>
      </c>
      <c r="E43" s="39">
        <v>16</v>
      </c>
      <c r="F43" s="39">
        <v>18</v>
      </c>
      <c r="G43" s="39">
        <v>12</v>
      </c>
      <c r="H43" s="125">
        <v>107</v>
      </c>
      <c r="I43" s="124">
        <v>68</v>
      </c>
      <c r="J43" s="1">
        <v>24</v>
      </c>
      <c r="K43" s="1">
        <v>20</v>
      </c>
      <c r="L43" s="1">
        <v>18</v>
      </c>
      <c r="M43" s="1">
        <v>18</v>
      </c>
      <c r="N43" s="1">
        <v>11</v>
      </c>
      <c r="O43" s="126">
        <v>159</v>
      </c>
      <c r="P43" s="39">
        <f t="shared" si="0"/>
        <v>106</v>
      </c>
      <c r="Q43" s="39">
        <f t="shared" si="0"/>
        <v>37</v>
      </c>
      <c r="R43" s="39">
        <f t="shared" si="0"/>
        <v>30</v>
      </c>
      <c r="S43" s="39">
        <f t="shared" si="0"/>
        <v>34</v>
      </c>
      <c r="T43" s="39">
        <f t="shared" si="0"/>
        <v>36</v>
      </c>
      <c r="U43" s="39">
        <f t="shared" si="0"/>
        <v>23</v>
      </c>
      <c r="V43" s="126">
        <v>266</v>
      </c>
      <c r="W43" s="34">
        <v>4.3</v>
      </c>
      <c r="X43" s="194">
        <v>17.2</v>
      </c>
    </row>
    <row r="44" spans="1:24">
      <c r="A44" s="219" t="s">
        <v>68</v>
      </c>
      <c r="B44" s="124">
        <v>12</v>
      </c>
      <c r="C44" s="39">
        <v>19</v>
      </c>
      <c r="D44" s="39">
        <v>15</v>
      </c>
      <c r="E44" s="39">
        <v>17</v>
      </c>
      <c r="F44" s="39">
        <v>35</v>
      </c>
      <c r="G44" s="39">
        <v>9</v>
      </c>
      <c r="H44" s="125">
        <v>107</v>
      </c>
      <c r="I44" s="124">
        <v>46</v>
      </c>
      <c r="J44" s="1">
        <v>16</v>
      </c>
      <c r="K44" s="1">
        <v>12</v>
      </c>
      <c r="L44" s="1">
        <v>10</v>
      </c>
      <c r="M44" s="1">
        <v>13</v>
      </c>
      <c r="N44" s="1">
        <v>4</v>
      </c>
      <c r="O44" s="126">
        <v>101</v>
      </c>
      <c r="P44" s="39">
        <f t="shared" si="0"/>
        <v>58</v>
      </c>
      <c r="Q44" s="39">
        <f t="shared" si="0"/>
        <v>35</v>
      </c>
      <c r="R44" s="39">
        <f t="shared" si="0"/>
        <v>27</v>
      </c>
      <c r="S44" s="39">
        <f t="shared" si="0"/>
        <v>27</v>
      </c>
      <c r="T44" s="39">
        <f t="shared" si="0"/>
        <v>48</v>
      </c>
      <c r="U44" s="39">
        <f t="shared" si="0"/>
        <v>13</v>
      </c>
      <c r="V44" s="126">
        <v>208</v>
      </c>
      <c r="W44" s="34">
        <v>1</v>
      </c>
      <c r="X44" s="194">
        <v>10.1</v>
      </c>
    </row>
    <row r="45" spans="1:24">
      <c r="A45" s="353" t="s">
        <v>69</v>
      </c>
      <c r="B45" s="127">
        <v>133</v>
      </c>
      <c r="C45" s="123">
        <v>91</v>
      </c>
      <c r="D45" s="123">
        <v>82</v>
      </c>
      <c r="E45" s="123">
        <v>90</v>
      </c>
      <c r="F45" s="123">
        <v>112</v>
      </c>
      <c r="G45" s="123">
        <v>74</v>
      </c>
      <c r="H45" s="123">
        <v>582</v>
      </c>
      <c r="I45" s="127">
        <v>320</v>
      </c>
      <c r="J45" s="123">
        <v>127</v>
      </c>
      <c r="K45" s="123">
        <v>97</v>
      </c>
      <c r="L45" s="123">
        <v>92</v>
      </c>
      <c r="M45" s="123">
        <v>78</v>
      </c>
      <c r="N45" s="123">
        <v>38</v>
      </c>
      <c r="O45" s="128">
        <v>752</v>
      </c>
      <c r="P45" s="123">
        <v>453</v>
      </c>
      <c r="Q45" s="123">
        <v>218</v>
      </c>
      <c r="R45" s="123">
        <v>179</v>
      </c>
      <c r="S45" s="123">
        <v>182</v>
      </c>
      <c r="T45" s="123">
        <v>190</v>
      </c>
      <c r="U45" s="123">
        <v>112</v>
      </c>
      <c r="V45" s="35">
        <v>1334</v>
      </c>
      <c r="W45" s="28">
        <v>0.8</v>
      </c>
      <c r="X45" s="357">
        <v>13.1</v>
      </c>
    </row>
    <row r="46" spans="1:24" ht="30">
      <c r="A46" s="373">
        <v>2020</v>
      </c>
      <c r="B46" s="113" t="s">
        <v>123</v>
      </c>
      <c r="C46" s="114" t="s">
        <v>124</v>
      </c>
      <c r="D46" s="114" t="s">
        <v>125</v>
      </c>
      <c r="E46" s="114" t="s">
        <v>126</v>
      </c>
      <c r="F46" s="114" t="s">
        <v>127</v>
      </c>
      <c r="G46" s="114" t="s">
        <v>128</v>
      </c>
      <c r="H46" s="114" t="s">
        <v>129</v>
      </c>
      <c r="I46" s="113" t="s">
        <v>130</v>
      </c>
      <c r="J46" s="114" t="s">
        <v>131</v>
      </c>
      <c r="K46" s="114" t="s">
        <v>132</v>
      </c>
      <c r="L46" s="114" t="s">
        <v>133</v>
      </c>
      <c r="M46" s="114" t="s">
        <v>134</v>
      </c>
      <c r="N46" s="114" t="s">
        <v>135</v>
      </c>
      <c r="O46" s="115" t="s">
        <v>136</v>
      </c>
      <c r="P46" s="113" t="s">
        <v>137</v>
      </c>
      <c r="Q46" s="114" t="s">
        <v>138</v>
      </c>
      <c r="R46" s="114" t="s">
        <v>139</v>
      </c>
      <c r="S46" s="114" t="s">
        <v>140</v>
      </c>
      <c r="T46" s="114" t="s">
        <v>141</v>
      </c>
      <c r="U46" s="114" t="s">
        <v>142</v>
      </c>
      <c r="V46" s="115" t="s">
        <v>143</v>
      </c>
      <c r="W46" s="276" t="s">
        <v>200</v>
      </c>
      <c r="X46" s="371" t="s">
        <v>145</v>
      </c>
    </row>
    <row r="47" spans="1:24">
      <c r="A47" s="219" t="s">
        <v>62</v>
      </c>
      <c r="B47" s="124">
        <v>36</v>
      </c>
      <c r="C47" s="39">
        <v>18</v>
      </c>
      <c r="D47" s="39">
        <v>18</v>
      </c>
      <c r="E47" s="39">
        <v>20</v>
      </c>
      <c r="F47" s="39">
        <v>21</v>
      </c>
      <c r="G47" s="39">
        <v>20</v>
      </c>
      <c r="H47" s="125">
        <v>133</v>
      </c>
      <c r="I47" s="124">
        <v>66</v>
      </c>
      <c r="J47" s="1">
        <v>48</v>
      </c>
      <c r="K47" s="1">
        <v>18</v>
      </c>
      <c r="L47" s="1">
        <v>28</v>
      </c>
      <c r="M47" s="1">
        <v>18</v>
      </c>
      <c r="N47" s="1">
        <v>10</v>
      </c>
      <c r="O47" s="126">
        <v>188</v>
      </c>
      <c r="P47" s="39">
        <v>102</v>
      </c>
      <c r="Q47" s="39">
        <v>66</v>
      </c>
      <c r="R47" s="39">
        <v>36</v>
      </c>
      <c r="S47" s="39">
        <v>48</v>
      </c>
      <c r="T47" s="39">
        <v>39</v>
      </c>
      <c r="U47" s="39">
        <v>30</v>
      </c>
      <c r="V47" s="126">
        <v>321</v>
      </c>
      <c r="W47" s="34">
        <v>0.9</v>
      </c>
      <c r="X47" s="194">
        <v>12.2</v>
      </c>
    </row>
    <row r="48" spans="1:24">
      <c r="A48" s="219" t="s">
        <v>65</v>
      </c>
      <c r="B48" s="124">
        <v>30</v>
      </c>
      <c r="C48" s="39">
        <v>26</v>
      </c>
      <c r="D48" s="39">
        <v>25</v>
      </c>
      <c r="E48" s="39">
        <v>23</v>
      </c>
      <c r="F48" s="39">
        <v>21</v>
      </c>
      <c r="G48" s="39">
        <v>14</v>
      </c>
      <c r="H48" s="125">
        <v>139</v>
      </c>
      <c r="I48" s="124">
        <v>86</v>
      </c>
      <c r="J48" s="1">
        <v>30</v>
      </c>
      <c r="K48" s="1">
        <v>21</v>
      </c>
      <c r="L48" s="1">
        <v>24</v>
      </c>
      <c r="M48" s="1">
        <v>19</v>
      </c>
      <c r="N48" s="1">
        <v>8</v>
      </c>
      <c r="O48" s="126">
        <v>188</v>
      </c>
      <c r="P48" s="39">
        <v>116</v>
      </c>
      <c r="Q48" s="39">
        <v>56</v>
      </c>
      <c r="R48" s="39">
        <v>46</v>
      </c>
      <c r="S48" s="39">
        <v>47</v>
      </c>
      <c r="T48" s="39">
        <v>40</v>
      </c>
      <c r="U48" s="39">
        <v>22</v>
      </c>
      <c r="V48" s="126">
        <v>327</v>
      </c>
      <c r="W48" s="34">
        <v>3.2</v>
      </c>
      <c r="X48" s="194">
        <v>18.899999999999999</v>
      </c>
    </row>
    <row r="49" spans="1:24">
      <c r="A49" s="219" t="s">
        <v>66</v>
      </c>
      <c r="B49" s="124">
        <v>23</v>
      </c>
      <c r="C49" s="39">
        <v>13</v>
      </c>
      <c r="D49" s="39">
        <v>15</v>
      </c>
      <c r="E49" s="39">
        <v>16</v>
      </c>
      <c r="F49" s="39">
        <v>16</v>
      </c>
      <c r="G49" s="39">
        <v>11</v>
      </c>
      <c r="H49" s="125">
        <v>94</v>
      </c>
      <c r="I49" s="124">
        <v>53</v>
      </c>
      <c r="J49" s="1">
        <v>31</v>
      </c>
      <c r="K49" s="1">
        <v>14</v>
      </c>
      <c r="L49" s="1">
        <v>21</v>
      </c>
      <c r="M49" s="1">
        <v>11</v>
      </c>
      <c r="N49" s="1">
        <v>5</v>
      </c>
      <c r="O49" s="126">
        <v>135</v>
      </c>
      <c r="P49" s="39">
        <v>76</v>
      </c>
      <c r="Q49" s="39">
        <v>44</v>
      </c>
      <c r="R49" s="39">
        <v>29</v>
      </c>
      <c r="S49" s="39">
        <v>37</v>
      </c>
      <c r="T49" s="39">
        <v>27</v>
      </c>
      <c r="U49" s="39">
        <v>16</v>
      </c>
      <c r="V49" s="126">
        <v>229</v>
      </c>
      <c r="W49" s="34">
        <v>1.8</v>
      </c>
      <c r="X49" s="194">
        <v>12.8</v>
      </c>
    </row>
    <row r="50" spans="1:24">
      <c r="A50" s="219" t="s">
        <v>67</v>
      </c>
      <c r="B50" s="124">
        <v>31</v>
      </c>
      <c r="C50" s="39">
        <v>20</v>
      </c>
      <c r="D50" s="39">
        <v>11</v>
      </c>
      <c r="E50" s="39">
        <v>11</v>
      </c>
      <c r="F50" s="39">
        <v>17</v>
      </c>
      <c r="G50" s="39">
        <v>15</v>
      </c>
      <c r="H50" s="125">
        <v>105</v>
      </c>
      <c r="I50" s="124">
        <v>71</v>
      </c>
      <c r="J50" s="1">
        <v>25</v>
      </c>
      <c r="K50" s="1">
        <v>23</v>
      </c>
      <c r="L50" s="1">
        <v>18</v>
      </c>
      <c r="M50" s="1">
        <v>16</v>
      </c>
      <c r="N50" s="1">
        <v>9</v>
      </c>
      <c r="O50" s="126">
        <v>162</v>
      </c>
      <c r="P50" s="39">
        <v>102</v>
      </c>
      <c r="Q50" s="39">
        <v>45</v>
      </c>
      <c r="R50" s="39">
        <v>34</v>
      </c>
      <c r="S50" s="39">
        <v>29</v>
      </c>
      <c r="T50" s="39">
        <v>33</v>
      </c>
      <c r="U50" s="39">
        <v>24</v>
      </c>
      <c r="V50" s="126">
        <v>267</v>
      </c>
      <c r="W50" s="34">
        <v>0.4</v>
      </c>
      <c r="X50" s="194">
        <v>17.600000000000001</v>
      </c>
    </row>
    <row r="51" spans="1:24">
      <c r="A51" s="219" t="s">
        <v>68</v>
      </c>
      <c r="B51" s="124">
        <v>14</v>
      </c>
      <c r="C51" s="39">
        <v>20</v>
      </c>
      <c r="D51" s="39">
        <v>14</v>
      </c>
      <c r="E51" s="39">
        <v>13</v>
      </c>
      <c r="F51" s="39">
        <v>34</v>
      </c>
      <c r="G51" s="39">
        <v>11</v>
      </c>
      <c r="H51" s="125">
        <v>106</v>
      </c>
      <c r="I51" s="124">
        <v>53</v>
      </c>
      <c r="J51" s="1">
        <v>18</v>
      </c>
      <c r="K51" s="1">
        <v>13</v>
      </c>
      <c r="L51" s="1">
        <v>14</v>
      </c>
      <c r="M51" s="1">
        <v>11</v>
      </c>
      <c r="N51" s="1">
        <v>5</v>
      </c>
      <c r="O51" s="126">
        <v>114</v>
      </c>
      <c r="P51" s="39">
        <v>67</v>
      </c>
      <c r="Q51" s="39">
        <v>38</v>
      </c>
      <c r="R51" s="39">
        <v>27</v>
      </c>
      <c r="S51" s="39">
        <v>27</v>
      </c>
      <c r="T51" s="39">
        <v>45</v>
      </c>
      <c r="U51" s="39">
        <v>16</v>
      </c>
      <c r="V51" s="126">
        <v>220</v>
      </c>
      <c r="W51" s="34">
        <v>5.8</v>
      </c>
      <c r="X51" s="194">
        <v>16.399999999999999</v>
      </c>
    </row>
    <row r="52" spans="1:24">
      <c r="A52" s="353" t="s">
        <v>69</v>
      </c>
      <c r="B52" s="127">
        <v>134</v>
      </c>
      <c r="C52" s="123">
        <v>97</v>
      </c>
      <c r="D52" s="123">
        <v>83</v>
      </c>
      <c r="E52" s="123">
        <v>83</v>
      </c>
      <c r="F52" s="123">
        <v>109</v>
      </c>
      <c r="G52" s="123">
        <v>71</v>
      </c>
      <c r="H52" s="123">
        <v>577</v>
      </c>
      <c r="I52" s="127">
        <f t="shared" ref="I52:O52" si="1">SUM(I47:I51)</f>
        <v>329</v>
      </c>
      <c r="J52" s="123">
        <f t="shared" si="1"/>
        <v>152</v>
      </c>
      <c r="K52" s="123">
        <f t="shared" si="1"/>
        <v>89</v>
      </c>
      <c r="L52" s="123">
        <f t="shared" si="1"/>
        <v>105</v>
      </c>
      <c r="M52" s="123">
        <f t="shared" si="1"/>
        <v>75</v>
      </c>
      <c r="N52" s="123">
        <f t="shared" si="1"/>
        <v>37</v>
      </c>
      <c r="O52" s="128">
        <f t="shared" si="1"/>
        <v>787</v>
      </c>
      <c r="P52" s="123">
        <v>463</v>
      </c>
      <c r="Q52" s="123">
        <v>249</v>
      </c>
      <c r="R52" s="123">
        <v>172</v>
      </c>
      <c r="S52" s="123">
        <v>188</v>
      </c>
      <c r="T52" s="123">
        <v>184</v>
      </c>
      <c r="U52" s="123">
        <v>108</v>
      </c>
      <c r="V52" s="35">
        <v>1364</v>
      </c>
      <c r="W52" s="28">
        <v>2.2000000000000002</v>
      </c>
      <c r="X52" s="357">
        <v>15.6</v>
      </c>
    </row>
    <row r="53" spans="1:24" ht="30">
      <c r="A53" s="373">
        <v>2021</v>
      </c>
      <c r="B53" s="113" t="s">
        <v>123</v>
      </c>
      <c r="C53" s="114" t="s">
        <v>124</v>
      </c>
      <c r="D53" s="114" t="s">
        <v>125</v>
      </c>
      <c r="E53" s="114" t="s">
        <v>126</v>
      </c>
      <c r="F53" s="114" t="s">
        <v>127</v>
      </c>
      <c r="G53" s="114" t="s">
        <v>128</v>
      </c>
      <c r="H53" s="114" t="s">
        <v>129</v>
      </c>
      <c r="I53" s="113" t="s">
        <v>130</v>
      </c>
      <c r="J53" s="114" t="s">
        <v>131</v>
      </c>
      <c r="K53" s="114" t="s">
        <v>132</v>
      </c>
      <c r="L53" s="114" t="s">
        <v>133</v>
      </c>
      <c r="M53" s="114" t="s">
        <v>134</v>
      </c>
      <c r="N53" s="114" t="s">
        <v>135</v>
      </c>
      <c r="O53" s="115" t="s">
        <v>136</v>
      </c>
      <c r="P53" s="113" t="s">
        <v>137</v>
      </c>
      <c r="Q53" s="114" t="s">
        <v>138</v>
      </c>
      <c r="R53" s="114" t="s">
        <v>139</v>
      </c>
      <c r="S53" s="114" t="s">
        <v>140</v>
      </c>
      <c r="T53" s="114" t="s">
        <v>141</v>
      </c>
      <c r="U53" s="114" t="s">
        <v>142</v>
      </c>
      <c r="V53" s="115" t="s">
        <v>143</v>
      </c>
      <c r="W53" s="276" t="s">
        <v>200</v>
      </c>
      <c r="X53" s="371" t="s">
        <v>145</v>
      </c>
    </row>
    <row r="54" spans="1:24">
      <c r="A54" s="219" t="s">
        <v>62</v>
      </c>
      <c r="B54" s="124">
        <v>39</v>
      </c>
      <c r="C54" s="39">
        <v>20</v>
      </c>
      <c r="D54" s="39">
        <v>19</v>
      </c>
      <c r="E54" s="39">
        <v>19</v>
      </c>
      <c r="F54" s="39">
        <v>16</v>
      </c>
      <c r="G54" s="39">
        <v>21</v>
      </c>
      <c r="H54" s="125">
        <v>134</v>
      </c>
      <c r="I54" s="124">
        <v>70</v>
      </c>
      <c r="J54" s="1">
        <v>52</v>
      </c>
      <c r="K54" s="1">
        <v>25</v>
      </c>
      <c r="L54" s="1">
        <v>24</v>
      </c>
      <c r="M54" s="1">
        <v>23</v>
      </c>
      <c r="N54" s="1">
        <v>8</v>
      </c>
      <c r="O54" s="126">
        <v>202</v>
      </c>
      <c r="P54" s="39">
        <v>109</v>
      </c>
      <c r="Q54" s="39">
        <v>72</v>
      </c>
      <c r="R54" s="39">
        <v>44</v>
      </c>
      <c r="S54" s="39">
        <v>43</v>
      </c>
      <c r="T54" s="39">
        <v>39</v>
      </c>
      <c r="U54" s="39">
        <v>29</v>
      </c>
      <c r="V54" s="126">
        <v>336</v>
      </c>
      <c r="W54" s="34">
        <v>4.7</v>
      </c>
      <c r="X54" s="194">
        <v>17.5</v>
      </c>
    </row>
    <row r="55" spans="1:24">
      <c r="A55" s="219" t="s">
        <v>65</v>
      </c>
      <c r="B55" s="124">
        <v>34</v>
      </c>
      <c r="C55" s="39">
        <v>27</v>
      </c>
      <c r="D55" s="39">
        <v>21</v>
      </c>
      <c r="E55" s="39">
        <v>27</v>
      </c>
      <c r="F55" s="39">
        <v>21</v>
      </c>
      <c r="G55" s="39">
        <v>17</v>
      </c>
      <c r="H55" s="125">
        <v>147</v>
      </c>
      <c r="I55" s="124">
        <v>80</v>
      </c>
      <c r="J55" s="1">
        <v>37</v>
      </c>
      <c r="K55" s="1">
        <v>24</v>
      </c>
      <c r="L55" s="1">
        <v>23</v>
      </c>
      <c r="M55" s="1">
        <v>18</v>
      </c>
      <c r="N55" s="1">
        <v>6</v>
      </c>
      <c r="O55" s="126">
        <v>188</v>
      </c>
      <c r="P55" s="39">
        <v>114</v>
      </c>
      <c r="Q55" s="39">
        <v>64</v>
      </c>
      <c r="R55" s="39">
        <v>45</v>
      </c>
      <c r="S55" s="39">
        <v>50</v>
      </c>
      <c r="T55" s="39">
        <v>39</v>
      </c>
      <c r="U55" s="39">
        <v>23</v>
      </c>
      <c r="V55" s="126">
        <v>335</v>
      </c>
      <c r="W55" s="34">
        <v>2.4</v>
      </c>
      <c r="X55" s="194">
        <v>21.8</v>
      </c>
    </row>
    <row r="56" spans="1:24">
      <c r="A56" s="219" t="s">
        <v>66</v>
      </c>
      <c r="B56" s="124">
        <v>21</v>
      </c>
      <c r="C56" s="39">
        <v>12</v>
      </c>
      <c r="D56" s="39">
        <v>17</v>
      </c>
      <c r="E56" s="39">
        <v>14</v>
      </c>
      <c r="F56" s="39">
        <v>18</v>
      </c>
      <c r="G56" s="39">
        <v>11</v>
      </c>
      <c r="H56" s="125">
        <v>93</v>
      </c>
      <c r="I56" s="124">
        <v>51</v>
      </c>
      <c r="J56" s="1">
        <v>32</v>
      </c>
      <c r="K56" s="1">
        <v>18</v>
      </c>
      <c r="L56" s="1">
        <v>21</v>
      </c>
      <c r="M56" s="1">
        <v>8</v>
      </c>
      <c r="N56" s="1">
        <v>6</v>
      </c>
      <c r="O56" s="126">
        <v>136</v>
      </c>
      <c r="P56" s="39">
        <v>72</v>
      </c>
      <c r="Q56" s="39">
        <v>44</v>
      </c>
      <c r="R56" s="39">
        <v>35</v>
      </c>
      <c r="S56" s="39">
        <v>35</v>
      </c>
      <c r="T56" s="39">
        <v>26</v>
      </c>
      <c r="U56" s="39">
        <v>17</v>
      </c>
      <c r="V56" s="126">
        <v>229</v>
      </c>
      <c r="W56" s="34">
        <v>0</v>
      </c>
      <c r="X56" s="194">
        <v>12.8</v>
      </c>
    </row>
    <row r="57" spans="1:24">
      <c r="A57" s="219" t="s">
        <v>67</v>
      </c>
      <c r="B57" s="124">
        <v>30</v>
      </c>
      <c r="C57" s="39">
        <v>26</v>
      </c>
      <c r="D57" s="39">
        <v>9</v>
      </c>
      <c r="E57" s="39">
        <v>13</v>
      </c>
      <c r="F57" s="39">
        <v>17</v>
      </c>
      <c r="G57" s="39">
        <v>14</v>
      </c>
      <c r="H57" s="125">
        <v>109</v>
      </c>
      <c r="I57" s="124">
        <v>72</v>
      </c>
      <c r="J57" s="1">
        <v>33</v>
      </c>
      <c r="K57" s="1">
        <v>28</v>
      </c>
      <c r="L57" s="1">
        <v>13</v>
      </c>
      <c r="M57" s="1">
        <v>21</v>
      </c>
      <c r="N57" s="1">
        <v>11</v>
      </c>
      <c r="O57" s="126">
        <v>178</v>
      </c>
      <c r="P57" s="39">
        <v>102</v>
      </c>
      <c r="Q57" s="39">
        <v>59</v>
      </c>
      <c r="R57" s="39">
        <v>37</v>
      </c>
      <c r="S57" s="39">
        <v>26</v>
      </c>
      <c r="T57" s="39">
        <v>38</v>
      </c>
      <c r="U57" s="39">
        <v>25</v>
      </c>
      <c r="V57" s="126">
        <v>287</v>
      </c>
      <c r="W57" s="34">
        <v>7.5</v>
      </c>
      <c r="X57" s="194">
        <v>26.4</v>
      </c>
    </row>
    <row r="58" spans="1:24">
      <c r="A58" s="219" t="s">
        <v>68</v>
      </c>
      <c r="B58" s="124">
        <v>13</v>
      </c>
      <c r="C58" s="39">
        <v>21</v>
      </c>
      <c r="D58" s="39">
        <v>15</v>
      </c>
      <c r="E58" s="39">
        <v>15</v>
      </c>
      <c r="F58" s="39">
        <v>27</v>
      </c>
      <c r="G58" s="39">
        <v>14</v>
      </c>
      <c r="H58" s="125">
        <v>105</v>
      </c>
      <c r="I58" s="124">
        <v>48</v>
      </c>
      <c r="J58" s="1">
        <v>27</v>
      </c>
      <c r="K58" s="1">
        <v>11</v>
      </c>
      <c r="L58" s="1">
        <v>13</v>
      </c>
      <c r="M58" s="1">
        <v>13</v>
      </c>
      <c r="N58" s="1">
        <v>6</v>
      </c>
      <c r="O58" s="126">
        <v>118</v>
      </c>
      <c r="P58" s="39">
        <v>61</v>
      </c>
      <c r="Q58" s="39">
        <v>48</v>
      </c>
      <c r="R58" s="39">
        <v>26</v>
      </c>
      <c r="S58" s="39">
        <v>28</v>
      </c>
      <c r="T58" s="39">
        <v>40</v>
      </c>
      <c r="U58" s="39">
        <v>20</v>
      </c>
      <c r="V58" s="126">
        <v>223</v>
      </c>
      <c r="W58" s="34">
        <v>1.4</v>
      </c>
      <c r="X58" s="194">
        <v>18</v>
      </c>
    </row>
    <row r="59" spans="1:24">
      <c r="A59" s="361" t="s">
        <v>69</v>
      </c>
      <c r="B59" s="374">
        <v>137</v>
      </c>
      <c r="C59" s="375">
        <v>106</v>
      </c>
      <c r="D59" s="375">
        <v>81</v>
      </c>
      <c r="E59" s="375">
        <v>88</v>
      </c>
      <c r="F59" s="375">
        <v>99</v>
      </c>
      <c r="G59" s="375">
        <v>77</v>
      </c>
      <c r="H59" s="375">
        <v>588</v>
      </c>
      <c r="I59" s="374">
        <v>321</v>
      </c>
      <c r="J59" s="375">
        <v>181</v>
      </c>
      <c r="K59" s="375">
        <v>106</v>
      </c>
      <c r="L59" s="375">
        <v>94</v>
      </c>
      <c r="M59" s="375">
        <v>83</v>
      </c>
      <c r="N59" s="375">
        <v>37</v>
      </c>
      <c r="O59" s="376">
        <v>822</v>
      </c>
      <c r="P59" s="375">
        <v>458</v>
      </c>
      <c r="Q59" s="375">
        <v>287</v>
      </c>
      <c r="R59" s="375">
        <v>187</v>
      </c>
      <c r="S59" s="375">
        <v>182</v>
      </c>
      <c r="T59" s="375">
        <v>182</v>
      </c>
      <c r="U59" s="375">
        <v>114</v>
      </c>
      <c r="V59" s="362">
        <v>1410</v>
      </c>
      <c r="W59" s="521">
        <v>3.4</v>
      </c>
      <c r="X59" s="426">
        <v>19.5</v>
      </c>
    </row>
    <row r="60" spans="1:24" ht="30">
      <c r="A60" s="373">
        <v>2022</v>
      </c>
      <c r="B60" s="113" t="s">
        <v>123</v>
      </c>
      <c r="C60" s="114" t="s">
        <v>124</v>
      </c>
      <c r="D60" s="114" t="s">
        <v>125</v>
      </c>
      <c r="E60" s="114" t="s">
        <v>126</v>
      </c>
      <c r="F60" s="114" t="s">
        <v>127</v>
      </c>
      <c r="G60" s="114" t="s">
        <v>128</v>
      </c>
      <c r="H60" s="114" t="s">
        <v>129</v>
      </c>
      <c r="I60" s="113" t="s">
        <v>130</v>
      </c>
      <c r="J60" s="114" t="s">
        <v>131</v>
      </c>
      <c r="K60" s="114" t="s">
        <v>132</v>
      </c>
      <c r="L60" s="114" t="s">
        <v>133</v>
      </c>
      <c r="M60" s="114" t="s">
        <v>134</v>
      </c>
      <c r="N60" s="114" t="s">
        <v>135</v>
      </c>
      <c r="O60" s="115" t="s">
        <v>136</v>
      </c>
      <c r="P60" s="113" t="s">
        <v>137</v>
      </c>
      <c r="Q60" s="114" t="s">
        <v>138</v>
      </c>
      <c r="R60" s="114" t="s">
        <v>139</v>
      </c>
      <c r="S60" s="114" t="s">
        <v>140</v>
      </c>
      <c r="T60" s="114" t="s">
        <v>141</v>
      </c>
      <c r="U60" s="114" t="s">
        <v>142</v>
      </c>
      <c r="V60" s="115" t="s">
        <v>143</v>
      </c>
      <c r="W60" s="276" t="s">
        <v>200</v>
      </c>
      <c r="X60" s="371" t="s">
        <v>145</v>
      </c>
    </row>
    <row r="61" spans="1:24">
      <c r="A61" s="219" t="s">
        <v>62</v>
      </c>
      <c r="B61" s="124">
        <v>40</v>
      </c>
      <c r="C61" s="39">
        <v>20</v>
      </c>
      <c r="D61" s="39">
        <v>19</v>
      </c>
      <c r="E61" s="39">
        <v>20</v>
      </c>
      <c r="F61" s="39">
        <v>18</v>
      </c>
      <c r="G61" s="39">
        <v>20</v>
      </c>
      <c r="H61" s="125">
        <v>137</v>
      </c>
      <c r="I61" s="124">
        <v>74</v>
      </c>
      <c r="J61" s="1">
        <v>51</v>
      </c>
      <c r="K61" s="1">
        <v>26</v>
      </c>
      <c r="L61" s="1">
        <v>28</v>
      </c>
      <c r="M61" s="1">
        <v>22</v>
      </c>
      <c r="N61" s="1">
        <v>6</v>
      </c>
      <c r="O61" s="126">
        <v>207</v>
      </c>
      <c r="P61" s="39">
        <v>114</v>
      </c>
      <c r="Q61" s="39">
        <v>71</v>
      </c>
      <c r="R61" s="39">
        <v>45</v>
      </c>
      <c r="S61" s="39">
        <v>48</v>
      </c>
      <c r="T61" s="39">
        <v>40</v>
      </c>
      <c r="U61" s="39">
        <v>26</v>
      </c>
      <c r="V61" s="126">
        <v>344</v>
      </c>
      <c r="W61" s="34">
        <v>2.4</v>
      </c>
      <c r="X61" s="194">
        <v>20.3</v>
      </c>
    </row>
    <row r="62" spans="1:24">
      <c r="A62" s="219" t="s">
        <v>65</v>
      </c>
      <c r="B62" s="124">
        <v>39</v>
      </c>
      <c r="C62" s="39">
        <v>24</v>
      </c>
      <c r="D62" s="39">
        <v>21</v>
      </c>
      <c r="E62" s="39">
        <v>21</v>
      </c>
      <c r="F62" s="39">
        <v>27</v>
      </c>
      <c r="G62" s="39">
        <v>14</v>
      </c>
      <c r="H62" s="125">
        <v>146</v>
      </c>
      <c r="I62" s="124">
        <v>73</v>
      </c>
      <c r="J62" s="1">
        <v>40</v>
      </c>
      <c r="K62" s="1">
        <v>28</v>
      </c>
      <c r="L62" s="1">
        <v>20</v>
      </c>
      <c r="M62" s="1">
        <v>24</v>
      </c>
      <c r="N62" s="1">
        <v>5</v>
      </c>
      <c r="O62" s="126">
        <v>190</v>
      </c>
      <c r="P62" s="39">
        <v>112</v>
      </c>
      <c r="Q62" s="39">
        <v>64</v>
      </c>
      <c r="R62" s="39">
        <v>49</v>
      </c>
      <c r="S62" s="39">
        <v>41</v>
      </c>
      <c r="T62" s="39">
        <v>51</v>
      </c>
      <c r="U62" s="39">
        <v>19</v>
      </c>
      <c r="V62" s="126">
        <v>336</v>
      </c>
      <c r="W62" s="34">
        <v>0.3</v>
      </c>
      <c r="X62" s="194">
        <v>22.2</v>
      </c>
    </row>
    <row r="63" spans="1:24">
      <c r="A63" s="219" t="s">
        <v>66</v>
      </c>
      <c r="B63" s="124">
        <v>22</v>
      </c>
      <c r="C63" s="39">
        <v>18</v>
      </c>
      <c r="D63" s="39">
        <v>13</v>
      </c>
      <c r="E63" s="39">
        <v>14</v>
      </c>
      <c r="F63" s="39">
        <v>15</v>
      </c>
      <c r="G63" s="39">
        <v>12</v>
      </c>
      <c r="H63" s="125">
        <v>94</v>
      </c>
      <c r="I63" s="124">
        <v>55</v>
      </c>
      <c r="J63" s="1">
        <v>33</v>
      </c>
      <c r="K63" s="1">
        <v>21</v>
      </c>
      <c r="L63" s="1">
        <v>18</v>
      </c>
      <c r="M63" s="1">
        <v>12</v>
      </c>
      <c r="N63" s="1">
        <v>5</v>
      </c>
      <c r="O63" s="126">
        <v>144</v>
      </c>
      <c r="P63" s="39">
        <v>77</v>
      </c>
      <c r="Q63" s="39">
        <v>51</v>
      </c>
      <c r="R63" s="39">
        <v>34</v>
      </c>
      <c r="S63" s="39">
        <v>32</v>
      </c>
      <c r="T63" s="39">
        <v>27</v>
      </c>
      <c r="U63" s="39">
        <v>17</v>
      </c>
      <c r="V63" s="126">
        <v>238</v>
      </c>
      <c r="W63" s="34">
        <v>3.9</v>
      </c>
      <c r="X63" s="194">
        <v>17.2</v>
      </c>
    </row>
    <row r="64" spans="1:24">
      <c r="A64" s="219" t="s">
        <v>67</v>
      </c>
      <c r="B64" s="124">
        <v>27</v>
      </c>
      <c r="C64" s="39">
        <v>27</v>
      </c>
      <c r="D64" s="39">
        <v>12</v>
      </c>
      <c r="E64" s="39">
        <v>12</v>
      </c>
      <c r="F64" s="39">
        <v>15</v>
      </c>
      <c r="G64" s="39">
        <v>12</v>
      </c>
      <c r="H64" s="125">
        <v>105</v>
      </c>
      <c r="I64" s="124">
        <v>65</v>
      </c>
      <c r="J64" s="1">
        <v>44</v>
      </c>
      <c r="K64" s="1">
        <v>26</v>
      </c>
      <c r="L64" s="1">
        <v>12</v>
      </c>
      <c r="M64" s="1">
        <v>23</v>
      </c>
      <c r="N64" s="1">
        <v>8</v>
      </c>
      <c r="O64" s="126">
        <v>178</v>
      </c>
      <c r="P64" s="39">
        <v>92</v>
      </c>
      <c r="Q64" s="39">
        <v>71</v>
      </c>
      <c r="R64" s="39">
        <v>38</v>
      </c>
      <c r="S64" s="39">
        <v>24</v>
      </c>
      <c r="T64" s="39">
        <v>38</v>
      </c>
      <c r="U64" s="39">
        <v>20</v>
      </c>
      <c r="V64" s="126">
        <v>283</v>
      </c>
      <c r="W64" s="66">
        <v>-1.4</v>
      </c>
      <c r="X64" s="194">
        <v>24.7</v>
      </c>
    </row>
    <row r="65" spans="1:24">
      <c r="A65" s="219" t="s">
        <v>68</v>
      </c>
      <c r="B65" s="124">
        <v>11</v>
      </c>
      <c r="C65" s="39">
        <v>16</v>
      </c>
      <c r="D65" s="39">
        <v>14</v>
      </c>
      <c r="E65" s="39">
        <v>14</v>
      </c>
      <c r="F65" s="39">
        <v>23</v>
      </c>
      <c r="G65" s="39">
        <v>22</v>
      </c>
      <c r="H65" s="125">
        <v>100</v>
      </c>
      <c r="I65" s="124">
        <v>46</v>
      </c>
      <c r="J65" s="1">
        <v>31</v>
      </c>
      <c r="K65" s="1">
        <v>11</v>
      </c>
      <c r="L65" s="1">
        <v>12</v>
      </c>
      <c r="M65" s="1">
        <v>13</v>
      </c>
      <c r="N65" s="1">
        <v>5</v>
      </c>
      <c r="O65" s="126">
        <v>118</v>
      </c>
      <c r="P65" s="39">
        <v>57</v>
      </c>
      <c r="Q65" s="39">
        <v>47</v>
      </c>
      <c r="R65" s="39">
        <v>25</v>
      </c>
      <c r="S65" s="39">
        <v>26</v>
      </c>
      <c r="T65" s="39">
        <v>36</v>
      </c>
      <c r="U65" s="39">
        <v>27</v>
      </c>
      <c r="V65" s="126">
        <v>218</v>
      </c>
      <c r="W65" s="66">
        <v>-2.2000000000000002</v>
      </c>
      <c r="X65" s="194">
        <v>15.3</v>
      </c>
    </row>
    <row r="66" spans="1:24">
      <c r="A66" s="361" t="s">
        <v>69</v>
      </c>
      <c r="B66" s="374">
        <v>139</v>
      </c>
      <c r="C66" s="375">
        <v>105</v>
      </c>
      <c r="D66" s="375">
        <v>79</v>
      </c>
      <c r="E66" s="375">
        <v>81</v>
      </c>
      <c r="F66" s="375">
        <v>98</v>
      </c>
      <c r="G66" s="375">
        <v>80</v>
      </c>
      <c r="H66" s="375">
        <v>582</v>
      </c>
      <c r="I66" s="374">
        <v>313</v>
      </c>
      <c r="J66" s="375">
        <v>199</v>
      </c>
      <c r="K66" s="375">
        <v>112</v>
      </c>
      <c r="L66" s="375">
        <v>90</v>
      </c>
      <c r="M66" s="375">
        <v>94</v>
      </c>
      <c r="N66" s="375">
        <v>29</v>
      </c>
      <c r="O66" s="376">
        <v>837</v>
      </c>
      <c r="P66" s="375">
        <v>452</v>
      </c>
      <c r="Q66" s="375">
        <v>304</v>
      </c>
      <c r="R66" s="375">
        <v>191</v>
      </c>
      <c r="S66" s="375">
        <v>171</v>
      </c>
      <c r="T66" s="375">
        <v>192</v>
      </c>
      <c r="U66" s="375">
        <v>109</v>
      </c>
      <c r="V66" s="362">
        <v>1419</v>
      </c>
      <c r="W66" s="67">
        <v>0.6</v>
      </c>
      <c r="X66" s="364">
        <v>20.3</v>
      </c>
    </row>
    <row r="67" spans="1:24" s="39" customFormat="1" hidden="1">
      <c r="A67" s="725"/>
      <c r="B67" s="737"/>
      <c r="C67" s="737"/>
      <c r="D67" s="737"/>
      <c r="E67" s="737"/>
      <c r="F67" s="737"/>
      <c r="G67" s="737"/>
      <c r="H67" s="737"/>
      <c r="I67" s="737"/>
      <c r="J67" s="737"/>
      <c r="K67" s="737"/>
      <c r="L67" s="737"/>
      <c r="M67" s="737"/>
      <c r="N67" s="737"/>
      <c r="O67" s="737"/>
      <c r="P67" s="737"/>
      <c r="Q67" s="737"/>
      <c r="R67" s="737"/>
      <c r="S67" s="737"/>
      <c r="T67" s="737"/>
      <c r="U67" s="737"/>
      <c r="V67" s="724"/>
      <c r="W67" s="102"/>
      <c r="X67" s="102"/>
    </row>
    <row r="68" spans="1:24" s="85" customFormat="1" ht="45" customHeight="1">
      <c r="A68" s="729" t="s">
        <v>70</v>
      </c>
      <c r="H68" s="738"/>
      <c r="O68" s="738"/>
      <c r="V68" s="738"/>
      <c r="W68" s="728"/>
      <c r="X68" s="728"/>
    </row>
    <row r="69" spans="1:24" s="1" customFormat="1" hidden="1">
      <c r="O69" s="39"/>
      <c r="U69" s="39"/>
      <c r="V69" s="39"/>
      <c r="W69" s="129"/>
      <c r="X69" s="129"/>
    </row>
    <row r="70" spans="1:24" hidden="1"/>
    <row r="71" spans="1:24" hidden="1"/>
    <row r="72" spans="1:24" hidden="1"/>
    <row r="73" spans="1:24" hidden="1"/>
    <row r="74" spans="1:24" hidden="1"/>
    <row r="75" spans="1:24" hidden="1"/>
    <row r="76" spans="1:24" hidden="1"/>
    <row r="77" spans="1:24" hidden="1"/>
    <row r="78" spans="1:24" hidden="1"/>
    <row r="79" spans="1:24" hidden="1"/>
    <row r="80" spans="1:2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sheetData>
  <hyperlinks>
    <hyperlink ref="A68" location="'Table List'!A1" display="Back to Table List" xr:uid="{00000000-0004-0000-0C00-000000000000}"/>
  </hyperlinks>
  <pageMargins left="0.7" right="0.7" top="0.75" bottom="0.75" header="0.3" footer="0.3"/>
  <pageSetup paperSize="9" scale="72" orientation="landscape" r:id="rId1"/>
  <colBreaks count="1" manualBreakCount="1">
    <brk id="15" max="1048575" man="1"/>
  </col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35"/>
  <sheetViews>
    <sheetView workbookViewId="0">
      <pane ySplit="3" topLeftCell="A4" activePane="bottomLeft" state="frozen"/>
      <selection pane="bottomLeft"/>
    </sheetView>
  </sheetViews>
  <sheetFormatPr defaultColWidth="0" defaultRowHeight="15" zeroHeight="1"/>
  <cols>
    <col min="1" max="1" width="34.5703125" customWidth="1"/>
    <col min="2" max="4" width="5.7109375" bestFit="1" customWidth="1"/>
    <col min="5" max="6" width="5.7109375" customWidth="1"/>
    <col min="7" max="8" width="5.5703125" customWidth="1"/>
    <col min="9" max="15" width="7.5703125" customWidth="1"/>
    <col min="16" max="22" width="7.28515625" customWidth="1"/>
    <col min="23" max="23" width="22.28515625" customWidth="1"/>
    <col min="24" max="24" width="20.5703125" customWidth="1"/>
    <col min="25" max="25" width="9.140625" customWidth="1"/>
    <col min="26" max="16384" width="9.140625" hidden="1"/>
  </cols>
  <sheetData>
    <row r="1" spans="1:25" s="1" customFormat="1">
      <c r="A1" s="658" t="s">
        <v>362</v>
      </c>
    </row>
    <row r="2" spans="1:25" s="1" customFormat="1">
      <c r="A2" s="157" t="s">
        <v>275</v>
      </c>
    </row>
    <row r="3" spans="1:25" s="1" customFormat="1" ht="30" customHeight="1">
      <c r="A3" s="708" t="s">
        <v>279</v>
      </c>
      <c r="V3" s="39"/>
    </row>
    <row r="4" spans="1:25" ht="30" customHeight="1">
      <c r="A4" s="354" t="s">
        <v>182</v>
      </c>
      <c r="B4" s="275" t="s">
        <v>123</v>
      </c>
      <c r="C4" s="245" t="s">
        <v>124</v>
      </c>
      <c r="D4" s="245" t="s">
        <v>125</v>
      </c>
      <c r="E4" s="245" t="s">
        <v>126</v>
      </c>
      <c r="F4" s="245" t="s">
        <v>127</v>
      </c>
      <c r="G4" s="245" t="s">
        <v>128</v>
      </c>
      <c r="H4" s="245" t="s">
        <v>129</v>
      </c>
      <c r="I4" s="275" t="s">
        <v>130</v>
      </c>
      <c r="J4" s="245" t="s">
        <v>131</v>
      </c>
      <c r="K4" s="245" t="s">
        <v>132</v>
      </c>
      <c r="L4" s="245" t="s">
        <v>133</v>
      </c>
      <c r="M4" s="245" t="s">
        <v>134</v>
      </c>
      <c r="N4" s="245" t="s">
        <v>135</v>
      </c>
      <c r="O4" s="246" t="s">
        <v>136</v>
      </c>
      <c r="P4" s="275" t="s">
        <v>137</v>
      </c>
      <c r="Q4" s="245" t="s">
        <v>138</v>
      </c>
      <c r="R4" s="245" t="s">
        <v>139</v>
      </c>
      <c r="S4" s="245" t="s">
        <v>140</v>
      </c>
      <c r="T4" s="245" t="s">
        <v>141</v>
      </c>
      <c r="U4" s="245" t="s">
        <v>142</v>
      </c>
      <c r="V4" s="246" t="s">
        <v>143</v>
      </c>
      <c r="W4" s="276" t="s">
        <v>200</v>
      </c>
      <c r="X4" s="371" t="s">
        <v>145</v>
      </c>
      <c r="Y4" s="1"/>
    </row>
    <row r="5" spans="1:25">
      <c r="A5" s="219" t="s">
        <v>71</v>
      </c>
      <c r="B5" s="477">
        <v>12</v>
      </c>
      <c r="C5" s="117">
        <v>4</v>
      </c>
      <c r="D5" s="117">
        <v>7</v>
      </c>
      <c r="E5" s="117">
        <v>3</v>
      </c>
      <c r="F5" s="117">
        <v>10</v>
      </c>
      <c r="G5" s="117">
        <v>5</v>
      </c>
      <c r="H5" s="118">
        <v>41</v>
      </c>
      <c r="I5" s="132">
        <v>12</v>
      </c>
      <c r="J5" s="133">
        <v>3</v>
      </c>
      <c r="K5" s="133">
        <v>10</v>
      </c>
      <c r="L5" s="133">
        <v>4</v>
      </c>
      <c r="M5" s="133">
        <v>3</v>
      </c>
      <c r="N5" s="133">
        <v>0</v>
      </c>
      <c r="O5" s="134">
        <v>32</v>
      </c>
      <c r="P5" s="117">
        <v>24</v>
      </c>
      <c r="Q5" s="117">
        <v>7</v>
      </c>
      <c r="R5" s="117">
        <v>17</v>
      </c>
      <c r="S5" s="117">
        <v>7</v>
      </c>
      <c r="T5" s="117">
        <v>13</v>
      </c>
      <c r="U5" s="117">
        <v>5</v>
      </c>
      <c r="V5" s="56">
        <v>73</v>
      </c>
      <c r="W5" s="478" t="s">
        <v>63</v>
      </c>
      <c r="X5" s="479" t="s">
        <v>64</v>
      </c>
      <c r="Y5" s="1"/>
    </row>
    <row r="6" spans="1:25">
      <c r="A6" s="219" t="s">
        <v>72</v>
      </c>
      <c r="B6" s="477">
        <v>13</v>
      </c>
      <c r="C6" s="117">
        <v>6</v>
      </c>
      <c r="D6" s="117" t="s">
        <v>146</v>
      </c>
      <c r="E6" s="117">
        <v>8</v>
      </c>
      <c r="F6" s="117">
        <v>15</v>
      </c>
      <c r="G6" s="117" t="s">
        <v>147</v>
      </c>
      <c r="H6" s="118">
        <v>51</v>
      </c>
      <c r="I6" s="477">
        <v>18</v>
      </c>
      <c r="J6" s="117">
        <v>8</v>
      </c>
      <c r="K6" s="117" t="s">
        <v>146</v>
      </c>
      <c r="L6" s="117">
        <v>7</v>
      </c>
      <c r="M6" s="117">
        <v>3</v>
      </c>
      <c r="N6" s="117" t="s">
        <v>146</v>
      </c>
      <c r="O6" s="56">
        <v>48</v>
      </c>
      <c r="P6" s="117">
        <v>31</v>
      </c>
      <c r="Q6" s="117">
        <v>14</v>
      </c>
      <c r="R6" s="117">
        <v>14</v>
      </c>
      <c r="S6" s="117">
        <v>15</v>
      </c>
      <c r="T6" s="117">
        <v>18</v>
      </c>
      <c r="U6" s="117">
        <v>7</v>
      </c>
      <c r="V6" s="56">
        <v>99</v>
      </c>
      <c r="W6" s="478" t="s">
        <v>63</v>
      </c>
      <c r="X6" s="479" t="s">
        <v>64</v>
      </c>
      <c r="Y6" s="1"/>
    </row>
    <row r="7" spans="1:25">
      <c r="A7" s="219" t="s">
        <v>73</v>
      </c>
      <c r="B7" s="477">
        <v>16</v>
      </c>
      <c r="C7" s="117">
        <v>7</v>
      </c>
      <c r="D7" s="117">
        <v>10</v>
      </c>
      <c r="E7" s="117" t="s">
        <v>146</v>
      </c>
      <c r="F7" s="117">
        <v>16</v>
      </c>
      <c r="G7" s="117" t="s">
        <v>146</v>
      </c>
      <c r="H7" s="118">
        <v>67</v>
      </c>
      <c r="I7" s="477">
        <v>21</v>
      </c>
      <c r="J7" s="117">
        <v>13</v>
      </c>
      <c r="K7" s="117">
        <v>10</v>
      </c>
      <c r="L7" s="117" t="s">
        <v>146</v>
      </c>
      <c r="M7" s="117">
        <v>10</v>
      </c>
      <c r="N7" s="117" t="s">
        <v>147</v>
      </c>
      <c r="O7" s="56">
        <v>63</v>
      </c>
      <c r="P7" s="117">
        <v>37</v>
      </c>
      <c r="Q7" s="117">
        <v>20</v>
      </c>
      <c r="R7" s="117">
        <v>20</v>
      </c>
      <c r="S7" s="117">
        <v>16</v>
      </c>
      <c r="T7" s="117">
        <v>26</v>
      </c>
      <c r="U7" s="117">
        <v>11</v>
      </c>
      <c r="V7" s="56">
        <v>130</v>
      </c>
      <c r="W7" s="478" t="s">
        <v>63</v>
      </c>
      <c r="X7" s="479" t="s">
        <v>64</v>
      </c>
      <c r="Y7" s="1"/>
    </row>
    <row r="8" spans="1:25">
      <c r="A8" s="219" t="s">
        <v>62</v>
      </c>
      <c r="B8" s="477">
        <v>25</v>
      </c>
      <c r="C8" s="117">
        <v>17</v>
      </c>
      <c r="D8" s="117">
        <v>20</v>
      </c>
      <c r="E8" s="117">
        <v>24</v>
      </c>
      <c r="F8" s="117">
        <v>39</v>
      </c>
      <c r="G8" s="117">
        <v>16</v>
      </c>
      <c r="H8" s="118">
        <v>141</v>
      </c>
      <c r="I8" s="477">
        <v>42</v>
      </c>
      <c r="J8" s="117">
        <v>25</v>
      </c>
      <c r="K8" s="117">
        <v>25</v>
      </c>
      <c r="L8" s="117">
        <v>24</v>
      </c>
      <c r="M8" s="117">
        <v>17</v>
      </c>
      <c r="N8" s="117">
        <v>9</v>
      </c>
      <c r="O8" s="56">
        <v>142</v>
      </c>
      <c r="P8" s="117">
        <v>67</v>
      </c>
      <c r="Q8" s="117">
        <v>42</v>
      </c>
      <c r="R8" s="117">
        <v>45</v>
      </c>
      <c r="S8" s="117">
        <v>48</v>
      </c>
      <c r="T8" s="117">
        <v>56</v>
      </c>
      <c r="U8" s="117">
        <v>25</v>
      </c>
      <c r="V8" s="56">
        <v>283</v>
      </c>
      <c r="W8" s="478" t="s">
        <v>63</v>
      </c>
      <c r="X8" s="479" t="s">
        <v>64</v>
      </c>
      <c r="Y8" s="1"/>
    </row>
    <row r="9" spans="1:25">
      <c r="A9" s="219" t="s">
        <v>74</v>
      </c>
      <c r="B9" s="477">
        <v>10</v>
      </c>
      <c r="C9" s="117">
        <v>7</v>
      </c>
      <c r="D9" s="117">
        <v>9</v>
      </c>
      <c r="E9" s="117">
        <v>8</v>
      </c>
      <c r="F9" s="117">
        <v>11</v>
      </c>
      <c r="G9" s="117">
        <v>8</v>
      </c>
      <c r="H9" s="118">
        <v>53</v>
      </c>
      <c r="I9" s="477">
        <v>11</v>
      </c>
      <c r="J9" s="117">
        <v>6</v>
      </c>
      <c r="K9" s="117">
        <v>6</v>
      </c>
      <c r="L9" s="117">
        <v>4</v>
      </c>
      <c r="M9" s="117">
        <v>4</v>
      </c>
      <c r="N9" s="117">
        <v>4</v>
      </c>
      <c r="O9" s="56">
        <v>35</v>
      </c>
      <c r="P9" s="117">
        <v>21</v>
      </c>
      <c r="Q9" s="117">
        <v>13</v>
      </c>
      <c r="R9" s="117">
        <v>15</v>
      </c>
      <c r="S9" s="117">
        <v>12</v>
      </c>
      <c r="T9" s="117">
        <v>15</v>
      </c>
      <c r="U9" s="117">
        <v>12</v>
      </c>
      <c r="V9" s="56">
        <v>88</v>
      </c>
      <c r="W9" s="478" t="s">
        <v>63</v>
      </c>
      <c r="X9" s="479" t="s">
        <v>64</v>
      </c>
      <c r="Y9" s="1"/>
    </row>
    <row r="10" spans="1:25">
      <c r="A10" s="219" t="s">
        <v>75</v>
      </c>
      <c r="B10" s="477">
        <v>10</v>
      </c>
      <c r="C10" s="117">
        <v>8</v>
      </c>
      <c r="D10" s="117">
        <v>8</v>
      </c>
      <c r="E10" s="117" t="s">
        <v>146</v>
      </c>
      <c r="F10" s="117">
        <v>6</v>
      </c>
      <c r="G10" s="117" t="s">
        <v>146</v>
      </c>
      <c r="H10" s="118">
        <v>61</v>
      </c>
      <c r="I10" s="477">
        <v>16</v>
      </c>
      <c r="J10" s="117">
        <v>4</v>
      </c>
      <c r="K10" s="117">
        <v>8</v>
      </c>
      <c r="L10" s="117" t="s">
        <v>146</v>
      </c>
      <c r="M10" s="117">
        <v>7</v>
      </c>
      <c r="N10" s="117" t="s">
        <v>147</v>
      </c>
      <c r="O10" s="56">
        <v>42</v>
      </c>
      <c r="P10" s="117">
        <v>26</v>
      </c>
      <c r="Q10" s="117">
        <v>12</v>
      </c>
      <c r="R10" s="117">
        <v>16</v>
      </c>
      <c r="S10" s="117">
        <v>24</v>
      </c>
      <c r="T10" s="117">
        <v>13</v>
      </c>
      <c r="U10" s="117">
        <v>12</v>
      </c>
      <c r="V10" s="56">
        <v>103</v>
      </c>
      <c r="W10" s="478" t="s">
        <v>63</v>
      </c>
      <c r="X10" s="479" t="s">
        <v>64</v>
      </c>
      <c r="Y10" s="1"/>
    </row>
    <row r="11" spans="1:25">
      <c r="A11" s="219" t="s">
        <v>76</v>
      </c>
      <c r="B11" s="477">
        <v>3</v>
      </c>
      <c r="C11" s="117">
        <v>7</v>
      </c>
      <c r="D11" s="117" t="s">
        <v>146</v>
      </c>
      <c r="E11" s="117">
        <v>14</v>
      </c>
      <c r="F11" s="117">
        <v>8</v>
      </c>
      <c r="G11" s="117" t="s">
        <v>146</v>
      </c>
      <c r="H11" s="118">
        <v>46</v>
      </c>
      <c r="I11" s="477">
        <v>7</v>
      </c>
      <c r="J11" s="117">
        <v>6</v>
      </c>
      <c r="K11" s="117" t="s">
        <v>147</v>
      </c>
      <c r="L11" s="117">
        <v>6</v>
      </c>
      <c r="M11" s="117">
        <v>3</v>
      </c>
      <c r="N11" s="117" t="s">
        <v>147</v>
      </c>
      <c r="O11" s="56">
        <v>25</v>
      </c>
      <c r="P11" s="117">
        <v>10</v>
      </c>
      <c r="Q11" s="117">
        <v>13</v>
      </c>
      <c r="R11" s="117">
        <v>12</v>
      </c>
      <c r="S11" s="117">
        <v>20</v>
      </c>
      <c r="T11" s="117">
        <v>11</v>
      </c>
      <c r="U11" s="117">
        <v>5</v>
      </c>
      <c r="V11" s="56">
        <v>71</v>
      </c>
      <c r="W11" s="478" t="s">
        <v>63</v>
      </c>
      <c r="X11" s="479" t="s">
        <v>64</v>
      </c>
      <c r="Y11" s="1"/>
    </row>
    <row r="12" spans="1:25">
      <c r="A12" s="219" t="s">
        <v>77</v>
      </c>
      <c r="B12" s="477">
        <v>11</v>
      </c>
      <c r="C12" s="117">
        <v>6</v>
      </c>
      <c r="D12" s="117" t="s">
        <v>146</v>
      </c>
      <c r="E12" s="117" t="s">
        <v>146</v>
      </c>
      <c r="F12" s="117">
        <v>3</v>
      </c>
      <c r="G12" s="117" t="s">
        <v>146</v>
      </c>
      <c r="H12" s="118">
        <v>38</v>
      </c>
      <c r="I12" s="477">
        <v>14</v>
      </c>
      <c r="J12" s="117">
        <v>7</v>
      </c>
      <c r="K12" s="117" t="s">
        <v>147</v>
      </c>
      <c r="L12" s="117" t="s">
        <v>147</v>
      </c>
      <c r="M12" s="117">
        <v>5</v>
      </c>
      <c r="N12" s="117" t="s">
        <v>147</v>
      </c>
      <c r="O12" s="56">
        <v>30</v>
      </c>
      <c r="P12" s="117">
        <v>25</v>
      </c>
      <c r="Q12" s="117">
        <v>13</v>
      </c>
      <c r="R12" s="117">
        <v>9</v>
      </c>
      <c r="S12" s="117">
        <v>9</v>
      </c>
      <c r="T12" s="117">
        <v>8</v>
      </c>
      <c r="U12" s="117">
        <v>4</v>
      </c>
      <c r="V12" s="56">
        <v>68</v>
      </c>
      <c r="W12" s="478" t="s">
        <v>63</v>
      </c>
      <c r="X12" s="479" t="s">
        <v>64</v>
      </c>
      <c r="Y12" s="1"/>
    </row>
    <row r="13" spans="1:25">
      <c r="A13" s="219" t="s">
        <v>78</v>
      </c>
      <c r="B13" s="477">
        <v>8</v>
      </c>
      <c r="C13" s="117">
        <v>9</v>
      </c>
      <c r="D13" s="117">
        <v>9</v>
      </c>
      <c r="E13" s="117">
        <v>11</v>
      </c>
      <c r="F13" s="117">
        <v>3</v>
      </c>
      <c r="G13" s="117">
        <v>8</v>
      </c>
      <c r="H13" s="118">
        <v>48</v>
      </c>
      <c r="I13" s="477">
        <v>15</v>
      </c>
      <c r="J13" s="117">
        <v>6</v>
      </c>
      <c r="K13" s="117">
        <v>5</v>
      </c>
      <c r="L13" s="117">
        <v>9</v>
      </c>
      <c r="M13" s="117">
        <v>5</v>
      </c>
      <c r="N13" s="117">
        <v>0</v>
      </c>
      <c r="O13" s="56">
        <v>40</v>
      </c>
      <c r="P13" s="117">
        <v>23</v>
      </c>
      <c r="Q13" s="117">
        <v>15</v>
      </c>
      <c r="R13" s="117">
        <v>14</v>
      </c>
      <c r="S13" s="117">
        <v>20</v>
      </c>
      <c r="T13" s="117">
        <v>8</v>
      </c>
      <c r="U13" s="117">
        <v>8</v>
      </c>
      <c r="V13" s="56">
        <v>88</v>
      </c>
      <c r="W13" s="478" t="s">
        <v>63</v>
      </c>
      <c r="X13" s="479" t="s">
        <v>64</v>
      </c>
      <c r="Y13" s="1"/>
    </row>
    <row r="14" spans="1:25">
      <c r="A14" s="219" t="s">
        <v>79</v>
      </c>
      <c r="B14" s="477">
        <v>14</v>
      </c>
      <c r="C14" s="117">
        <v>5</v>
      </c>
      <c r="D14" s="117" t="s">
        <v>147</v>
      </c>
      <c r="E14" s="117">
        <v>9</v>
      </c>
      <c r="F14" s="117" t="s">
        <v>146</v>
      </c>
      <c r="G14" s="135" t="s">
        <v>146</v>
      </c>
      <c r="H14" s="118">
        <v>43</v>
      </c>
      <c r="I14" s="477">
        <v>7</v>
      </c>
      <c r="J14" s="117">
        <v>6</v>
      </c>
      <c r="K14" s="117" t="s">
        <v>146</v>
      </c>
      <c r="L14" s="117">
        <v>11</v>
      </c>
      <c r="M14" s="117" t="s">
        <v>147</v>
      </c>
      <c r="N14" s="117" t="s">
        <v>146</v>
      </c>
      <c r="O14" s="56">
        <v>32</v>
      </c>
      <c r="P14" s="117">
        <v>21</v>
      </c>
      <c r="Q14" s="117">
        <v>11</v>
      </c>
      <c r="R14" s="117">
        <v>8</v>
      </c>
      <c r="S14" s="117">
        <v>20</v>
      </c>
      <c r="T14" s="117">
        <v>10</v>
      </c>
      <c r="U14" s="117">
        <v>5</v>
      </c>
      <c r="V14" s="56">
        <v>75</v>
      </c>
      <c r="W14" s="478" t="s">
        <v>63</v>
      </c>
      <c r="X14" s="479" t="s">
        <v>64</v>
      </c>
      <c r="Y14" s="1"/>
    </row>
    <row r="15" spans="1:25">
      <c r="A15" s="219" t="s">
        <v>80</v>
      </c>
      <c r="B15" s="477">
        <v>5</v>
      </c>
      <c r="C15" s="117">
        <v>3</v>
      </c>
      <c r="D15" s="117">
        <v>9</v>
      </c>
      <c r="E15" s="117">
        <v>14</v>
      </c>
      <c r="F15" s="117" t="s">
        <v>146</v>
      </c>
      <c r="G15" s="117" t="s">
        <v>146</v>
      </c>
      <c r="H15" s="118">
        <v>54</v>
      </c>
      <c r="I15" s="136">
        <v>13</v>
      </c>
      <c r="J15" s="137">
        <v>8</v>
      </c>
      <c r="K15" s="137">
        <v>10</v>
      </c>
      <c r="L15" s="137">
        <v>13</v>
      </c>
      <c r="M15" s="137" t="s">
        <v>147</v>
      </c>
      <c r="N15" s="137" t="s">
        <v>146</v>
      </c>
      <c r="O15" s="138">
        <v>48</v>
      </c>
      <c r="P15" s="117">
        <v>18</v>
      </c>
      <c r="Q15" s="117">
        <v>11</v>
      </c>
      <c r="R15" s="117">
        <v>19</v>
      </c>
      <c r="S15" s="117">
        <v>27</v>
      </c>
      <c r="T15" s="117">
        <v>16</v>
      </c>
      <c r="U15" s="117">
        <v>11</v>
      </c>
      <c r="V15" s="56">
        <v>102</v>
      </c>
      <c r="W15" s="478" t="s">
        <v>63</v>
      </c>
      <c r="X15" s="479" t="s">
        <v>64</v>
      </c>
      <c r="Y15" s="1"/>
    </row>
    <row r="16" spans="1:25">
      <c r="A16" s="480" t="s">
        <v>69</v>
      </c>
      <c r="B16" s="439">
        <v>127</v>
      </c>
      <c r="C16" s="121">
        <v>79</v>
      </c>
      <c r="D16" s="121">
        <v>98</v>
      </c>
      <c r="E16" s="121">
        <v>126</v>
      </c>
      <c r="F16" s="121">
        <v>134</v>
      </c>
      <c r="G16" s="121">
        <v>79</v>
      </c>
      <c r="H16" s="121">
        <v>643</v>
      </c>
      <c r="I16" s="439">
        <v>176</v>
      </c>
      <c r="J16" s="121">
        <v>92</v>
      </c>
      <c r="K16" s="121">
        <v>91</v>
      </c>
      <c r="L16" s="121">
        <v>92</v>
      </c>
      <c r="M16" s="121">
        <v>60</v>
      </c>
      <c r="N16" s="121">
        <v>26</v>
      </c>
      <c r="O16" s="121">
        <v>537</v>
      </c>
      <c r="P16" s="121">
        <v>303</v>
      </c>
      <c r="Q16" s="121">
        <v>171</v>
      </c>
      <c r="R16" s="121">
        <v>189</v>
      </c>
      <c r="S16" s="121">
        <v>218</v>
      </c>
      <c r="T16" s="121">
        <v>194</v>
      </c>
      <c r="U16" s="121">
        <v>105</v>
      </c>
      <c r="V16" s="481">
        <v>1180</v>
      </c>
      <c r="W16" s="482" t="s">
        <v>63</v>
      </c>
      <c r="X16" s="439" t="s">
        <v>64</v>
      </c>
      <c r="Y16" s="1"/>
    </row>
    <row r="17" spans="1:25" ht="30" customHeight="1">
      <c r="A17" s="483">
        <v>2015</v>
      </c>
      <c r="B17" s="484" t="s">
        <v>123</v>
      </c>
      <c r="C17" s="114" t="s">
        <v>124</v>
      </c>
      <c r="D17" s="114" t="s">
        <v>125</v>
      </c>
      <c r="E17" s="114" t="s">
        <v>126</v>
      </c>
      <c r="F17" s="114" t="s">
        <v>127</v>
      </c>
      <c r="G17" s="114" t="s">
        <v>128</v>
      </c>
      <c r="H17" s="114" t="s">
        <v>129</v>
      </c>
      <c r="I17" s="484" t="s">
        <v>130</v>
      </c>
      <c r="J17" s="114" t="s">
        <v>131</v>
      </c>
      <c r="K17" s="114" t="s">
        <v>132</v>
      </c>
      <c r="L17" s="114" t="s">
        <v>133</v>
      </c>
      <c r="M17" s="114" t="s">
        <v>134</v>
      </c>
      <c r="N17" s="114" t="s">
        <v>135</v>
      </c>
      <c r="O17" s="485" t="s">
        <v>136</v>
      </c>
      <c r="P17" s="484" t="s">
        <v>137</v>
      </c>
      <c r="Q17" s="114" t="s">
        <v>138</v>
      </c>
      <c r="R17" s="114" t="s">
        <v>139</v>
      </c>
      <c r="S17" s="114" t="s">
        <v>140</v>
      </c>
      <c r="T17" s="114" t="s">
        <v>141</v>
      </c>
      <c r="U17" s="114" t="s">
        <v>142</v>
      </c>
      <c r="V17" s="485" t="s">
        <v>143</v>
      </c>
      <c r="W17" s="276" t="s">
        <v>200</v>
      </c>
      <c r="X17" s="371" t="s">
        <v>145</v>
      </c>
      <c r="Y17" s="1"/>
    </row>
    <row r="18" spans="1:25">
      <c r="A18" s="219" t="s">
        <v>71</v>
      </c>
      <c r="B18" s="477">
        <v>11</v>
      </c>
      <c r="C18" s="117" t="s">
        <v>146</v>
      </c>
      <c r="D18" s="117">
        <v>9</v>
      </c>
      <c r="E18" s="117">
        <v>4</v>
      </c>
      <c r="F18" s="117" t="s">
        <v>146</v>
      </c>
      <c r="G18" s="117">
        <v>4</v>
      </c>
      <c r="H18" s="118">
        <v>40</v>
      </c>
      <c r="I18" s="132">
        <v>15</v>
      </c>
      <c r="J18" s="133" t="s">
        <v>147</v>
      </c>
      <c r="K18" s="133">
        <v>8</v>
      </c>
      <c r="L18" s="133">
        <v>6</v>
      </c>
      <c r="M18" s="133" t="s">
        <v>146</v>
      </c>
      <c r="N18" s="133">
        <v>0</v>
      </c>
      <c r="O18" s="134">
        <v>34</v>
      </c>
      <c r="P18" s="117">
        <v>26</v>
      </c>
      <c r="Q18" s="117">
        <v>6</v>
      </c>
      <c r="R18" s="117">
        <v>17</v>
      </c>
      <c r="S18" s="117">
        <v>10</v>
      </c>
      <c r="T18" s="117">
        <v>11</v>
      </c>
      <c r="U18" s="117">
        <v>4</v>
      </c>
      <c r="V18" s="56">
        <v>74</v>
      </c>
      <c r="W18" s="486">
        <v>1.4</v>
      </c>
      <c r="X18" s="487">
        <v>1.4</v>
      </c>
      <c r="Y18" s="1"/>
    </row>
    <row r="19" spans="1:25">
      <c r="A19" s="219" t="s">
        <v>72</v>
      </c>
      <c r="B19" s="477">
        <v>9</v>
      </c>
      <c r="C19" s="117">
        <v>7</v>
      </c>
      <c r="D19" s="117">
        <v>7</v>
      </c>
      <c r="E19" s="117">
        <v>8</v>
      </c>
      <c r="F19" s="117">
        <v>12</v>
      </c>
      <c r="G19" s="117">
        <v>5</v>
      </c>
      <c r="H19" s="118">
        <v>48</v>
      </c>
      <c r="I19" s="477">
        <v>23</v>
      </c>
      <c r="J19" s="117">
        <v>6</v>
      </c>
      <c r="K19" s="117">
        <v>10</v>
      </c>
      <c r="L19" s="117">
        <v>7</v>
      </c>
      <c r="M19" s="117">
        <v>4</v>
      </c>
      <c r="N19" s="117">
        <v>5</v>
      </c>
      <c r="O19" s="56">
        <v>55</v>
      </c>
      <c r="P19" s="117">
        <v>32</v>
      </c>
      <c r="Q19" s="117">
        <v>13</v>
      </c>
      <c r="R19" s="117">
        <v>17</v>
      </c>
      <c r="S19" s="117">
        <v>15</v>
      </c>
      <c r="T19" s="117">
        <v>16</v>
      </c>
      <c r="U19" s="117">
        <v>10</v>
      </c>
      <c r="V19" s="56">
        <v>103</v>
      </c>
      <c r="W19" s="486">
        <v>4</v>
      </c>
      <c r="X19" s="487">
        <v>4</v>
      </c>
      <c r="Y19" s="1"/>
    </row>
    <row r="20" spans="1:25">
      <c r="A20" s="219" t="s">
        <v>73</v>
      </c>
      <c r="B20" s="477">
        <v>17</v>
      </c>
      <c r="C20" s="117">
        <v>6</v>
      </c>
      <c r="D20" s="117" t="s">
        <v>146</v>
      </c>
      <c r="E20" s="117">
        <v>9</v>
      </c>
      <c r="F20" s="117">
        <v>11</v>
      </c>
      <c r="G20" s="117" t="s">
        <v>146</v>
      </c>
      <c r="H20" s="118">
        <v>62</v>
      </c>
      <c r="I20" s="477">
        <v>26</v>
      </c>
      <c r="J20" s="117">
        <v>16</v>
      </c>
      <c r="K20" s="117" t="s">
        <v>146</v>
      </c>
      <c r="L20" s="117">
        <v>7</v>
      </c>
      <c r="M20" s="117">
        <v>11</v>
      </c>
      <c r="N20" s="117" t="s">
        <v>147</v>
      </c>
      <c r="O20" s="56">
        <v>75</v>
      </c>
      <c r="P20" s="117">
        <v>43</v>
      </c>
      <c r="Q20" s="117">
        <v>22</v>
      </c>
      <c r="R20" s="117">
        <v>21</v>
      </c>
      <c r="S20" s="117">
        <v>16</v>
      </c>
      <c r="T20" s="117">
        <v>22</v>
      </c>
      <c r="U20" s="117">
        <v>13</v>
      </c>
      <c r="V20" s="56">
        <v>137</v>
      </c>
      <c r="W20" s="486">
        <v>5.4</v>
      </c>
      <c r="X20" s="487">
        <v>5.4</v>
      </c>
      <c r="Y20" s="1"/>
    </row>
    <row r="21" spans="1:25">
      <c r="A21" s="219" t="s">
        <v>62</v>
      </c>
      <c r="B21" s="477">
        <v>28</v>
      </c>
      <c r="C21" s="117">
        <v>18</v>
      </c>
      <c r="D21" s="117">
        <v>21</v>
      </c>
      <c r="E21" s="117">
        <v>21</v>
      </c>
      <c r="F21" s="117">
        <v>32</v>
      </c>
      <c r="G21" s="117">
        <v>20</v>
      </c>
      <c r="H21" s="118">
        <v>140</v>
      </c>
      <c r="I21" s="477">
        <v>48</v>
      </c>
      <c r="J21" s="117">
        <v>24</v>
      </c>
      <c r="K21" s="117">
        <v>28</v>
      </c>
      <c r="L21" s="117">
        <v>24</v>
      </c>
      <c r="M21" s="117">
        <v>18</v>
      </c>
      <c r="N21" s="117">
        <v>7</v>
      </c>
      <c r="O21" s="56">
        <v>149</v>
      </c>
      <c r="P21" s="117">
        <v>76</v>
      </c>
      <c r="Q21" s="117">
        <v>42</v>
      </c>
      <c r="R21" s="117">
        <v>49</v>
      </c>
      <c r="S21" s="117">
        <v>45</v>
      </c>
      <c r="T21" s="117">
        <v>50</v>
      </c>
      <c r="U21" s="117">
        <v>27</v>
      </c>
      <c r="V21" s="56">
        <v>289</v>
      </c>
      <c r="W21" s="486">
        <v>2.1</v>
      </c>
      <c r="X21" s="487">
        <v>2.1</v>
      </c>
      <c r="Y21" s="1"/>
    </row>
    <row r="22" spans="1:25">
      <c r="A22" s="219" t="s">
        <v>74</v>
      </c>
      <c r="B22" s="477">
        <v>12</v>
      </c>
      <c r="C22" s="117">
        <v>8</v>
      </c>
      <c r="D22" s="117">
        <v>8</v>
      </c>
      <c r="E22" s="117">
        <v>9</v>
      </c>
      <c r="F22" s="117">
        <v>10</v>
      </c>
      <c r="G22" s="117">
        <v>6</v>
      </c>
      <c r="H22" s="118">
        <v>53</v>
      </c>
      <c r="I22" s="477">
        <v>17</v>
      </c>
      <c r="J22" s="117">
        <v>8</v>
      </c>
      <c r="K22" s="117">
        <v>4</v>
      </c>
      <c r="L22" s="117">
        <v>4</v>
      </c>
      <c r="M22" s="117">
        <v>4</v>
      </c>
      <c r="N22" s="117">
        <v>3</v>
      </c>
      <c r="O22" s="56">
        <v>40</v>
      </c>
      <c r="P22" s="117">
        <v>29</v>
      </c>
      <c r="Q22" s="117">
        <v>16</v>
      </c>
      <c r="R22" s="117">
        <v>12</v>
      </c>
      <c r="S22" s="117">
        <v>13</v>
      </c>
      <c r="T22" s="117">
        <v>14</v>
      </c>
      <c r="U22" s="117">
        <v>9</v>
      </c>
      <c r="V22" s="56">
        <v>93</v>
      </c>
      <c r="W22" s="486">
        <v>5.7</v>
      </c>
      <c r="X22" s="487">
        <v>5.7</v>
      </c>
      <c r="Y22" s="1"/>
    </row>
    <row r="23" spans="1:25">
      <c r="A23" s="219" t="s">
        <v>75</v>
      </c>
      <c r="B23" s="477">
        <v>11</v>
      </c>
      <c r="C23" s="117">
        <v>8</v>
      </c>
      <c r="D23" s="117">
        <v>6</v>
      </c>
      <c r="E23" s="117" t="s">
        <v>146</v>
      </c>
      <c r="F23" s="117">
        <v>12</v>
      </c>
      <c r="G23" s="117" t="s">
        <v>146</v>
      </c>
      <c r="H23" s="118">
        <v>59</v>
      </c>
      <c r="I23" s="477">
        <v>16</v>
      </c>
      <c r="J23" s="117">
        <v>6</v>
      </c>
      <c r="K23" s="117">
        <v>9</v>
      </c>
      <c r="L23" s="117" t="s">
        <v>146</v>
      </c>
      <c r="M23" s="117">
        <v>8</v>
      </c>
      <c r="N23" s="117" t="s">
        <v>147</v>
      </c>
      <c r="O23" s="56">
        <v>45</v>
      </c>
      <c r="P23" s="117">
        <v>27</v>
      </c>
      <c r="Q23" s="117">
        <v>14</v>
      </c>
      <c r="R23" s="117">
        <v>15</v>
      </c>
      <c r="S23" s="117">
        <v>17</v>
      </c>
      <c r="T23" s="117">
        <v>20</v>
      </c>
      <c r="U23" s="117">
        <v>11</v>
      </c>
      <c r="V23" s="56">
        <v>104</v>
      </c>
      <c r="W23" s="486">
        <v>1</v>
      </c>
      <c r="X23" s="487">
        <v>1</v>
      </c>
      <c r="Y23" s="1"/>
    </row>
    <row r="24" spans="1:25">
      <c r="A24" s="219" t="s">
        <v>76</v>
      </c>
      <c r="B24" s="477">
        <v>3</v>
      </c>
      <c r="C24" s="117" t="s">
        <v>146</v>
      </c>
      <c r="D24" s="117">
        <v>8</v>
      </c>
      <c r="E24" s="117">
        <v>16</v>
      </c>
      <c r="F24" s="117">
        <v>8</v>
      </c>
      <c r="G24" s="117" t="s">
        <v>146</v>
      </c>
      <c r="H24" s="118">
        <v>46</v>
      </c>
      <c r="I24" s="477">
        <v>9</v>
      </c>
      <c r="J24" s="117" t="s">
        <v>146</v>
      </c>
      <c r="K24" s="117">
        <v>5</v>
      </c>
      <c r="L24" s="117">
        <v>5</v>
      </c>
      <c r="M24" s="117">
        <v>3</v>
      </c>
      <c r="N24" s="117" t="s">
        <v>147</v>
      </c>
      <c r="O24" s="56">
        <v>27</v>
      </c>
      <c r="P24" s="117">
        <v>12</v>
      </c>
      <c r="Q24" s="117">
        <v>9</v>
      </c>
      <c r="R24" s="117">
        <v>13</v>
      </c>
      <c r="S24" s="117">
        <v>21</v>
      </c>
      <c r="T24" s="117">
        <v>11</v>
      </c>
      <c r="U24" s="117">
        <v>7</v>
      </c>
      <c r="V24" s="56">
        <v>73</v>
      </c>
      <c r="W24" s="486">
        <v>2.8</v>
      </c>
      <c r="X24" s="487">
        <v>2.8</v>
      </c>
      <c r="Y24" s="1"/>
    </row>
    <row r="25" spans="1:25">
      <c r="A25" s="219" t="s">
        <v>77</v>
      </c>
      <c r="B25" s="477">
        <v>12</v>
      </c>
      <c r="C25" s="117">
        <v>6</v>
      </c>
      <c r="D25" s="117">
        <v>5</v>
      </c>
      <c r="E25" s="117" t="s">
        <v>146</v>
      </c>
      <c r="F25" s="117">
        <v>4</v>
      </c>
      <c r="G25" s="117" t="s">
        <v>146</v>
      </c>
      <c r="H25" s="118">
        <v>38</v>
      </c>
      <c r="I25" s="477">
        <v>16</v>
      </c>
      <c r="J25" s="117">
        <v>4</v>
      </c>
      <c r="K25" s="117">
        <v>6</v>
      </c>
      <c r="L25" s="117" t="s">
        <v>147</v>
      </c>
      <c r="M25" s="117">
        <v>5</v>
      </c>
      <c r="N25" s="117" t="s">
        <v>147</v>
      </c>
      <c r="O25" s="56">
        <v>33</v>
      </c>
      <c r="P25" s="117">
        <v>28</v>
      </c>
      <c r="Q25" s="117">
        <v>10</v>
      </c>
      <c r="R25" s="117">
        <v>11</v>
      </c>
      <c r="S25" s="117">
        <v>9</v>
      </c>
      <c r="T25" s="117">
        <v>9</v>
      </c>
      <c r="U25" s="117">
        <v>4</v>
      </c>
      <c r="V25" s="56">
        <v>71</v>
      </c>
      <c r="W25" s="486">
        <v>4.4000000000000004</v>
      </c>
      <c r="X25" s="487">
        <v>4.4000000000000004</v>
      </c>
      <c r="Y25" s="1"/>
    </row>
    <row r="26" spans="1:25">
      <c r="A26" s="219" t="s">
        <v>78</v>
      </c>
      <c r="B26" s="477">
        <v>12</v>
      </c>
      <c r="C26" s="117">
        <v>7</v>
      </c>
      <c r="D26" s="117">
        <v>9</v>
      </c>
      <c r="E26" s="117">
        <v>9</v>
      </c>
      <c r="F26" s="117">
        <v>6</v>
      </c>
      <c r="G26" s="117">
        <v>7</v>
      </c>
      <c r="H26" s="118">
        <v>50</v>
      </c>
      <c r="I26" s="477">
        <v>16</v>
      </c>
      <c r="J26" s="117">
        <v>4</v>
      </c>
      <c r="K26" s="117">
        <v>9</v>
      </c>
      <c r="L26" s="117">
        <v>10</v>
      </c>
      <c r="M26" s="117">
        <v>5</v>
      </c>
      <c r="N26" s="117">
        <v>0</v>
      </c>
      <c r="O26" s="56">
        <v>44</v>
      </c>
      <c r="P26" s="117">
        <v>28</v>
      </c>
      <c r="Q26" s="117">
        <v>11</v>
      </c>
      <c r="R26" s="117">
        <v>18</v>
      </c>
      <c r="S26" s="117">
        <v>19</v>
      </c>
      <c r="T26" s="117">
        <v>11</v>
      </c>
      <c r="U26" s="117">
        <v>7</v>
      </c>
      <c r="V26" s="56">
        <v>94</v>
      </c>
      <c r="W26" s="486">
        <v>6.8</v>
      </c>
      <c r="X26" s="487">
        <v>6.8</v>
      </c>
      <c r="Y26" s="1"/>
    </row>
    <row r="27" spans="1:25">
      <c r="A27" s="219" t="s">
        <v>79</v>
      </c>
      <c r="B27" s="477">
        <v>14</v>
      </c>
      <c r="C27" s="117">
        <v>7</v>
      </c>
      <c r="D27" s="117" t="s">
        <v>147</v>
      </c>
      <c r="E27" s="117">
        <v>6</v>
      </c>
      <c r="F27" s="117" t="s">
        <v>146</v>
      </c>
      <c r="G27" s="117">
        <v>7</v>
      </c>
      <c r="H27" s="118">
        <v>43</v>
      </c>
      <c r="I27" s="477">
        <v>7</v>
      </c>
      <c r="J27" s="117">
        <v>7</v>
      </c>
      <c r="K27" s="117" t="s">
        <v>146</v>
      </c>
      <c r="L27" s="117">
        <v>9</v>
      </c>
      <c r="M27" s="117" t="s">
        <v>146</v>
      </c>
      <c r="N27" s="117">
        <v>0</v>
      </c>
      <c r="O27" s="56">
        <v>35</v>
      </c>
      <c r="P27" s="117">
        <v>21</v>
      </c>
      <c r="Q27" s="117">
        <v>14</v>
      </c>
      <c r="R27" s="117">
        <v>9</v>
      </c>
      <c r="S27" s="117">
        <v>15</v>
      </c>
      <c r="T27" s="117">
        <v>12</v>
      </c>
      <c r="U27" s="117">
        <v>7</v>
      </c>
      <c r="V27" s="56">
        <v>78</v>
      </c>
      <c r="W27" s="486">
        <v>4</v>
      </c>
      <c r="X27" s="487">
        <v>4</v>
      </c>
      <c r="Y27" s="1"/>
    </row>
    <row r="28" spans="1:25">
      <c r="A28" s="219" t="s">
        <v>80</v>
      </c>
      <c r="B28" s="477">
        <v>5</v>
      </c>
      <c r="C28" s="117">
        <v>6</v>
      </c>
      <c r="D28" s="117">
        <v>7</v>
      </c>
      <c r="E28" s="117">
        <v>12</v>
      </c>
      <c r="F28" s="117" t="s">
        <v>146</v>
      </c>
      <c r="G28" s="117" t="s">
        <v>146</v>
      </c>
      <c r="H28" s="118">
        <v>52</v>
      </c>
      <c r="I28" s="136">
        <v>18</v>
      </c>
      <c r="J28" s="137">
        <v>5</v>
      </c>
      <c r="K28" s="137">
        <v>11</v>
      </c>
      <c r="L28" s="137">
        <v>12</v>
      </c>
      <c r="M28" s="137" t="s">
        <v>146</v>
      </c>
      <c r="N28" s="137" t="s">
        <v>147</v>
      </c>
      <c r="O28" s="138">
        <v>51</v>
      </c>
      <c r="P28" s="117">
        <v>23</v>
      </c>
      <c r="Q28" s="117">
        <v>11</v>
      </c>
      <c r="R28" s="117">
        <v>18</v>
      </c>
      <c r="S28" s="117">
        <v>24</v>
      </c>
      <c r="T28" s="117">
        <v>18</v>
      </c>
      <c r="U28" s="117">
        <v>9</v>
      </c>
      <c r="V28" s="56">
        <v>103</v>
      </c>
      <c r="W28" s="486">
        <v>1</v>
      </c>
      <c r="X28" s="487">
        <v>1</v>
      </c>
      <c r="Y28" s="1"/>
    </row>
    <row r="29" spans="1:25">
      <c r="A29" s="480" t="s">
        <v>69</v>
      </c>
      <c r="B29" s="439">
        <v>134</v>
      </c>
      <c r="C29" s="121">
        <v>83</v>
      </c>
      <c r="D29" s="121">
        <v>90</v>
      </c>
      <c r="E29" s="121">
        <v>115</v>
      </c>
      <c r="F29" s="121">
        <v>125</v>
      </c>
      <c r="G29" s="121">
        <v>84</v>
      </c>
      <c r="H29" s="121">
        <v>631</v>
      </c>
      <c r="I29" s="439">
        <v>211</v>
      </c>
      <c r="J29" s="121">
        <v>85</v>
      </c>
      <c r="K29" s="121">
        <v>110</v>
      </c>
      <c r="L29" s="121">
        <v>89</v>
      </c>
      <c r="M29" s="121">
        <v>69</v>
      </c>
      <c r="N29" s="121">
        <v>24</v>
      </c>
      <c r="O29" s="121">
        <v>588</v>
      </c>
      <c r="P29" s="121">
        <v>345</v>
      </c>
      <c r="Q29" s="121">
        <v>168</v>
      </c>
      <c r="R29" s="121">
        <v>200</v>
      </c>
      <c r="S29" s="121">
        <v>204</v>
      </c>
      <c r="T29" s="121">
        <v>194</v>
      </c>
      <c r="U29" s="121">
        <v>108</v>
      </c>
      <c r="V29" s="481">
        <v>1219</v>
      </c>
      <c r="W29" s="488">
        <v>3.3</v>
      </c>
      <c r="X29" s="426">
        <v>3.3</v>
      </c>
      <c r="Y29" s="1"/>
    </row>
    <row r="30" spans="1:25" ht="30" customHeight="1">
      <c r="A30" s="483">
        <v>2016</v>
      </c>
      <c r="B30" s="484" t="s">
        <v>123</v>
      </c>
      <c r="C30" s="114" t="s">
        <v>124</v>
      </c>
      <c r="D30" s="114" t="s">
        <v>125</v>
      </c>
      <c r="E30" s="114" t="s">
        <v>126</v>
      </c>
      <c r="F30" s="114" t="s">
        <v>127</v>
      </c>
      <c r="G30" s="114" t="s">
        <v>128</v>
      </c>
      <c r="H30" s="114" t="s">
        <v>129</v>
      </c>
      <c r="I30" s="484" t="s">
        <v>130</v>
      </c>
      <c r="J30" s="114" t="s">
        <v>131</v>
      </c>
      <c r="K30" s="114" t="s">
        <v>132</v>
      </c>
      <c r="L30" s="114" t="s">
        <v>133</v>
      </c>
      <c r="M30" s="114" t="s">
        <v>134</v>
      </c>
      <c r="N30" s="114" t="s">
        <v>135</v>
      </c>
      <c r="O30" s="485" t="s">
        <v>136</v>
      </c>
      <c r="P30" s="484" t="s">
        <v>137</v>
      </c>
      <c r="Q30" s="114" t="s">
        <v>138</v>
      </c>
      <c r="R30" s="114" t="s">
        <v>139</v>
      </c>
      <c r="S30" s="114" t="s">
        <v>140</v>
      </c>
      <c r="T30" s="114" t="s">
        <v>141</v>
      </c>
      <c r="U30" s="114" t="s">
        <v>142</v>
      </c>
      <c r="V30" s="485" t="s">
        <v>143</v>
      </c>
      <c r="W30" s="276" t="s">
        <v>200</v>
      </c>
      <c r="X30" s="371" t="s">
        <v>145</v>
      </c>
      <c r="Y30" s="1"/>
    </row>
    <row r="31" spans="1:25">
      <c r="A31" s="219" t="s">
        <v>71</v>
      </c>
      <c r="B31" s="477">
        <v>11</v>
      </c>
      <c r="C31" s="117">
        <v>5</v>
      </c>
      <c r="D31" s="117">
        <v>7</v>
      </c>
      <c r="E31" s="117">
        <v>5</v>
      </c>
      <c r="F31" s="117">
        <v>8</v>
      </c>
      <c r="G31" s="117">
        <v>4</v>
      </c>
      <c r="H31" s="118">
        <v>40</v>
      </c>
      <c r="I31" s="132">
        <v>15</v>
      </c>
      <c r="J31" s="133">
        <v>3</v>
      </c>
      <c r="K31" s="133">
        <v>7</v>
      </c>
      <c r="L31" s="133">
        <v>6</v>
      </c>
      <c r="M31" s="133">
        <v>3</v>
      </c>
      <c r="N31" s="133">
        <v>0</v>
      </c>
      <c r="O31" s="134">
        <v>34</v>
      </c>
      <c r="P31" s="117">
        <v>26</v>
      </c>
      <c r="Q31" s="117">
        <v>8</v>
      </c>
      <c r="R31" s="117">
        <v>14</v>
      </c>
      <c r="S31" s="117">
        <v>11</v>
      </c>
      <c r="T31" s="117">
        <v>11</v>
      </c>
      <c r="U31" s="117">
        <v>4</v>
      </c>
      <c r="V31" s="56">
        <v>74</v>
      </c>
      <c r="W31" s="486">
        <v>0</v>
      </c>
      <c r="X31" s="487">
        <v>1.4</v>
      </c>
      <c r="Y31" s="1"/>
    </row>
    <row r="32" spans="1:25">
      <c r="A32" s="219" t="s">
        <v>72</v>
      </c>
      <c r="B32" s="477">
        <v>9</v>
      </c>
      <c r="C32" s="117">
        <v>7</v>
      </c>
      <c r="D32" s="117">
        <v>7</v>
      </c>
      <c r="E32" s="117">
        <v>9</v>
      </c>
      <c r="F32" s="117">
        <v>13</v>
      </c>
      <c r="G32" s="117">
        <v>3</v>
      </c>
      <c r="H32" s="118">
        <v>48</v>
      </c>
      <c r="I32" s="477">
        <v>26</v>
      </c>
      <c r="J32" s="117">
        <v>8</v>
      </c>
      <c r="K32" s="117">
        <v>10</v>
      </c>
      <c r="L32" s="117">
        <v>5</v>
      </c>
      <c r="M32" s="117">
        <v>7</v>
      </c>
      <c r="N32" s="117">
        <v>4</v>
      </c>
      <c r="O32" s="56">
        <v>60</v>
      </c>
      <c r="P32" s="117">
        <v>35</v>
      </c>
      <c r="Q32" s="117">
        <v>15</v>
      </c>
      <c r="R32" s="117">
        <v>17</v>
      </c>
      <c r="S32" s="117">
        <v>14</v>
      </c>
      <c r="T32" s="117">
        <v>20</v>
      </c>
      <c r="U32" s="117">
        <v>7</v>
      </c>
      <c r="V32" s="56">
        <v>108</v>
      </c>
      <c r="W32" s="486">
        <v>4.9000000000000004</v>
      </c>
      <c r="X32" s="487">
        <v>9.1</v>
      </c>
      <c r="Y32" s="1"/>
    </row>
    <row r="33" spans="1:25">
      <c r="A33" s="219" t="s">
        <v>73</v>
      </c>
      <c r="B33" s="477">
        <v>23</v>
      </c>
      <c r="C33" s="117">
        <v>5</v>
      </c>
      <c r="D33" s="117">
        <v>9</v>
      </c>
      <c r="E33" s="117">
        <v>10</v>
      </c>
      <c r="F33" s="117">
        <v>11</v>
      </c>
      <c r="G33" s="117">
        <v>9</v>
      </c>
      <c r="H33" s="118">
        <v>67</v>
      </c>
      <c r="I33" s="477">
        <v>31</v>
      </c>
      <c r="J33" s="117">
        <v>18</v>
      </c>
      <c r="K33" s="117">
        <v>11</v>
      </c>
      <c r="L33" s="117">
        <v>9</v>
      </c>
      <c r="M33" s="117">
        <v>9</v>
      </c>
      <c r="N33" s="117">
        <v>3</v>
      </c>
      <c r="O33" s="56">
        <v>81</v>
      </c>
      <c r="P33" s="117">
        <v>54</v>
      </c>
      <c r="Q33" s="117">
        <v>23</v>
      </c>
      <c r="R33" s="117">
        <v>20</v>
      </c>
      <c r="S33" s="117">
        <v>19</v>
      </c>
      <c r="T33" s="117">
        <v>20</v>
      </c>
      <c r="U33" s="117">
        <v>12</v>
      </c>
      <c r="V33" s="56">
        <v>148</v>
      </c>
      <c r="W33" s="486">
        <v>8</v>
      </c>
      <c r="X33" s="487">
        <v>13.8</v>
      </c>
      <c r="Y33" s="1"/>
    </row>
    <row r="34" spans="1:25">
      <c r="A34" s="219" t="s">
        <v>62</v>
      </c>
      <c r="B34" s="477">
        <v>29</v>
      </c>
      <c r="C34" s="117">
        <v>18</v>
      </c>
      <c r="D34" s="117">
        <v>22</v>
      </c>
      <c r="E34" s="117">
        <v>22</v>
      </c>
      <c r="F34" s="117">
        <v>29</v>
      </c>
      <c r="G34" s="117">
        <v>19</v>
      </c>
      <c r="H34" s="118">
        <v>139</v>
      </c>
      <c r="I34" s="477">
        <v>63</v>
      </c>
      <c r="J34" s="117">
        <v>28</v>
      </c>
      <c r="K34" s="117">
        <v>22</v>
      </c>
      <c r="L34" s="117">
        <v>28</v>
      </c>
      <c r="M34" s="117">
        <v>19</v>
      </c>
      <c r="N34" s="117">
        <v>7</v>
      </c>
      <c r="O34" s="56">
        <v>167</v>
      </c>
      <c r="P34" s="117">
        <v>92</v>
      </c>
      <c r="Q34" s="117">
        <v>46</v>
      </c>
      <c r="R34" s="117">
        <v>44</v>
      </c>
      <c r="S34" s="117">
        <v>50</v>
      </c>
      <c r="T34" s="117">
        <v>48</v>
      </c>
      <c r="U34" s="117">
        <v>26</v>
      </c>
      <c r="V34" s="56">
        <v>306</v>
      </c>
      <c r="W34" s="486">
        <v>5.9</v>
      </c>
      <c r="X34" s="487">
        <v>8.1</v>
      </c>
      <c r="Y34" s="1"/>
    </row>
    <row r="35" spans="1:25">
      <c r="A35" s="219" t="s">
        <v>74</v>
      </c>
      <c r="B35" s="477">
        <v>11</v>
      </c>
      <c r="C35" s="117">
        <v>6</v>
      </c>
      <c r="D35" s="117">
        <v>8</v>
      </c>
      <c r="E35" s="117">
        <v>10</v>
      </c>
      <c r="F35" s="117">
        <v>12</v>
      </c>
      <c r="G35" s="117">
        <v>6</v>
      </c>
      <c r="H35" s="118">
        <v>53</v>
      </c>
      <c r="I35" s="477">
        <v>21</v>
      </c>
      <c r="J35" s="117">
        <v>7</v>
      </c>
      <c r="K35" s="117">
        <v>4</v>
      </c>
      <c r="L35" s="117">
        <v>4</v>
      </c>
      <c r="M35" s="117">
        <v>5</v>
      </c>
      <c r="N35" s="117">
        <v>4</v>
      </c>
      <c r="O35" s="56">
        <v>45</v>
      </c>
      <c r="P35" s="117">
        <v>32</v>
      </c>
      <c r="Q35" s="117">
        <v>13</v>
      </c>
      <c r="R35" s="117">
        <v>12</v>
      </c>
      <c r="S35" s="117">
        <v>14</v>
      </c>
      <c r="T35" s="117">
        <v>17</v>
      </c>
      <c r="U35" s="117">
        <v>10</v>
      </c>
      <c r="V35" s="56">
        <v>98</v>
      </c>
      <c r="W35" s="486">
        <v>5.4</v>
      </c>
      <c r="X35" s="487">
        <v>11.4</v>
      </c>
      <c r="Y35" s="1"/>
    </row>
    <row r="36" spans="1:25">
      <c r="A36" s="219" t="s">
        <v>75</v>
      </c>
      <c r="B36" s="477">
        <v>9</v>
      </c>
      <c r="C36" s="117">
        <v>8</v>
      </c>
      <c r="D36" s="117" t="s">
        <v>146</v>
      </c>
      <c r="E36" s="117">
        <v>13</v>
      </c>
      <c r="F36" s="117">
        <v>15</v>
      </c>
      <c r="G36" s="117" t="s">
        <v>146</v>
      </c>
      <c r="H36" s="118">
        <v>60</v>
      </c>
      <c r="I36" s="477">
        <v>19</v>
      </c>
      <c r="J36" s="117">
        <v>5</v>
      </c>
      <c r="K36" s="117" t="s">
        <v>146</v>
      </c>
      <c r="L36" s="117">
        <v>10</v>
      </c>
      <c r="M36" s="117">
        <v>7</v>
      </c>
      <c r="N36" s="117" t="s">
        <v>147</v>
      </c>
      <c r="O36" s="56">
        <v>48</v>
      </c>
      <c r="P36" s="117">
        <v>28</v>
      </c>
      <c r="Q36" s="117">
        <v>13</v>
      </c>
      <c r="R36" s="117">
        <v>12</v>
      </c>
      <c r="S36" s="117">
        <v>23</v>
      </c>
      <c r="T36" s="117">
        <v>22</v>
      </c>
      <c r="U36" s="117">
        <v>10</v>
      </c>
      <c r="V36" s="56">
        <v>108</v>
      </c>
      <c r="W36" s="486">
        <v>3.8</v>
      </c>
      <c r="X36" s="487">
        <v>4.9000000000000004</v>
      </c>
      <c r="Y36" s="1"/>
    </row>
    <row r="37" spans="1:25">
      <c r="A37" s="219" t="s">
        <v>76</v>
      </c>
      <c r="B37" s="477" t="s">
        <v>147</v>
      </c>
      <c r="C37" s="117">
        <v>6</v>
      </c>
      <c r="D37" s="117">
        <v>9</v>
      </c>
      <c r="E37" s="117" t="s">
        <v>146</v>
      </c>
      <c r="F37" s="117">
        <v>11</v>
      </c>
      <c r="G37" s="117" t="s">
        <v>146</v>
      </c>
      <c r="H37" s="118">
        <v>44</v>
      </c>
      <c r="I37" s="477" t="s">
        <v>146</v>
      </c>
      <c r="J37" s="117">
        <v>3</v>
      </c>
      <c r="K37" s="117">
        <v>7</v>
      </c>
      <c r="L37" s="117" t="s">
        <v>147</v>
      </c>
      <c r="M37" s="117">
        <v>6</v>
      </c>
      <c r="N37" s="117" t="s">
        <v>147</v>
      </c>
      <c r="O37" s="56">
        <v>30</v>
      </c>
      <c r="P37" s="117">
        <v>12</v>
      </c>
      <c r="Q37" s="117">
        <v>9</v>
      </c>
      <c r="R37" s="117">
        <v>16</v>
      </c>
      <c r="S37" s="117">
        <v>13</v>
      </c>
      <c r="T37" s="117">
        <v>17</v>
      </c>
      <c r="U37" s="117">
        <v>7</v>
      </c>
      <c r="V37" s="56">
        <v>74</v>
      </c>
      <c r="W37" s="486">
        <v>1.4</v>
      </c>
      <c r="X37" s="487">
        <v>4.2</v>
      </c>
      <c r="Y37" s="1"/>
    </row>
    <row r="38" spans="1:25">
      <c r="A38" s="219" t="s">
        <v>77</v>
      </c>
      <c r="B38" s="477">
        <v>9</v>
      </c>
      <c r="C38" s="117">
        <v>8</v>
      </c>
      <c r="D38" s="117" t="s">
        <v>146</v>
      </c>
      <c r="E38" s="117">
        <v>8</v>
      </c>
      <c r="F38" s="117">
        <v>5</v>
      </c>
      <c r="G38" s="117" t="s">
        <v>146</v>
      </c>
      <c r="H38" s="118">
        <v>37</v>
      </c>
      <c r="I38" s="477">
        <v>16</v>
      </c>
      <c r="J38" s="117">
        <v>6</v>
      </c>
      <c r="K38" s="117" t="s">
        <v>146</v>
      </c>
      <c r="L38" s="117">
        <v>0</v>
      </c>
      <c r="M38" s="117">
        <v>4</v>
      </c>
      <c r="N38" s="117" t="s">
        <v>147</v>
      </c>
      <c r="O38" s="56">
        <v>35</v>
      </c>
      <c r="P38" s="117">
        <v>25</v>
      </c>
      <c r="Q38" s="117">
        <v>14</v>
      </c>
      <c r="R38" s="117">
        <v>11</v>
      </c>
      <c r="S38" s="117">
        <v>8</v>
      </c>
      <c r="T38" s="117">
        <v>9</v>
      </c>
      <c r="U38" s="117">
        <v>5</v>
      </c>
      <c r="V38" s="56">
        <v>72</v>
      </c>
      <c r="W38" s="486">
        <v>1.4</v>
      </c>
      <c r="X38" s="487">
        <v>5.9</v>
      </c>
      <c r="Y38" s="1"/>
    </row>
    <row r="39" spans="1:25">
      <c r="A39" s="219" t="s">
        <v>78</v>
      </c>
      <c r="B39" s="477">
        <v>10</v>
      </c>
      <c r="C39" s="117">
        <v>4</v>
      </c>
      <c r="D39" s="117">
        <v>10</v>
      </c>
      <c r="E39" s="117">
        <v>8</v>
      </c>
      <c r="F39" s="117">
        <v>7</v>
      </c>
      <c r="G39" s="117">
        <v>7</v>
      </c>
      <c r="H39" s="118">
        <v>46</v>
      </c>
      <c r="I39" s="477">
        <v>17</v>
      </c>
      <c r="J39" s="117">
        <v>6</v>
      </c>
      <c r="K39" s="117">
        <v>8</v>
      </c>
      <c r="L39" s="117">
        <v>11</v>
      </c>
      <c r="M39" s="117">
        <v>4</v>
      </c>
      <c r="N39" s="117">
        <v>0</v>
      </c>
      <c r="O39" s="56">
        <v>46</v>
      </c>
      <c r="P39" s="117">
        <v>27</v>
      </c>
      <c r="Q39" s="117">
        <v>10</v>
      </c>
      <c r="R39" s="117">
        <v>18</v>
      </c>
      <c r="S39" s="117">
        <v>19</v>
      </c>
      <c r="T39" s="117">
        <v>11</v>
      </c>
      <c r="U39" s="117">
        <v>7</v>
      </c>
      <c r="V39" s="56">
        <v>92</v>
      </c>
      <c r="W39" s="486">
        <v>-2.1</v>
      </c>
      <c r="X39" s="487">
        <v>4.5</v>
      </c>
      <c r="Y39" s="1"/>
    </row>
    <row r="40" spans="1:25">
      <c r="A40" s="219" t="s">
        <v>79</v>
      </c>
      <c r="B40" s="477">
        <v>13</v>
      </c>
      <c r="C40" s="117">
        <v>7</v>
      </c>
      <c r="D40" s="117" t="s">
        <v>147</v>
      </c>
      <c r="E40" s="117" t="s">
        <v>146</v>
      </c>
      <c r="F40" s="117">
        <v>8</v>
      </c>
      <c r="G40" s="117">
        <v>6</v>
      </c>
      <c r="H40" s="118">
        <v>42</v>
      </c>
      <c r="I40" s="477">
        <v>12</v>
      </c>
      <c r="J40" s="117">
        <v>8</v>
      </c>
      <c r="K40" s="117" t="s">
        <v>146</v>
      </c>
      <c r="L40" s="117" t="s">
        <v>146</v>
      </c>
      <c r="M40" s="117">
        <v>5</v>
      </c>
      <c r="N40" s="117">
        <v>0</v>
      </c>
      <c r="O40" s="56">
        <v>40</v>
      </c>
      <c r="P40" s="117">
        <v>25</v>
      </c>
      <c r="Q40" s="117">
        <v>15</v>
      </c>
      <c r="R40" s="117">
        <v>8</v>
      </c>
      <c r="S40" s="117">
        <v>15</v>
      </c>
      <c r="T40" s="117">
        <v>13</v>
      </c>
      <c r="U40" s="117">
        <v>6</v>
      </c>
      <c r="V40" s="56">
        <v>82</v>
      </c>
      <c r="W40" s="486">
        <v>5.0999999999999996</v>
      </c>
      <c r="X40" s="487">
        <v>9.3000000000000007</v>
      </c>
      <c r="Y40" s="1"/>
    </row>
    <row r="41" spans="1:25">
      <c r="A41" s="219" t="s">
        <v>80</v>
      </c>
      <c r="B41" s="477" t="s">
        <v>146</v>
      </c>
      <c r="C41" s="117">
        <v>5</v>
      </c>
      <c r="D41" s="117">
        <v>5</v>
      </c>
      <c r="E41" s="117">
        <v>10</v>
      </c>
      <c r="F41" s="117">
        <v>14</v>
      </c>
      <c r="G41" s="117" t="s">
        <v>146</v>
      </c>
      <c r="H41" s="118">
        <v>47</v>
      </c>
      <c r="I41" s="136" t="s">
        <v>146</v>
      </c>
      <c r="J41" s="137">
        <v>9</v>
      </c>
      <c r="K41" s="137">
        <v>8</v>
      </c>
      <c r="L41" s="137">
        <v>13</v>
      </c>
      <c r="M41" s="137">
        <v>6</v>
      </c>
      <c r="N41" s="137" t="s">
        <v>147</v>
      </c>
      <c r="O41" s="138">
        <v>59</v>
      </c>
      <c r="P41" s="117">
        <v>27</v>
      </c>
      <c r="Q41" s="117">
        <v>14</v>
      </c>
      <c r="R41" s="117">
        <v>13</v>
      </c>
      <c r="S41" s="117">
        <v>23</v>
      </c>
      <c r="T41" s="117">
        <v>20</v>
      </c>
      <c r="U41" s="117">
        <v>9</v>
      </c>
      <c r="V41" s="56">
        <v>106</v>
      </c>
      <c r="W41" s="486">
        <v>2.9</v>
      </c>
      <c r="X41" s="487">
        <v>3.9</v>
      </c>
      <c r="Y41" s="1"/>
    </row>
    <row r="42" spans="1:25">
      <c r="A42" s="480" t="s">
        <v>69</v>
      </c>
      <c r="B42" s="439">
        <v>132</v>
      </c>
      <c r="C42" s="121">
        <v>79</v>
      </c>
      <c r="D42" s="121">
        <v>90</v>
      </c>
      <c r="E42" s="121">
        <v>112</v>
      </c>
      <c r="F42" s="121">
        <v>133</v>
      </c>
      <c r="G42" s="121">
        <v>77</v>
      </c>
      <c r="H42" s="121">
        <v>623</v>
      </c>
      <c r="I42" s="439">
        <v>251</v>
      </c>
      <c r="J42" s="121">
        <v>101</v>
      </c>
      <c r="K42" s="121">
        <v>95</v>
      </c>
      <c r="L42" s="121">
        <v>97</v>
      </c>
      <c r="M42" s="121">
        <v>75</v>
      </c>
      <c r="N42" s="121">
        <v>26</v>
      </c>
      <c r="O42" s="121">
        <v>645</v>
      </c>
      <c r="P42" s="121">
        <v>383</v>
      </c>
      <c r="Q42" s="121">
        <v>180</v>
      </c>
      <c r="R42" s="121">
        <v>185</v>
      </c>
      <c r="S42" s="121">
        <v>209</v>
      </c>
      <c r="T42" s="121">
        <v>208</v>
      </c>
      <c r="U42" s="121">
        <v>103</v>
      </c>
      <c r="V42" s="481">
        <v>1268</v>
      </c>
      <c r="W42" s="488">
        <v>4</v>
      </c>
      <c r="X42" s="426">
        <v>7.5</v>
      </c>
      <c r="Y42" s="1"/>
    </row>
    <row r="43" spans="1:25" ht="30" customHeight="1">
      <c r="A43" s="483">
        <v>2017</v>
      </c>
      <c r="B43" s="484" t="s">
        <v>123</v>
      </c>
      <c r="C43" s="114" t="s">
        <v>124</v>
      </c>
      <c r="D43" s="114" t="s">
        <v>125</v>
      </c>
      <c r="E43" s="114" t="s">
        <v>126</v>
      </c>
      <c r="F43" s="114" t="s">
        <v>127</v>
      </c>
      <c r="G43" s="114" t="s">
        <v>128</v>
      </c>
      <c r="H43" s="114" t="s">
        <v>129</v>
      </c>
      <c r="I43" s="484" t="s">
        <v>130</v>
      </c>
      <c r="J43" s="114" t="s">
        <v>131</v>
      </c>
      <c r="K43" s="114" t="s">
        <v>132</v>
      </c>
      <c r="L43" s="114" t="s">
        <v>133</v>
      </c>
      <c r="M43" s="114" t="s">
        <v>134</v>
      </c>
      <c r="N43" s="114" t="s">
        <v>135</v>
      </c>
      <c r="O43" s="485" t="s">
        <v>136</v>
      </c>
      <c r="P43" s="484" t="s">
        <v>137</v>
      </c>
      <c r="Q43" s="114" t="s">
        <v>138</v>
      </c>
      <c r="R43" s="114" t="s">
        <v>139</v>
      </c>
      <c r="S43" s="114" t="s">
        <v>140</v>
      </c>
      <c r="T43" s="114" t="s">
        <v>141</v>
      </c>
      <c r="U43" s="114" t="s">
        <v>142</v>
      </c>
      <c r="V43" s="485" t="s">
        <v>143</v>
      </c>
      <c r="W43" s="276" t="s">
        <v>200</v>
      </c>
      <c r="X43" s="371" t="s">
        <v>145</v>
      </c>
      <c r="Y43" s="1"/>
    </row>
    <row r="44" spans="1:25">
      <c r="A44" s="219" t="s">
        <v>71</v>
      </c>
      <c r="B44" s="477">
        <v>12</v>
      </c>
      <c r="C44" s="117">
        <v>4</v>
      </c>
      <c r="D44" s="117">
        <v>6</v>
      </c>
      <c r="E44" s="117">
        <v>7</v>
      </c>
      <c r="F44" s="117" t="s">
        <v>146</v>
      </c>
      <c r="G44" s="117" t="s">
        <v>146</v>
      </c>
      <c r="H44" s="118">
        <v>40</v>
      </c>
      <c r="I44" s="132">
        <v>19</v>
      </c>
      <c r="J44" s="133">
        <v>4</v>
      </c>
      <c r="K44" s="133">
        <v>5</v>
      </c>
      <c r="L44" s="133">
        <v>8</v>
      </c>
      <c r="M44" s="133" t="s">
        <v>147</v>
      </c>
      <c r="N44" s="133" t="s">
        <v>147</v>
      </c>
      <c r="O44" s="134">
        <v>39</v>
      </c>
      <c r="P44" s="117">
        <v>31</v>
      </c>
      <c r="Q44" s="117">
        <v>8</v>
      </c>
      <c r="R44" s="117">
        <v>11</v>
      </c>
      <c r="S44" s="117">
        <v>15</v>
      </c>
      <c r="T44" s="117">
        <v>5</v>
      </c>
      <c r="U44" s="117">
        <v>9</v>
      </c>
      <c r="V44" s="56">
        <v>79</v>
      </c>
      <c r="W44" s="486">
        <v>6.8</v>
      </c>
      <c r="X44" s="487">
        <v>8.1999999999999993</v>
      </c>
      <c r="Y44" s="1"/>
    </row>
    <row r="45" spans="1:25">
      <c r="A45" s="219" t="s">
        <v>72</v>
      </c>
      <c r="B45" s="477">
        <v>14</v>
      </c>
      <c r="C45" s="117">
        <v>6</v>
      </c>
      <c r="D45" s="117">
        <v>7</v>
      </c>
      <c r="E45" s="117" t="s">
        <v>146</v>
      </c>
      <c r="F45" s="117">
        <v>10</v>
      </c>
      <c r="G45" s="117" t="s">
        <v>146</v>
      </c>
      <c r="H45" s="118">
        <v>48</v>
      </c>
      <c r="I45" s="477">
        <v>31</v>
      </c>
      <c r="J45" s="117">
        <v>9</v>
      </c>
      <c r="K45" s="117">
        <v>9</v>
      </c>
      <c r="L45" s="117" t="s">
        <v>146</v>
      </c>
      <c r="M45" s="117">
        <v>6</v>
      </c>
      <c r="N45" s="117" t="s">
        <v>147</v>
      </c>
      <c r="O45" s="56">
        <v>61</v>
      </c>
      <c r="P45" s="117">
        <v>45</v>
      </c>
      <c r="Q45" s="117">
        <v>15</v>
      </c>
      <c r="R45" s="117">
        <v>16</v>
      </c>
      <c r="S45" s="117">
        <v>12</v>
      </c>
      <c r="T45" s="117">
        <v>16</v>
      </c>
      <c r="U45" s="117">
        <v>5</v>
      </c>
      <c r="V45" s="56">
        <v>109</v>
      </c>
      <c r="W45" s="486">
        <v>0.9</v>
      </c>
      <c r="X45" s="487">
        <v>10.1</v>
      </c>
      <c r="Y45" s="1"/>
    </row>
    <row r="46" spans="1:25">
      <c r="A46" s="219" t="s">
        <v>73</v>
      </c>
      <c r="B46" s="477">
        <v>23</v>
      </c>
      <c r="C46" s="117">
        <v>5</v>
      </c>
      <c r="D46" s="117">
        <v>7</v>
      </c>
      <c r="E46" s="117">
        <v>12</v>
      </c>
      <c r="F46" s="117">
        <v>9</v>
      </c>
      <c r="G46" s="117">
        <v>9</v>
      </c>
      <c r="H46" s="118">
        <v>65</v>
      </c>
      <c r="I46" s="477">
        <v>41</v>
      </c>
      <c r="J46" s="117">
        <v>15</v>
      </c>
      <c r="K46" s="117">
        <v>8</v>
      </c>
      <c r="L46" s="117">
        <v>12</v>
      </c>
      <c r="M46" s="117">
        <v>8</v>
      </c>
      <c r="N46" s="117">
        <v>4</v>
      </c>
      <c r="O46" s="56">
        <v>88</v>
      </c>
      <c r="P46" s="117">
        <v>64</v>
      </c>
      <c r="Q46" s="117">
        <v>20</v>
      </c>
      <c r="R46" s="117">
        <v>15</v>
      </c>
      <c r="S46" s="117">
        <v>24</v>
      </c>
      <c r="T46" s="117">
        <v>17</v>
      </c>
      <c r="U46" s="117">
        <v>13</v>
      </c>
      <c r="V46" s="56">
        <v>153</v>
      </c>
      <c r="W46" s="486">
        <v>3.4</v>
      </c>
      <c r="X46" s="487">
        <v>17.7</v>
      </c>
      <c r="Y46" s="1"/>
    </row>
    <row r="47" spans="1:25">
      <c r="A47" s="219" t="s">
        <v>62</v>
      </c>
      <c r="B47" s="477">
        <v>28</v>
      </c>
      <c r="C47" s="117">
        <v>18</v>
      </c>
      <c r="D47" s="117">
        <v>21</v>
      </c>
      <c r="E47" s="117">
        <v>20</v>
      </c>
      <c r="F47" s="117">
        <v>27</v>
      </c>
      <c r="G47" s="117">
        <v>20</v>
      </c>
      <c r="H47" s="118">
        <v>134</v>
      </c>
      <c r="I47" s="477">
        <v>67</v>
      </c>
      <c r="J47" s="117">
        <v>27</v>
      </c>
      <c r="K47" s="117">
        <v>27</v>
      </c>
      <c r="L47" s="117">
        <v>25</v>
      </c>
      <c r="M47" s="117">
        <v>16</v>
      </c>
      <c r="N47" s="117">
        <v>9</v>
      </c>
      <c r="O47" s="56">
        <v>171</v>
      </c>
      <c r="P47" s="117">
        <v>95</v>
      </c>
      <c r="Q47" s="117">
        <v>45</v>
      </c>
      <c r="R47" s="117">
        <v>48</v>
      </c>
      <c r="S47" s="117">
        <v>45</v>
      </c>
      <c r="T47" s="117">
        <v>43</v>
      </c>
      <c r="U47" s="117">
        <v>29</v>
      </c>
      <c r="V47" s="56">
        <v>305</v>
      </c>
      <c r="W47" s="486">
        <v>-0.3</v>
      </c>
      <c r="X47" s="487">
        <v>7.8</v>
      </c>
      <c r="Y47" s="1"/>
    </row>
    <row r="48" spans="1:25">
      <c r="A48" s="219" t="s">
        <v>74</v>
      </c>
      <c r="B48" s="477" t="s">
        <v>146</v>
      </c>
      <c r="C48" s="117">
        <v>9</v>
      </c>
      <c r="D48" s="117">
        <v>6</v>
      </c>
      <c r="E48" s="117">
        <v>11</v>
      </c>
      <c r="F48" s="117">
        <v>11</v>
      </c>
      <c r="G48" s="117" t="s">
        <v>146</v>
      </c>
      <c r="H48" s="118">
        <v>53</v>
      </c>
      <c r="I48" s="477" t="s">
        <v>146</v>
      </c>
      <c r="J48" s="117">
        <v>8</v>
      </c>
      <c r="K48" s="117">
        <v>5</v>
      </c>
      <c r="L48" s="117">
        <v>5</v>
      </c>
      <c r="M48" s="117">
        <v>5</v>
      </c>
      <c r="N48" s="117" t="s">
        <v>147</v>
      </c>
      <c r="O48" s="56">
        <v>51</v>
      </c>
      <c r="P48" s="117">
        <v>35</v>
      </c>
      <c r="Q48" s="117">
        <v>17</v>
      </c>
      <c r="R48" s="117">
        <v>11</v>
      </c>
      <c r="S48" s="117">
        <v>16</v>
      </c>
      <c r="T48" s="117">
        <v>16</v>
      </c>
      <c r="U48" s="117">
        <v>9</v>
      </c>
      <c r="V48" s="56">
        <v>104</v>
      </c>
      <c r="W48" s="486">
        <v>6.1</v>
      </c>
      <c r="X48" s="487">
        <v>18.2</v>
      </c>
      <c r="Y48" s="1"/>
    </row>
    <row r="49" spans="1:25">
      <c r="A49" s="219" t="s">
        <v>75</v>
      </c>
      <c r="B49" s="477">
        <v>10</v>
      </c>
      <c r="C49" s="117" t="s">
        <v>146</v>
      </c>
      <c r="D49" s="117">
        <v>7</v>
      </c>
      <c r="E49" s="117">
        <v>9</v>
      </c>
      <c r="F49" s="117">
        <v>18</v>
      </c>
      <c r="G49" s="117" t="s">
        <v>146</v>
      </c>
      <c r="H49" s="118">
        <v>59</v>
      </c>
      <c r="I49" s="477">
        <v>20</v>
      </c>
      <c r="J49" s="117" t="s">
        <v>146</v>
      </c>
      <c r="K49" s="117">
        <v>4</v>
      </c>
      <c r="L49" s="117">
        <v>10</v>
      </c>
      <c r="M49" s="117">
        <v>6</v>
      </c>
      <c r="N49" s="117" t="s">
        <v>147</v>
      </c>
      <c r="O49" s="56">
        <v>48</v>
      </c>
      <c r="P49" s="117">
        <v>30</v>
      </c>
      <c r="Q49" s="117">
        <v>13</v>
      </c>
      <c r="R49" s="117">
        <v>11</v>
      </c>
      <c r="S49" s="117">
        <v>19</v>
      </c>
      <c r="T49" s="117">
        <v>24</v>
      </c>
      <c r="U49" s="117">
        <v>10</v>
      </c>
      <c r="V49" s="56">
        <v>107</v>
      </c>
      <c r="W49" s="486">
        <v>-0.9</v>
      </c>
      <c r="X49" s="487">
        <v>3.9</v>
      </c>
      <c r="Y49" s="1"/>
    </row>
    <row r="50" spans="1:25">
      <c r="A50" s="219" t="s">
        <v>76</v>
      </c>
      <c r="B50" s="477" t="s">
        <v>147</v>
      </c>
      <c r="C50" s="117">
        <v>4</v>
      </c>
      <c r="D50" s="117">
        <v>8</v>
      </c>
      <c r="E50" s="117" t="s">
        <v>146</v>
      </c>
      <c r="F50" s="117">
        <v>12</v>
      </c>
      <c r="G50" s="117" t="s">
        <v>146</v>
      </c>
      <c r="H50" s="118">
        <v>40</v>
      </c>
      <c r="I50" s="477" t="s">
        <v>146</v>
      </c>
      <c r="J50" s="117">
        <v>4</v>
      </c>
      <c r="K50" s="117">
        <v>6</v>
      </c>
      <c r="L50" s="117" t="s">
        <v>147</v>
      </c>
      <c r="M50" s="117">
        <v>6</v>
      </c>
      <c r="N50" s="117" t="s">
        <v>147</v>
      </c>
      <c r="O50" s="56">
        <v>31</v>
      </c>
      <c r="P50" s="117">
        <v>13</v>
      </c>
      <c r="Q50" s="117">
        <v>8</v>
      </c>
      <c r="R50" s="117">
        <v>14</v>
      </c>
      <c r="S50" s="117">
        <v>13</v>
      </c>
      <c r="T50" s="117">
        <v>18</v>
      </c>
      <c r="U50" s="117">
        <v>5</v>
      </c>
      <c r="V50" s="56">
        <v>71</v>
      </c>
      <c r="W50" s="486">
        <v>-4.0999999999999996</v>
      </c>
      <c r="X50" s="487">
        <v>0</v>
      </c>
      <c r="Y50" s="1"/>
    </row>
    <row r="51" spans="1:25">
      <c r="A51" s="219" t="s">
        <v>77</v>
      </c>
      <c r="B51" s="477">
        <v>9</v>
      </c>
      <c r="C51" s="117">
        <v>7</v>
      </c>
      <c r="D51" s="117">
        <v>5</v>
      </c>
      <c r="E51" s="117">
        <v>6</v>
      </c>
      <c r="F51" s="117" t="s">
        <v>146</v>
      </c>
      <c r="G51" s="117" t="s">
        <v>146</v>
      </c>
      <c r="H51" s="118">
        <v>38</v>
      </c>
      <c r="I51" s="477">
        <v>16</v>
      </c>
      <c r="J51" s="117">
        <v>9</v>
      </c>
      <c r="K51" s="117">
        <v>6</v>
      </c>
      <c r="L51" s="117">
        <v>3</v>
      </c>
      <c r="M51" s="117" t="s">
        <v>147</v>
      </c>
      <c r="N51" s="117" t="s">
        <v>147</v>
      </c>
      <c r="O51" s="56">
        <v>38</v>
      </c>
      <c r="P51" s="117">
        <v>25</v>
      </c>
      <c r="Q51" s="117">
        <v>16</v>
      </c>
      <c r="R51" s="117">
        <v>11</v>
      </c>
      <c r="S51" s="117">
        <v>9</v>
      </c>
      <c r="T51" s="117">
        <v>10</v>
      </c>
      <c r="U51" s="117">
        <v>5</v>
      </c>
      <c r="V51" s="56">
        <v>76</v>
      </c>
      <c r="W51" s="486">
        <v>5.6</v>
      </c>
      <c r="X51" s="487">
        <v>11.8</v>
      </c>
      <c r="Y51" s="1"/>
    </row>
    <row r="52" spans="1:25">
      <c r="A52" s="219" t="s">
        <v>78</v>
      </c>
      <c r="B52" s="477">
        <v>10</v>
      </c>
      <c r="C52" s="117">
        <v>5</v>
      </c>
      <c r="D52" s="117">
        <v>7</v>
      </c>
      <c r="E52" s="117">
        <v>11</v>
      </c>
      <c r="F52" s="117">
        <v>4</v>
      </c>
      <c r="G52" s="117">
        <v>8</v>
      </c>
      <c r="H52" s="118">
        <v>45</v>
      </c>
      <c r="I52" s="477">
        <v>24</v>
      </c>
      <c r="J52" s="117">
        <v>10</v>
      </c>
      <c r="K52" s="117">
        <v>7</v>
      </c>
      <c r="L52" s="117">
        <v>9</v>
      </c>
      <c r="M52" s="117">
        <v>5</v>
      </c>
      <c r="N52" s="117">
        <v>0</v>
      </c>
      <c r="O52" s="56">
        <v>55</v>
      </c>
      <c r="P52" s="117">
        <v>34</v>
      </c>
      <c r="Q52" s="117">
        <v>15</v>
      </c>
      <c r="R52" s="117">
        <v>14</v>
      </c>
      <c r="S52" s="117">
        <v>20</v>
      </c>
      <c r="T52" s="117">
        <v>9</v>
      </c>
      <c r="U52" s="117">
        <v>8</v>
      </c>
      <c r="V52" s="56">
        <v>100</v>
      </c>
      <c r="W52" s="486">
        <v>8.6999999999999993</v>
      </c>
      <c r="X52" s="487">
        <v>13.6</v>
      </c>
      <c r="Y52" s="1"/>
    </row>
    <row r="53" spans="1:25">
      <c r="A53" s="219" t="s">
        <v>79</v>
      </c>
      <c r="B53" s="477">
        <v>12</v>
      </c>
      <c r="C53" s="117">
        <v>6</v>
      </c>
      <c r="D53" s="117">
        <v>5</v>
      </c>
      <c r="E53" s="117">
        <v>4</v>
      </c>
      <c r="F53" s="117">
        <v>7</v>
      </c>
      <c r="G53" s="117">
        <v>7</v>
      </c>
      <c r="H53" s="118">
        <v>41</v>
      </c>
      <c r="I53" s="477">
        <v>14</v>
      </c>
      <c r="J53" s="117">
        <v>10</v>
      </c>
      <c r="K53" s="117">
        <v>3</v>
      </c>
      <c r="L53" s="117">
        <v>13</v>
      </c>
      <c r="M53" s="117">
        <v>5</v>
      </c>
      <c r="N53" s="117">
        <v>0</v>
      </c>
      <c r="O53" s="56">
        <v>45</v>
      </c>
      <c r="P53" s="117">
        <v>26</v>
      </c>
      <c r="Q53" s="117">
        <v>16</v>
      </c>
      <c r="R53" s="117">
        <v>8</v>
      </c>
      <c r="S53" s="117">
        <v>17</v>
      </c>
      <c r="T53" s="117">
        <v>12</v>
      </c>
      <c r="U53" s="117">
        <v>7</v>
      </c>
      <c r="V53" s="56">
        <v>86</v>
      </c>
      <c r="W53" s="486">
        <v>4.9000000000000004</v>
      </c>
      <c r="X53" s="487">
        <v>14.7</v>
      </c>
      <c r="Y53" s="1"/>
    </row>
    <row r="54" spans="1:25">
      <c r="A54" s="219" t="s">
        <v>80</v>
      </c>
      <c r="B54" s="477">
        <v>10</v>
      </c>
      <c r="C54" s="117" t="s">
        <v>146</v>
      </c>
      <c r="D54" s="117">
        <v>6</v>
      </c>
      <c r="E54" s="117">
        <v>8</v>
      </c>
      <c r="F54" s="117">
        <v>11</v>
      </c>
      <c r="G54" s="117" t="s">
        <v>146</v>
      </c>
      <c r="H54" s="118">
        <v>50</v>
      </c>
      <c r="I54" s="136">
        <v>28</v>
      </c>
      <c r="J54" s="137" t="s">
        <v>146</v>
      </c>
      <c r="K54" s="137">
        <v>9</v>
      </c>
      <c r="L54" s="137">
        <v>14</v>
      </c>
      <c r="M54" s="137">
        <v>7</v>
      </c>
      <c r="N54" s="137" t="s">
        <v>147</v>
      </c>
      <c r="O54" s="138">
        <v>66</v>
      </c>
      <c r="P54" s="117">
        <v>38</v>
      </c>
      <c r="Q54" s="117">
        <v>12</v>
      </c>
      <c r="R54" s="117">
        <v>15</v>
      </c>
      <c r="S54" s="117">
        <v>22</v>
      </c>
      <c r="T54" s="117">
        <v>18</v>
      </c>
      <c r="U54" s="117">
        <v>11</v>
      </c>
      <c r="V54" s="56">
        <v>116</v>
      </c>
      <c r="W54" s="486">
        <v>9.4</v>
      </c>
      <c r="X54" s="487">
        <v>13.7</v>
      </c>
      <c r="Y54" s="1"/>
    </row>
    <row r="55" spans="1:25">
      <c r="A55" s="480" t="s">
        <v>69</v>
      </c>
      <c r="B55" s="439">
        <v>139</v>
      </c>
      <c r="C55" s="121">
        <v>77</v>
      </c>
      <c r="D55" s="121">
        <v>85</v>
      </c>
      <c r="E55" s="121">
        <v>106</v>
      </c>
      <c r="F55" s="121">
        <v>121</v>
      </c>
      <c r="G55" s="121">
        <v>85</v>
      </c>
      <c r="H55" s="121">
        <v>613</v>
      </c>
      <c r="I55" s="439">
        <v>297</v>
      </c>
      <c r="J55" s="121">
        <v>108</v>
      </c>
      <c r="K55" s="121">
        <v>89</v>
      </c>
      <c r="L55" s="121">
        <v>106</v>
      </c>
      <c r="M55" s="121">
        <v>67</v>
      </c>
      <c r="N55" s="121">
        <v>26</v>
      </c>
      <c r="O55" s="121">
        <v>693</v>
      </c>
      <c r="P55" s="121">
        <v>436</v>
      </c>
      <c r="Q55" s="121">
        <v>185</v>
      </c>
      <c r="R55" s="121">
        <v>174</v>
      </c>
      <c r="S55" s="121">
        <v>212</v>
      </c>
      <c r="T55" s="121">
        <v>188</v>
      </c>
      <c r="U55" s="121">
        <v>111</v>
      </c>
      <c r="V55" s="481">
        <v>1306</v>
      </c>
      <c r="W55" s="488">
        <v>3</v>
      </c>
      <c r="X55" s="426">
        <v>10.7</v>
      </c>
      <c r="Y55" s="1"/>
    </row>
    <row r="56" spans="1:25" ht="30" customHeight="1">
      <c r="A56" s="483">
        <v>2018</v>
      </c>
      <c r="B56" s="484" t="s">
        <v>123</v>
      </c>
      <c r="C56" s="114" t="s">
        <v>124</v>
      </c>
      <c r="D56" s="114" t="s">
        <v>125</v>
      </c>
      <c r="E56" s="114" t="s">
        <v>126</v>
      </c>
      <c r="F56" s="114" t="s">
        <v>127</v>
      </c>
      <c r="G56" s="114" t="s">
        <v>128</v>
      </c>
      <c r="H56" s="114" t="s">
        <v>129</v>
      </c>
      <c r="I56" s="484" t="s">
        <v>130</v>
      </c>
      <c r="J56" s="114" t="s">
        <v>131</v>
      </c>
      <c r="K56" s="114" t="s">
        <v>132</v>
      </c>
      <c r="L56" s="114" t="s">
        <v>133</v>
      </c>
      <c r="M56" s="114" t="s">
        <v>134</v>
      </c>
      <c r="N56" s="114" t="s">
        <v>135</v>
      </c>
      <c r="O56" s="485" t="s">
        <v>136</v>
      </c>
      <c r="P56" s="484" t="s">
        <v>137</v>
      </c>
      <c r="Q56" s="114" t="s">
        <v>138</v>
      </c>
      <c r="R56" s="114" t="s">
        <v>139</v>
      </c>
      <c r="S56" s="114" t="s">
        <v>140</v>
      </c>
      <c r="T56" s="114" t="s">
        <v>141</v>
      </c>
      <c r="U56" s="114" t="s">
        <v>142</v>
      </c>
      <c r="V56" s="485" t="s">
        <v>143</v>
      </c>
      <c r="W56" s="276" t="s">
        <v>200</v>
      </c>
      <c r="X56" s="371" t="s">
        <v>145</v>
      </c>
      <c r="Y56" s="1"/>
    </row>
    <row r="57" spans="1:25">
      <c r="A57" s="219" t="s">
        <v>71</v>
      </c>
      <c r="B57" s="477">
        <v>10</v>
      </c>
      <c r="C57" s="117">
        <v>5</v>
      </c>
      <c r="D57" s="117">
        <v>5</v>
      </c>
      <c r="E57" s="117">
        <v>7</v>
      </c>
      <c r="F57" s="117" t="s">
        <v>146</v>
      </c>
      <c r="G57" s="117" t="s">
        <v>146</v>
      </c>
      <c r="H57" s="118">
        <v>37</v>
      </c>
      <c r="I57" s="132">
        <v>17</v>
      </c>
      <c r="J57" s="133">
        <v>6</v>
      </c>
      <c r="K57" s="133">
        <v>4</v>
      </c>
      <c r="L57" s="133">
        <v>9</v>
      </c>
      <c r="M57" s="133" t="s">
        <v>147</v>
      </c>
      <c r="N57" s="133" t="s">
        <v>147</v>
      </c>
      <c r="O57" s="134">
        <v>40</v>
      </c>
      <c r="P57" s="117">
        <v>27</v>
      </c>
      <c r="Q57" s="117">
        <v>11</v>
      </c>
      <c r="R57" s="117">
        <v>9</v>
      </c>
      <c r="S57" s="117">
        <v>16</v>
      </c>
      <c r="T57" s="117">
        <v>6</v>
      </c>
      <c r="U57" s="117">
        <v>8</v>
      </c>
      <c r="V57" s="56">
        <v>77</v>
      </c>
      <c r="W57" s="486">
        <v>-2.5</v>
      </c>
      <c r="X57" s="487">
        <v>5.5</v>
      </c>
      <c r="Y57" s="1"/>
    </row>
    <row r="58" spans="1:25">
      <c r="A58" s="219" t="s">
        <v>72</v>
      </c>
      <c r="B58" s="477">
        <v>14</v>
      </c>
      <c r="C58" s="117">
        <v>6</v>
      </c>
      <c r="D58" s="117">
        <v>7</v>
      </c>
      <c r="E58" s="117" t="s">
        <v>146</v>
      </c>
      <c r="F58" s="117">
        <v>9</v>
      </c>
      <c r="G58" s="117" t="s">
        <v>146</v>
      </c>
      <c r="H58" s="118">
        <v>47</v>
      </c>
      <c r="I58" s="477">
        <v>31</v>
      </c>
      <c r="J58" s="117">
        <v>12</v>
      </c>
      <c r="K58" s="117">
        <v>10</v>
      </c>
      <c r="L58" s="117" t="s">
        <v>146</v>
      </c>
      <c r="M58" s="117">
        <v>6</v>
      </c>
      <c r="N58" s="117" t="s">
        <v>147</v>
      </c>
      <c r="O58" s="56">
        <v>67</v>
      </c>
      <c r="P58" s="117">
        <v>45</v>
      </c>
      <c r="Q58" s="117">
        <v>18</v>
      </c>
      <c r="R58" s="117">
        <v>17</v>
      </c>
      <c r="S58" s="117">
        <v>13</v>
      </c>
      <c r="T58" s="117">
        <v>15</v>
      </c>
      <c r="U58" s="117">
        <v>6</v>
      </c>
      <c r="V58" s="56">
        <v>114</v>
      </c>
      <c r="W58" s="486">
        <v>4.5999999999999996</v>
      </c>
      <c r="X58" s="487">
        <v>15.2</v>
      </c>
      <c r="Y58" s="1"/>
    </row>
    <row r="59" spans="1:25">
      <c r="A59" s="219" t="s">
        <v>73</v>
      </c>
      <c r="B59" s="477">
        <v>24</v>
      </c>
      <c r="C59" s="117">
        <v>7</v>
      </c>
      <c r="D59" s="117">
        <v>5</v>
      </c>
      <c r="E59" s="117">
        <v>8</v>
      </c>
      <c r="F59" s="117">
        <v>9</v>
      </c>
      <c r="G59" s="117">
        <v>8</v>
      </c>
      <c r="H59" s="118">
        <v>61</v>
      </c>
      <c r="I59" s="477">
        <v>40</v>
      </c>
      <c r="J59" s="117">
        <v>11</v>
      </c>
      <c r="K59" s="117">
        <v>13</v>
      </c>
      <c r="L59" s="117">
        <v>12</v>
      </c>
      <c r="M59" s="117">
        <v>5</v>
      </c>
      <c r="N59" s="117">
        <v>5</v>
      </c>
      <c r="O59" s="56">
        <v>86</v>
      </c>
      <c r="P59" s="117">
        <v>64</v>
      </c>
      <c r="Q59" s="117">
        <v>18</v>
      </c>
      <c r="R59" s="117">
        <v>18</v>
      </c>
      <c r="S59" s="117">
        <v>20</v>
      </c>
      <c r="T59" s="117">
        <v>14</v>
      </c>
      <c r="U59" s="117">
        <v>13</v>
      </c>
      <c r="V59" s="56">
        <v>147</v>
      </c>
      <c r="W59" s="486">
        <v>-3.9</v>
      </c>
      <c r="X59" s="487">
        <v>13.1</v>
      </c>
      <c r="Y59" s="1"/>
    </row>
    <row r="60" spans="1:25">
      <c r="A60" s="219" t="s">
        <v>62</v>
      </c>
      <c r="B60" s="477">
        <v>29</v>
      </c>
      <c r="C60" s="117">
        <v>17</v>
      </c>
      <c r="D60" s="117">
        <v>16</v>
      </c>
      <c r="E60" s="117">
        <v>25</v>
      </c>
      <c r="F60" s="117">
        <v>24</v>
      </c>
      <c r="G60" s="117">
        <v>18</v>
      </c>
      <c r="H60" s="118">
        <v>129</v>
      </c>
      <c r="I60" s="477">
        <v>79</v>
      </c>
      <c r="J60" s="117">
        <v>22</v>
      </c>
      <c r="K60" s="117">
        <v>23</v>
      </c>
      <c r="L60" s="117">
        <v>27</v>
      </c>
      <c r="M60" s="117">
        <v>18</v>
      </c>
      <c r="N60" s="117">
        <v>11</v>
      </c>
      <c r="O60" s="56">
        <v>180</v>
      </c>
      <c r="P60" s="117">
        <v>108</v>
      </c>
      <c r="Q60" s="117">
        <v>39</v>
      </c>
      <c r="R60" s="117">
        <v>39</v>
      </c>
      <c r="S60" s="117">
        <v>52</v>
      </c>
      <c r="T60" s="117">
        <v>42</v>
      </c>
      <c r="U60" s="117">
        <v>29</v>
      </c>
      <c r="V60" s="56">
        <v>309</v>
      </c>
      <c r="W60" s="486">
        <v>1.3</v>
      </c>
      <c r="X60" s="487">
        <v>9.1999999999999993</v>
      </c>
      <c r="Y60" s="1"/>
    </row>
    <row r="61" spans="1:25">
      <c r="A61" s="219" t="s">
        <v>74</v>
      </c>
      <c r="B61" s="477">
        <v>5</v>
      </c>
      <c r="C61" s="117">
        <v>12</v>
      </c>
      <c r="D61" s="117">
        <v>9</v>
      </c>
      <c r="E61" s="117">
        <v>9</v>
      </c>
      <c r="F61" s="117">
        <v>9</v>
      </c>
      <c r="G61" s="117">
        <v>7</v>
      </c>
      <c r="H61" s="118">
        <v>51</v>
      </c>
      <c r="I61" s="477">
        <v>27</v>
      </c>
      <c r="J61" s="117">
        <v>9</v>
      </c>
      <c r="K61" s="117">
        <v>5</v>
      </c>
      <c r="L61" s="117">
        <v>5</v>
      </c>
      <c r="M61" s="117">
        <v>3</v>
      </c>
      <c r="N61" s="117">
        <v>3</v>
      </c>
      <c r="O61" s="56">
        <v>52</v>
      </c>
      <c r="P61" s="117">
        <v>32</v>
      </c>
      <c r="Q61" s="117">
        <v>21</v>
      </c>
      <c r="R61" s="117">
        <v>14</v>
      </c>
      <c r="S61" s="117">
        <v>14</v>
      </c>
      <c r="T61" s="117">
        <v>12</v>
      </c>
      <c r="U61" s="117">
        <v>10</v>
      </c>
      <c r="V61" s="56">
        <v>103</v>
      </c>
      <c r="W61" s="486">
        <v>-1</v>
      </c>
      <c r="X61" s="487">
        <v>17</v>
      </c>
      <c r="Y61" s="1"/>
    </row>
    <row r="62" spans="1:25">
      <c r="A62" s="219" t="s">
        <v>75</v>
      </c>
      <c r="B62" s="477">
        <v>11</v>
      </c>
      <c r="C62" s="117">
        <v>8</v>
      </c>
      <c r="D62" s="117">
        <v>5</v>
      </c>
      <c r="E62" s="117">
        <v>8</v>
      </c>
      <c r="F62" s="117">
        <v>18</v>
      </c>
      <c r="G62" s="117">
        <v>8</v>
      </c>
      <c r="H62" s="118">
        <v>58</v>
      </c>
      <c r="I62" s="477">
        <v>24</v>
      </c>
      <c r="J62" s="117">
        <v>5</v>
      </c>
      <c r="K62" s="117">
        <v>6</v>
      </c>
      <c r="L62" s="117">
        <v>10</v>
      </c>
      <c r="M62" s="117">
        <v>6</v>
      </c>
      <c r="N62" s="117">
        <v>3</v>
      </c>
      <c r="O62" s="56">
        <v>54</v>
      </c>
      <c r="P62" s="117">
        <v>35</v>
      </c>
      <c r="Q62" s="117">
        <v>13</v>
      </c>
      <c r="R62" s="117">
        <v>11</v>
      </c>
      <c r="S62" s="117">
        <v>18</v>
      </c>
      <c r="T62" s="117">
        <v>24</v>
      </c>
      <c r="U62" s="117">
        <v>11</v>
      </c>
      <c r="V62" s="56">
        <v>112</v>
      </c>
      <c r="W62" s="486">
        <v>4.7</v>
      </c>
      <c r="X62" s="487">
        <v>8.6999999999999993</v>
      </c>
      <c r="Y62" s="1"/>
    </row>
    <row r="63" spans="1:25">
      <c r="A63" s="219" t="s">
        <v>76</v>
      </c>
      <c r="B63" s="477">
        <v>3</v>
      </c>
      <c r="C63" s="117">
        <v>6</v>
      </c>
      <c r="D63" s="117">
        <v>7</v>
      </c>
      <c r="E63" s="117" t="s">
        <v>146</v>
      </c>
      <c r="F63" s="117">
        <v>13</v>
      </c>
      <c r="G63" s="117" t="s">
        <v>147</v>
      </c>
      <c r="H63" s="118">
        <v>40</v>
      </c>
      <c r="I63" s="477">
        <v>11</v>
      </c>
      <c r="J63" s="117">
        <v>4</v>
      </c>
      <c r="K63" s="117">
        <v>7</v>
      </c>
      <c r="L63" s="117" t="s">
        <v>147</v>
      </c>
      <c r="M63" s="117">
        <v>5</v>
      </c>
      <c r="N63" s="117" t="s">
        <v>147</v>
      </c>
      <c r="O63" s="56">
        <v>31</v>
      </c>
      <c r="P63" s="117">
        <v>14</v>
      </c>
      <c r="Q63" s="117">
        <v>10</v>
      </c>
      <c r="R63" s="117">
        <v>14</v>
      </c>
      <c r="S63" s="117">
        <v>11</v>
      </c>
      <c r="T63" s="117">
        <v>18</v>
      </c>
      <c r="U63" s="117">
        <v>4</v>
      </c>
      <c r="V63" s="56">
        <v>71</v>
      </c>
      <c r="W63" s="486">
        <v>0</v>
      </c>
      <c r="X63" s="487">
        <v>0</v>
      </c>
      <c r="Y63" s="1"/>
    </row>
    <row r="64" spans="1:25">
      <c r="A64" s="219" t="s">
        <v>77</v>
      </c>
      <c r="B64" s="477">
        <v>8</v>
      </c>
      <c r="C64" s="117">
        <v>7</v>
      </c>
      <c r="D64" s="117">
        <v>5</v>
      </c>
      <c r="E64" s="117">
        <v>6</v>
      </c>
      <c r="F64" s="117" t="s">
        <v>146</v>
      </c>
      <c r="G64" s="117" t="s">
        <v>146</v>
      </c>
      <c r="H64" s="118">
        <v>37</v>
      </c>
      <c r="I64" s="477">
        <v>22</v>
      </c>
      <c r="J64" s="117">
        <v>8</v>
      </c>
      <c r="K64" s="117">
        <v>7</v>
      </c>
      <c r="L64" s="117">
        <v>3</v>
      </c>
      <c r="M64" s="117" t="s">
        <v>147</v>
      </c>
      <c r="N64" s="117" t="s">
        <v>146</v>
      </c>
      <c r="O64" s="56">
        <v>44</v>
      </c>
      <c r="P64" s="117">
        <v>30</v>
      </c>
      <c r="Q64" s="117">
        <v>15</v>
      </c>
      <c r="R64" s="117">
        <v>12</v>
      </c>
      <c r="S64" s="117">
        <v>9</v>
      </c>
      <c r="T64" s="117">
        <v>9</v>
      </c>
      <c r="U64" s="117">
        <v>6</v>
      </c>
      <c r="V64" s="56">
        <v>81</v>
      </c>
      <c r="W64" s="486">
        <v>6.6</v>
      </c>
      <c r="X64" s="487">
        <v>19.100000000000001</v>
      </c>
      <c r="Y64" s="1"/>
    </row>
    <row r="65" spans="1:25">
      <c r="A65" s="219" t="s">
        <v>78</v>
      </c>
      <c r="B65" s="477">
        <v>12</v>
      </c>
      <c r="C65" s="117">
        <v>3</v>
      </c>
      <c r="D65" s="117">
        <v>8</v>
      </c>
      <c r="E65" s="117">
        <v>10</v>
      </c>
      <c r="F65" s="117">
        <v>6</v>
      </c>
      <c r="G65" s="117">
        <v>6</v>
      </c>
      <c r="H65" s="118">
        <v>45</v>
      </c>
      <c r="I65" s="477">
        <v>25</v>
      </c>
      <c r="J65" s="117">
        <v>9</v>
      </c>
      <c r="K65" s="117">
        <v>8</v>
      </c>
      <c r="L65" s="117">
        <v>9</v>
      </c>
      <c r="M65" s="117">
        <v>6</v>
      </c>
      <c r="N65" s="117">
        <v>0</v>
      </c>
      <c r="O65" s="56">
        <v>57</v>
      </c>
      <c r="P65" s="117">
        <v>37</v>
      </c>
      <c r="Q65" s="117">
        <v>12</v>
      </c>
      <c r="R65" s="117">
        <v>16</v>
      </c>
      <c r="S65" s="117">
        <v>19</v>
      </c>
      <c r="T65" s="117">
        <v>12</v>
      </c>
      <c r="U65" s="117">
        <v>6</v>
      </c>
      <c r="V65" s="56">
        <v>102</v>
      </c>
      <c r="W65" s="486">
        <v>2</v>
      </c>
      <c r="X65" s="487">
        <v>15.9</v>
      </c>
      <c r="Y65" s="1"/>
    </row>
    <row r="66" spans="1:25">
      <c r="A66" s="219" t="s">
        <v>79</v>
      </c>
      <c r="B66" s="477">
        <v>13</v>
      </c>
      <c r="C66" s="117">
        <v>8</v>
      </c>
      <c r="D66" s="117">
        <v>5</v>
      </c>
      <c r="E66" s="117" t="s">
        <v>146</v>
      </c>
      <c r="F66" s="117">
        <v>6</v>
      </c>
      <c r="G66" s="117" t="s">
        <v>146</v>
      </c>
      <c r="H66" s="118">
        <v>41</v>
      </c>
      <c r="I66" s="477">
        <v>16</v>
      </c>
      <c r="J66" s="117">
        <v>10</v>
      </c>
      <c r="K66" s="117">
        <v>4</v>
      </c>
      <c r="L66" s="117" t="s">
        <v>146</v>
      </c>
      <c r="M66" s="117">
        <v>5</v>
      </c>
      <c r="N66" s="117" t="s">
        <v>147</v>
      </c>
      <c r="O66" s="56">
        <v>47</v>
      </c>
      <c r="P66" s="117">
        <v>29</v>
      </c>
      <c r="Q66" s="117">
        <v>18</v>
      </c>
      <c r="R66" s="117">
        <v>9</v>
      </c>
      <c r="S66" s="117">
        <v>14</v>
      </c>
      <c r="T66" s="117">
        <v>11</v>
      </c>
      <c r="U66" s="117">
        <v>7</v>
      </c>
      <c r="V66" s="56">
        <v>88</v>
      </c>
      <c r="W66" s="486">
        <v>2.2999999999999998</v>
      </c>
      <c r="X66" s="487">
        <v>17.3</v>
      </c>
      <c r="Y66" s="1"/>
    </row>
    <row r="67" spans="1:25">
      <c r="A67" s="219" t="s">
        <v>80</v>
      </c>
      <c r="B67" s="477">
        <v>11</v>
      </c>
      <c r="C67" s="117">
        <v>5</v>
      </c>
      <c r="D67" s="117">
        <v>6</v>
      </c>
      <c r="E67" s="117">
        <v>6</v>
      </c>
      <c r="F67" s="117">
        <v>12</v>
      </c>
      <c r="G67" s="117">
        <v>8</v>
      </c>
      <c r="H67" s="118">
        <v>48</v>
      </c>
      <c r="I67" s="136">
        <v>32</v>
      </c>
      <c r="J67" s="137">
        <v>6</v>
      </c>
      <c r="K67" s="137">
        <v>10</v>
      </c>
      <c r="L67" s="137">
        <v>11</v>
      </c>
      <c r="M67" s="137">
        <v>9</v>
      </c>
      <c r="N67" s="137">
        <v>3</v>
      </c>
      <c r="O67" s="138">
        <v>71</v>
      </c>
      <c r="P67" s="117">
        <v>43</v>
      </c>
      <c r="Q67" s="117">
        <v>11</v>
      </c>
      <c r="R67" s="117">
        <v>16</v>
      </c>
      <c r="S67" s="117">
        <v>17</v>
      </c>
      <c r="T67" s="117">
        <v>21</v>
      </c>
      <c r="U67" s="117">
        <v>11</v>
      </c>
      <c r="V67" s="56">
        <v>119</v>
      </c>
      <c r="W67" s="486">
        <v>2.6</v>
      </c>
      <c r="X67" s="487">
        <v>16.7</v>
      </c>
      <c r="Y67" s="1"/>
    </row>
    <row r="68" spans="1:25">
      <c r="A68" s="480" t="s">
        <v>69</v>
      </c>
      <c r="B68" s="439">
        <v>140</v>
      </c>
      <c r="C68" s="121">
        <v>84</v>
      </c>
      <c r="D68" s="121">
        <v>78</v>
      </c>
      <c r="E68" s="121">
        <v>97</v>
      </c>
      <c r="F68" s="121">
        <v>118</v>
      </c>
      <c r="G68" s="121">
        <v>77</v>
      </c>
      <c r="H68" s="139">
        <v>594</v>
      </c>
      <c r="I68" s="439">
        <v>324</v>
      </c>
      <c r="J68" s="121">
        <v>102</v>
      </c>
      <c r="K68" s="121">
        <v>97</v>
      </c>
      <c r="L68" s="121">
        <v>106</v>
      </c>
      <c r="M68" s="121">
        <v>66</v>
      </c>
      <c r="N68" s="121">
        <v>34</v>
      </c>
      <c r="O68" s="121">
        <v>729</v>
      </c>
      <c r="P68" s="121">
        <v>464</v>
      </c>
      <c r="Q68" s="121">
        <v>186</v>
      </c>
      <c r="R68" s="121">
        <v>175</v>
      </c>
      <c r="S68" s="121">
        <v>203</v>
      </c>
      <c r="T68" s="121">
        <v>184</v>
      </c>
      <c r="U68" s="121">
        <v>111</v>
      </c>
      <c r="V68" s="481">
        <v>1323</v>
      </c>
      <c r="W68" s="488">
        <v>1.3</v>
      </c>
      <c r="X68" s="426">
        <v>12.1</v>
      </c>
      <c r="Y68" s="1"/>
    </row>
    <row r="69" spans="1:25" ht="30" customHeight="1">
      <c r="A69" s="483">
        <v>2019</v>
      </c>
      <c r="B69" s="484" t="s">
        <v>123</v>
      </c>
      <c r="C69" s="114" t="s">
        <v>124</v>
      </c>
      <c r="D69" s="114" t="s">
        <v>125</v>
      </c>
      <c r="E69" s="114" t="s">
        <v>126</v>
      </c>
      <c r="F69" s="114" t="s">
        <v>127</v>
      </c>
      <c r="G69" s="114" t="s">
        <v>128</v>
      </c>
      <c r="H69" s="114" t="s">
        <v>129</v>
      </c>
      <c r="I69" s="484" t="s">
        <v>130</v>
      </c>
      <c r="J69" s="114" t="s">
        <v>131</v>
      </c>
      <c r="K69" s="114" t="s">
        <v>132</v>
      </c>
      <c r="L69" s="114" t="s">
        <v>133</v>
      </c>
      <c r="M69" s="114" t="s">
        <v>134</v>
      </c>
      <c r="N69" s="114" t="s">
        <v>135</v>
      </c>
      <c r="O69" s="485" t="s">
        <v>136</v>
      </c>
      <c r="P69" s="484" t="s">
        <v>137</v>
      </c>
      <c r="Q69" s="114" t="s">
        <v>138</v>
      </c>
      <c r="R69" s="114" t="s">
        <v>139</v>
      </c>
      <c r="S69" s="114" t="s">
        <v>140</v>
      </c>
      <c r="T69" s="114" t="s">
        <v>141</v>
      </c>
      <c r="U69" s="114" t="s">
        <v>142</v>
      </c>
      <c r="V69" s="485" t="s">
        <v>143</v>
      </c>
      <c r="W69" s="276" t="s">
        <v>200</v>
      </c>
      <c r="X69" s="371" t="s">
        <v>145</v>
      </c>
      <c r="Y69" s="1"/>
    </row>
    <row r="70" spans="1:25">
      <c r="A70" s="219" t="s">
        <v>71</v>
      </c>
      <c r="B70" s="477">
        <v>9</v>
      </c>
      <c r="C70" s="117">
        <v>7</v>
      </c>
      <c r="D70" s="117" t="s">
        <v>146</v>
      </c>
      <c r="E70" s="117">
        <v>7</v>
      </c>
      <c r="F70" s="117">
        <v>3</v>
      </c>
      <c r="G70" s="117" t="s">
        <v>146</v>
      </c>
      <c r="H70" s="118">
        <v>36</v>
      </c>
      <c r="I70" s="132">
        <v>16</v>
      </c>
      <c r="J70" s="133">
        <v>8</v>
      </c>
      <c r="K70" s="133" t="s">
        <v>147</v>
      </c>
      <c r="L70" s="133">
        <v>10</v>
      </c>
      <c r="M70" s="133">
        <v>4</v>
      </c>
      <c r="N70" s="133" t="s">
        <v>147</v>
      </c>
      <c r="O70" s="134">
        <v>41</v>
      </c>
      <c r="P70" s="117">
        <v>25</v>
      </c>
      <c r="Q70" s="117">
        <v>15</v>
      </c>
      <c r="R70" s="117">
        <v>6</v>
      </c>
      <c r="S70" s="117">
        <v>17</v>
      </c>
      <c r="T70" s="117">
        <v>7</v>
      </c>
      <c r="U70" s="117">
        <v>7</v>
      </c>
      <c r="V70" s="56">
        <v>77</v>
      </c>
      <c r="W70" s="486">
        <v>0</v>
      </c>
      <c r="X70" s="487">
        <v>5.5</v>
      </c>
      <c r="Y70" s="1"/>
    </row>
    <row r="71" spans="1:25">
      <c r="A71" s="219" t="s">
        <v>72</v>
      </c>
      <c r="B71" s="477">
        <v>11</v>
      </c>
      <c r="C71" s="117">
        <v>8</v>
      </c>
      <c r="D71" s="117">
        <v>8</v>
      </c>
      <c r="E71" s="117">
        <v>7</v>
      </c>
      <c r="F71" s="117">
        <v>6</v>
      </c>
      <c r="G71" s="117">
        <v>5</v>
      </c>
      <c r="H71" s="118">
        <v>45</v>
      </c>
      <c r="I71" s="477">
        <v>31</v>
      </c>
      <c r="J71" s="117">
        <v>14</v>
      </c>
      <c r="K71" s="117">
        <v>8</v>
      </c>
      <c r="L71" s="117">
        <v>7</v>
      </c>
      <c r="M71" s="117">
        <v>4</v>
      </c>
      <c r="N71" s="117">
        <v>3</v>
      </c>
      <c r="O71" s="56">
        <v>67</v>
      </c>
      <c r="P71" s="117">
        <v>42</v>
      </c>
      <c r="Q71" s="117">
        <v>22</v>
      </c>
      <c r="R71" s="117">
        <v>16</v>
      </c>
      <c r="S71" s="117">
        <v>14</v>
      </c>
      <c r="T71" s="117">
        <v>10</v>
      </c>
      <c r="U71" s="117">
        <v>8</v>
      </c>
      <c r="V71" s="56">
        <v>112</v>
      </c>
      <c r="W71" s="486">
        <v>-1.8</v>
      </c>
      <c r="X71" s="487">
        <v>13.1</v>
      </c>
      <c r="Y71" s="1"/>
    </row>
    <row r="72" spans="1:25">
      <c r="A72" s="219" t="s">
        <v>73</v>
      </c>
      <c r="B72" s="477">
        <v>25</v>
      </c>
      <c r="C72" s="117">
        <v>7</v>
      </c>
      <c r="D72" s="117">
        <v>5</v>
      </c>
      <c r="E72" s="117">
        <v>9</v>
      </c>
      <c r="F72" s="117">
        <v>8</v>
      </c>
      <c r="G72" s="117">
        <v>5</v>
      </c>
      <c r="H72" s="118">
        <v>59</v>
      </c>
      <c r="I72" s="477">
        <v>40</v>
      </c>
      <c r="J72" s="117">
        <v>15</v>
      </c>
      <c r="K72" s="117">
        <v>13</v>
      </c>
      <c r="L72" s="117">
        <v>9</v>
      </c>
      <c r="M72" s="117">
        <v>7</v>
      </c>
      <c r="N72" s="117">
        <v>8</v>
      </c>
      <c r="O72" s="56">
        <v>92</v>
      </c>
      <c r="P72" s="117">
        <v>65</v>
      </c>
      <c r="Q72" s="117">
        <v>22</v>
      </c>
      <c r="R72" s="117">
        <v>18</v>
      </c>
      <c r="S72" s="117">
        <v>18</v>
      </c>
      <c r="T72" s="117">
        <v>15</v>
      </c>
      <c r="U72" s="117">
        <v>13</v>
      </c>
      <c r="V72" s="56">
        <v>151</v>
      </c>
      <c r="W72" s="486">
        <v>2.7</v>
      </c>
      <c r="X72" s="487">
        <v>16.2</v>
      </c>
      <c r="Y72" s="1"/>
    </row>
    <row r="73" spans="1:25">
      <c r="A73" s="219" t="s">
        <v>62</v>
      </c>
      <c r="B73" s="477">
        <v>31</v>
      </c>
      <c r="C73" s="117">
        <v>18</v>
      </c>
      <c r="D73" s="117">
        <v>17</v>
      </c>
      <c r="E73" s="117">
        <v>20</v>
      </c>
      <c r="F73" s="117">
        <v>22</v>
      </c>
      <c r="G73" s="117">
        <v>22</v>
      </c>
      <c r="H73" s="118">
        <v>130</v>
      </c>
      <c r="I73" s="477">
        <v>69</v>
      </c>
      <c r="J73" s="117">
        <v>37</v>
      </c>
      <c r="K73" s="117">
        <v>23</v>
      </c>
      <c r="L73" s="117">
        <v>23</v>
      </c>
      <c r="M73" s="117">
        <v>18</v>
      </c>
      <c r="N73" s="117">
        <v>11</v>
      </c>
      <c r="O73" s="56">
        <v>181</v>
      </c>
      <c r="P73" s="117">
        <v>100</v>
      </c>
      <c r="Q73" s="117">
        <v>55</v>
      </c>
      <c r="R73" s="117">
        <v>40</v>
      </c>
      <c r="S73" s="117">
        <v>43</v>
      </c>
      <c r="T73" s="117">
        <v>40</v>
      </c>
      <c r="U73" s="117">
        <v>33</v>
      </c>
      <c r="V73" s="56">
        <v>311</v>
      </c>
      <c r="W73" s="486">
        <v>0.6</v>
      </c>
      <c r="X73" s="487">
        <v>9.9</v>
      </c>
      <c r="Y73" s="1"/>
    </row>
    <row r="74" spans="1:25">
      <c r="A74" s="219" t="s">
        <v>74</v>
      </c>
      <c r="B74" s="477">
        <v>7</v>
      </c>
      <c r="C74" s="117">
        <v>13</v>
      </c>
      <c r="D74" s="117">
        <v>8</v>
      </c>
      <c r="E74" s="117">
        <v>8</v>
      </c>
      <c r="F74" s="117">
        <v>9</v>
      </c>
      <c r="G74" s="117">
        <v>5</v>
      </c>
      <c r="H74" s="118">
        <v>50</v>
      </c>
      <c r="I74" s="477">
        <v>27</v>
      </c>
      <c r="J74" s="117">
        <v>6</v>
      </c>
      <c r="K74" s="117">
        <v>9</v>
      </c>
      <c r="L74" s="117">
        <v>7</v>
      </c>
      <c r="M74" s="117">
        <v>3</v>
      </c>
      <c r="N74" s="117">
        <v>3</v>
      </c>
      <c r="O74" s="56">
        <v>55</v>
      </c>
      <c r="P74" s="117">
        <v>34</v>
      </c>
      <c r="Q74" s="117">
        <v>19</v>
      </c>
      <c r="R74" s="117">
        <v>17</v>
      </c>
      <c r="S74" s="117">
        <v>15</v>
      </c>
      <c r="T74" s="117">
        <v>12</v>
      </c>
      <c r="U74" s="117">
        <v>8</v>
      </c>
      <c r="V74" s="56">
        <v>105</v>
      </c>
      <c r="W74" s="486">
        <v>1.9</v>
      </c>
      <c r="X74" s="487">
        <v>19.3</v>
      </c>
      <c r="Y74" s="1"/>
    </row>
    <row r="75" spans="1:25">
      <c r="A75" s="219" t="s">
        <v>75</v>
      </c>
      <c r="B75" s="477">
        <v>7</v>
      </c>
      <c r="C75" s="117">
        <v>10</v>
      </c>
      <c r="D75" s="117">
        <v>8</v>
      </c>
      <c r="E75" s="117">
        <v>7</v>
      </c>
      <c r="F75" s="117">
        <v>16</v>
      </c>
      <c r="G75" s="117">
        <v>5</v>
      </c>
      <c r="H75" s="118">
        <v>53</v>
      </c>
      <c r="I75" s="477">
        <v>28</v>
      </c>
      <c r="J75" s="117">
        <v>7</v>
      </c>
      <c r="K75" s="117">
        <v>5</v>
      </c>
      <c r="L75" s="117">
        <v>7</v>
      </c>
      <c r="M75" s="117">
        <v>8</v>
      </c>
      <c r="N75" s="117">
        <v>3</v>
      </c>
      <c r="O75" s="56">
        <v>58</v>
      </c>
      <c r="P75" s="117">
        <v>35</v>
      </c>
      <c r="Q75" s="117">
        <v>17</v>
      </c>
      <c r="R75" s="117">
        <v>13</v>
      </c>
      <c r="S75" s="117">
        <v>14</v>
      </c>
      <c r="T75" s="117">
        <v>24</v>
      </c>
      <c r="U75" s="117">
        <v>8</v>
      </c>
      <c r="V75" s="56">
        <v>111</v>
      </c>
      <c r="W75" s="486">
        <v>-0.9</v>
      </c>
      <c r="X75" s="487">
        <v>7.8</v>
      </c>
      <c r="Y75" s="1"/>
    </row>
    <row r="76" spans="1:25">
      <c r="A76" s="219" t="s">
        <v>76</v>
      </c>
      <c r="B76" s="477">
        <v>4</v>
      </c>
      <c r="C76" s="117">
        <v>4</v>
      </c>
      <c r="D76" s="117">
        <v>7</v>
      </c>
      <c r="E76" s="117" t="s">
        <v>146</v>
      </c>
      <c r="F76" s="117">
        <v>15</v>
      </c>
      <c r="G76" s="117" t="s">
        <v>146</v>
      </c>
      <c r="H76" s="118">
        <v>42</v>
      </c>
      <c r="I76" s="477">
        <v>12</v>
      </c>
      <c r="J76" s="117">
        <v>7</v>
      </c>
      <c r="K76" s="117">
        <v>7</v>
      </c>
      <c r="L76" s="117" t="s">
        <v>147</v>
      </c>
      <c r="M76" s="117">
        <v>4</v>
      </c>
      <c r="N76" s="117" t="s">
        <v>147</v>
      </c>
      <c r="O76" s="56">
        <v>33</v>
      </c>
      <c r="P76" s="117">
        <v>16</v>
      </c>
      <c r="Q76" s="117">
        <v>11</v>
      </c>
      <c r="R76" s="117">
        <v>14</v>
      </c>
      <c r="S76" s="117">
        <v>11</v>
      </c>
      <c r="T76" s="117">
        <v>19</v>
      </c>
      <c r="U76" s="117">
        <v>4</v>
      </c>
      <c r="V76" s="56">
        <v>75</v>
      </c>
      <c r="W76" s="486">
        <v>5.6</v>
      </c>
      <c r="X76" s="487">
        <v>5.6</v>
      </c>
      <c r="Y76" s="1"/>
    </row>
    <row r="77" spans="1:25">
      <c r="A77" s="219" t="s">
        <v>77</v>
      </c>
      <c r="B77" s="477">
        <v>4</v>
      </c>
      <c r="C77" s="117">
        <v>8</v>
      </c>
      <c r="D77" s="117" t="s">
        <v>146</v>
      </c>
      <c r="E77" s="117">
        <v>6</v>
      </c>
      <c r="F77" s="117" t="s">
        <v>146</v>
      </c>
      <c r="G77" s="117">
        <v>3</v>
      </c>
      <c r="H77" s="118">
        <v>34</v>
      </c>
      <c r="I77" s="477">
        <v>24</v>
      </c>
      <c r="J77" s="117">
        <v>10</v>
      </c>
      <c r="K77" s="117" t="s">
        <v>146</v>
      </c>
      <c r="L77" s="117">
        <v>5</v>
      </c>
      <c r="M77" s="117" t="s">
        <v>147</v>
      </c>
      <c r="N77" s="117">
        <v>3</v>
      </c>
      <c r="O77" s="56">
        <v>48</v>
      </c>
      <c r="P77" s="117">
        <v>28</v>
      </c>
      <c r="Q77" s="117">
        <v>18</v>
      </c>
      <c r="R77" s="117">
        <v>11</v>
      </c>
      <c r="S77" s="117">
        <v>11</v>
      </c>
      <c r="T77" s="117">
        <v>8</v>
      </c>
      <c r="U77" s="117">
        <v>6</v>
      </c>
      <c r="V77" s="56">
        <v>82</v>
      </c>
      <c r="W77" s="486">
        <v>1.2</v>
      </c>
      <c r="X77" s="487">
        <v>20.6</v>
      </c>
      <c r="Y77" s="1"/>
    </row>
    <row r="78" spans="1:25">
      <c r="A78" s="219" t="s">
        <v>78</v>
      </c>
      <c r="B78" s="477">
        <v>12</v>
      </c>
      <c r="C78" s="117" t="s">
        <v>146</v>
      </c>
      <c r="D78" s="117">
        <v>9</v>
      </c>
      <c r="E78" s="117">
        <v>7</v>
      </c>
      <c r="F78" s="117">
        <v>8</v>
      </c>
      <c r="G78" s="117" t="s">
        <v>146</v>
      </c>
      <c r="H78" s="118">
        <v>44</v>
      </c>
      <c r="I78" s="477">
        <v>28</v>
      </c>
      <c r="J78" s="117" t="s">
        <v>146</v>
      </c>
      <c r="K78" s="117">
        <v>10</v>
      </c>
      <c r="L78" s="117">
        <v>5</v>
      </c>
      <c r="M78" s="117">
        <v>9</v>
      </c>
      <c r="N78" s="117" t="s">
        <v>147</v>
      </c>
      <c r="O78" s="56">
        <v>61</v>
      </c>
      <c r="P78" s="117">
        <v>40</v>
      </c>
      <c r="Q78" s="117">
        <v>12</v>
      </c>
      <c r="R78" s="117">
        <v>19</v>
      </c>
      <c r="S78" s="117">
        <v>12</v>
      </c>
      <c r="T78" s="117">
        <v>17</v>
      </c>
      <c r="U78" s="117">
        <v>5</v>
      </c>
      <c r="V78" s="56">
        <v>105</v>
      </c>
      <c r="W78" s="486">
        <v>2.9</v>
      </c>
      <c r="X78" s="487">
        <v>19.3</v>
      </c>
      <c r="Y78" s="1"/>
    </row>
    <row r="79" spans="1:25">
      <c r="A79" s="219" t="s">
        <v>79</v>
      </c>
      <c r="B79" s="477">
        <v>12</v>
      </c>
      <c r="C79" s="117">
        <v>10</v>
      </c>
      <c r="D79" s="117">
        <v>5</v>
      </c>
      <c r="E79" s="117" t="s">
        <v>147</v>
      </c>
      <c r="F79" s="117">
        <v>8</v>
      </c>
      <c r="G79" s="117" t="s">
        <v>146</v>
      </c>
      <c r="H79" s="118">
        <v>43</v>
      </c>
      <c r="I79" s="477">
        <v>14</v>
      </c>
      <c r="J79" s="117">
        <v>7</v>
      </c>
      <c r="K79" s="117">
        <v>7</v>
      </c>
      <c r="L79" s="117" t="s">
        <v>146</v>
      </c>
      <c r="M79" s="117">
        <v>8</v>
      </c>
      <c r="N79" s="117" t="s">
        <v>147</v>
      </c>
      <c r="O79" s="56">
        <v>44</v>
      </c>
      <c r="P79" s="117">
        <v>26</v>
      </c>
      <c r="Q79" s="117">
        <v>17</v>
      </c>
      <c r="R79" s="117">
        <v>12</v>
      </c>
      <c r="S79" s="117">
        <v>9</v>
      </c>
      <c r="T79" s="117">
        <v>16</v>
      </c>
      <c r="U79" s="117">
        <v>7</v>
      </c>
      <c r="V79" s="56">
        <v>87</v>
      </c>
      <c r="W79" s="486">
        <v>-1.1000000000000001</v>
      </c>
      <c r="X79" s="487">
        <v>16</v>
      </c>
      <c r="Y79" s="1"/>
    </row>
    <row r="80" spans="1:25">
      <c r="A80" s="219" t="s">
        <v>80</v>
      </c>
      <c r="B80" s="477">
        <v>11</v>
      </c>
      <c r="C80" s="117" t="s">
        <v>147</v>
      </c>
      <c r="D80" s="117">
        <v>5</v>
      </c>
      <c r="E80" s="117">
        <v>8</v>
      </c>
      <c r="F80" s="117" t="s">
        <v>146</v>
      </c>
      <c r="G80" s="117">
        <v>10</v>
      </c>
      <c r="H80" s="118">
        <v>46</v>
      </c>
      <c r="I80" s="136">
        <v>31</v>
      </c>
      <c r="J80" s="137" t="s">
        <v>146</v>
      </c>
      <c r="K80" s="137">
        <v>8</v>
      </c>
      <c r="L80" s="137">
        <v>10</v>
      </c>
      <c r="M80" s="137" t="s">
        <v>146</v>
      </c>
      <c r="N80" s="137">
        <v>3</v>
      </c>
      <c r="O80" s="138">
        <v>72</v>
      </c>
      <c r="P80" s="117">
        <v>42</v>
      </c>
      <c r="Q80" s="117">
        <v>10</v>
      </c>
      <c r="R80" s="117">
        <v>13</v>
      </c>
      <c r="S80" s="117">
        <v>18</v>
      </c>
      <c r="T80" s="117">
        <v>22</v>
      </c>
      <c r="U80" s="117">
        <v>13</v>
      </c>
      <c r="V80" s="56">
        <v>118</v>
      </c>
      <c r="W80" s="486">
        <v>-0.8</v>
      </c>
      <c r="X80" s="487">
        <v>15.7</v>
      </c>
      <c r="Y80" s="1"/>
    </row>
    <row r="81" spans="1:25">
      <c r="A81" s="480" t="s">
        <v>69</v>
      </c>
      <c r="B81" s="439">
        <v>133</v>
      </c>
      <c r="C81" s="121">
        <v>91</v>
      </c>
      <c r="D81" s="121">
        <v>82</v>
      </c>
      <c r="E81" s="121">
        <v>90</v>
      </c>
      <c r="F81" s="121">
        <v>112</v>
      </c>
      <c r="G81" s="121">
        <v>74</v>
      </c>
      <c r="H81" s="121">
        <v>582</v>
      </c>
      <c r="I81" s="439">
        <v>320</v>
      </c>
      <c r="J81" s="121">
        <v>127</v>
      </c>
      <c r="K81" s="121">
        <v>97</v>
      </c>
      <c r="L81" s="121">
        <v>92</v>
      </c>
      <c r="M81" s="121">
        <v>78</v>
      </c>
      <c r="N81" s="121">
        <v>38</v>
      </c>
      <c r="O81" s="121">
        <v>752</v>
      </c>
      <c r="P81" s="121">
        <v>453</v>
      </c>
      <c r="Q81" s="121">
        <v>218</v>
      </c>
      <c r="R81" s="121">
        <v>179</v>
      </c>
      <c r="S81" s="121">
        <v>182</v>
      </c>
      <c r="T81" s="121">
        <v>190</v>
      </c>
      <c r="U81" s="121">
        <v>112</v>
      </c>
      <c r="V81" s="481">
        <v>1334</v>
      </c>
      <c r="W81" s="488">
        <v>0.8</v>
      </c>
      <c r="X81" s="426">
        <v>13.1</v>
      </c>
      <c r="Y81" s="1"/>
    </row>
    <row r="82" spans="1:25" ht="30" customHeight="1">
      <c r="A82" s="483">
        <v>2020</v>
      </c>
      <c r="B82" s="484" t="s">
        <v>123</v>
      </c>
      <c r="C82" s="114" t="s">
        <v>124</v>
      </c>
      <c r="D82" s="114" t="s">
        <v>125</v>
      </c>
      <c r="E82" s="114" t="s">
        <v>126</v>
      </c>
      <c r="F82" s="114" t="s">
        <v>127</v>
      </c>
      <c r="G82" s="114" t="s">
        <v>128</v>
      </c>
      <c r="H82" s="114" t="s">
        <v>129</v>
      </c>
      <c r="I82" s="484" t="s">
        <v>130</v>
      </c>
      <c r="J82" s="114" t="s">
        <v>131</v>
      </c>
      <c r="K82" s="114" t="s">
        <v>132</v>
      </c>
      <c r="L82" s="114" t="s">
        <v>133</v>
      </c>
      <c r="M82" s="114" t="s">
        <v>134</v>
      </c>
      <c r="N82" s="114" t="s">
        <v>135</v>
      </c>
      <c r="O82" s="485" t="s">
        <v>136</v>
      </c>
      <c r="P82" s="484" t="s">
        <v>137</v>
      </c>
      <c r="Q82" s="114" t="s">
        <v>138</v>
      </c>
      <c r="R82" s="114" t="s">
        <v>139</v>
      </c>
      <c r="S82" s="114" t="s">
        <v>140</v>
      </c>
      <c r="T82" s="114" t="s">
        <v>141</v>
      </c>
      <c r="U82" s="114" t="s">
        <v>142</v>
      </c>
      <c r="V82" s="485" t="s">
        <v>143</v>
      </c>
      <c r="W82" s="276" t="s">
        <v>200</v>
      </c>
      <c r="X82" s="371" t="s">
        <v>145</v>
      </c>
      <c r="Y82" s="1"/>
    </row>
    <row r="83" spans="1:25">
      <c r="A83" s="219" t="s">
        <v>71</v>
      </c>
      <c r="B83" s="477">
        <v>8</v>
      </c>
      <c r="C83" s="117">
        <v>7</v>
      </c>
      <c r="D83" s="117" t="s">
        <v>146</v>
      </c>
      <c r="E83" s="117">
        <v>9</v>
      </c>
      <c r="F83" s="117">
        <v>4</v>
      </c>
      <c r="G83" s="117" t="s">
        <v>146</v>
      </c>
      <c r="H83" s="118">
        <v>35</v>
      </c>
      <c r="I83" s="132">
        <v>21</v>
      </c>
      <c r="J83" s="133">
        <v>9</v>
      </c>
      <c r="K83" s="133" t="s">
        <v>147</v>
      </c>
      <c r="L83" s="133">
        <v>9</v>
      </c>
      <c r="M83" s="133">
        <v>5</v>
      </c>
      <c r="N83" s="133" t="s">
        <v>147</v>
      </c>
      <c r="O83" s="134">
        <v>47</v>
      </c>
      <c r="P83" s="117">
        <v>29</v>
      </c>
      <c r="Q83" s="117">
        <v>16</v>
      </c>
      <c r="R83" s="117">
        <v>6</v>
      </c>
      <c r="S83" s="117">
        <v>18</v>
      </c>
      <c r="T83" s="117">
        <v>9</v>
      </c>
      <c r="U83" s="117">
        <v>4</v>
      </c>
      <c r="V83" s="56">
        <v>82</v>
      </c>
      <c r="W83" s="486">
        <v>6.5</v>
      </c>
      <c r="X83" s="487">
        <v>12.3</v>
      </c>
      <c r="Y83" s="1"/>
    </row>
    <row r="84" spans="1:25">
      <c r="A84" s="219" t="s">
        <v>72</v>
      </c>
      <c r="B84" s="477">
        <v>14</v>
      </c>
      <c r="C84" s="117">
        <v>6</v>
      </c>
      <c r="D84" s="117">
        <v>10</v>
      </c>
      <c r="E84" s="117" t="s">
        <v>146</v>
      </c>
      <c r="F84" s="117">
        <v>6</v>
      </c>
      <c r="G84" s="117" t="s">
        <v>146</v>
      </c>
      <c r="H84" s="118">
        <v>47</v>
      </c>
      <c r="I84" s="477">
        <v>25</v>
      </c>
      <c r="J84" s="117">
        <v>19</v>
      </c>
      <c r="K84" s="117">
        <v>7</v>
      </c>
      <c r="L84" s="117" t="s">
        <v>146</v>
      </c>
      <c r="M84" s="117">
        <v>5</v>
      </c>
      <c r="N84" s="117" t="s">
        <v>147</v>
      </c>
      <c r="O84" s="56">
        <v>68</v>
      </c>
      <c r="P84" s="117">
        <v>39</v>
      </c>
      <c r="Q84" s="117">
        <v>25</v>
      </c>
      <c r="R84" s="117">
        <v>17</v>
      </c>
      <c r="S84" s="117">
        <v>18</v>
      </c>
      <c r="T84" s="117">
        <v>11</v>
      </c>
      <c r="U84" s="117">
        <v>5</v>
      </c>
      <c r="V84" s="56">
        <v>115</v>
      </c>
      <c r="W84" s="486">
        <v>2.7</v>
      </c>
      <c r="X84" s="487">
        <v>16.2</v>
      </c>
      <c r="Y84" s="1"/>
    </row>
    <row r="85" spans="1:25">
      <c r="A85" s="219" t="s">
        <v>73</v>
      </c>
      <c r="B85" s="477">
        <v>19</v>
      </c>
      <c r="C85" s="117">
        <v>14</v>
      </c>
      <c r="D85" s="117">
        <v>6</v>
      </c>
      <c r="E85" s="117">
        <v>7</v>
      </c>
      <c r="F85" s="117">
        <v>8</v>
      </c>
      <c r="G85" s="117">
        <v>7</v>
      </c>
      <c r="H85" s="118">
        <v>61</v>
      </c>
      <c r="I85" s="477">
        <v>40</v>
      </c>
      <c r="J85" s="117">
        <v>14</v>
      </c>
      <c r="K85" s="117">
        <v>16</v>
      </c>
      <c r="L85" s="117">
        <v>10</v>
      </c>
      <c r="M85" s="117">
        <v>7</v>
      </c>
      <c r="N85" s="117">
        <v>5</v>
      </c>
      <c r="O85" s="56">
        <v>92</v>
      </c>
      <c r="P85" s="117">
        <v>59</v>
      </c>
      <c r="Q85" s="117">
        <v>28</v>
      </c>
      <c r="R85" s="117">
        <v>22</v>
      </c>
      <c r="S85" s="117">
        <v>17</v>
      </c>
      <c r="T85" s="117">
        <v>15</v>
      </c>
      <c r="U85" s="117">
        <v>12</v>
      </c>
      <c r="V85" s="56">
        <v>153</v>
      </c>
      <c r="W85" s="486">
        <v>1.3</v>
      </c>
      <c r="X85" s="487">
        <v>17.7</v>
      </c>
      <c r="Y85" s="1"/>
    </row>
    <row r="86" spans="1:25">
      <c r="A86" s="219" t="s">
        <v>62</v>
      </c>
      <c r="B86" s="477">
        <v>37</v>
      </c>
      <c r="C86" s="117">
        <v>16</v>
      </c>
      <c r="D86" s="117">
        <v>16</v>
      </c>
      <c r="E86" s="117">
        <v>21</v>
      </c>
      <c r="F86" s="117">
        <v>20</v>
      </c>
      <c r="G86" s="117">
        <v>20</v>
      </c>
      <c r="H86" s="118">
        <v>130</v>
      </c>
      <c r="I86" s="477">
        <v>61</v>
      </c>
      <c r="J86" s="117">
        <v>48</v>
      </c>
      <c r="K86" s="117">
        <v>20</v>
      </c>
      <c r="L86" s="117">
        <v>26</v>
      </c>
      <c r="M86" s="117">
        <v>18</v>
      </c>
      <c r="N86" s="117">
        <v>10</v>
      </c>
      <c r="O86" s="56">
        <v>183</v>
      </c>
      <c r="P86" s="117">
        <v>98</v>
      </c>
      <c r="Q86" s="117">
        <v>64</v>
      </c>
      <c r="R86" s="117">
        <v>36</v>
      </c>
      <c r="S86" s="117">
        <v>47</v>
      </c>
      <c r="T86" s="117">
        <v>38</v>
      </c>
      <c r="U86" s="117">
        <v>30</v>
      </c>
      <c r="V86" s="56">
        <v>313</v>
      </c>
      <c r="W86" s="486">
        <v>0.6</v>
      </c>
      <c r="X86" s="487">
        <v>10.6</v>
      </c>
      <c r="Y86" s="1"/>
    </row>
    <row r="87" spans="1:25">
      <c r="A87" s="219" t="s">
        <v>74</v>
      </c>
      <c r="B87" s="477">
        <v>10</v>
      </c>
      <c r="C87" s="117">
        <v>11</v>
      </c>
      <c r="D87" s="117">
        <v>9</v>
      </c>
      <c r="E87" s="117">
        <v>6</v>
      </c>
      <c r="F87" s="117">
        <v>10</v>
      </c>
      <c r="G87" s="117">
        <v>4</v>
      </c>
      <c r="H87" s="118">
        <v>50</v>
      </c>
      <c r="I87" s="477">
        <v>27</v>
      </c>
      <c r="J87" s="117">
        <v>8</v>
      </c>
      <c r="K87" s="117">
        <v>8</v>
      </c>
      <c r="L87" s="117">
        <v>5</v>
      </c>
      <c r="M87" s="117">
        <v>3</v>
      </c>
      <c r="N87" s="117">
        <v>4</v>
      </c>
      <c r="O87" s="56">
        <v>55</v>
      </c>
      <c r="P87" s="117">
        <v>37</v>
      </c>
      <c r="Q87" s="117">
        <v>19</v>
      </c>
      <c r="R87" s="117">
        <v>17</v>
      </c>
      <c r="S87" s="117">
        <v>11</v>
      </c>
      <c r="T87" s="117">
        <v>13</v>
      </c>
      <c r="U87" s="117">
        <v>8</v>
      </c>
      <c r="V87" s="56">
        <v>105</v>
      </c>
      <c r="W87" s="486">
        <v>0</v>
      </c>
      <c r="X87" s="487">
        <v>19.3</v>
      </c>
      <c r="Y87" s="1"/>
    </row>
    <row r="88" spans="1:25">
      <c r="A88" s="219" t="s">
        <v>75</v>
      </c>
      <c r="B88" s="477">
        <v>8</v>
      </c>
      <c r="C88" s="117">
        <v>10</v>
      </c>
      <c r="D88" s="117">
        <v>8</v>
      </c>
      <c r="E88" s="117">
        <v>5</v>
      </c>
      <c r="F88" s="117">
        <v>14</v>
      </c>
      <c r="G88" s="117">
        <v>7</v>
      </c>
      <c r="H88" s="118">
        <v>52</v>
      </c>
      <c r="I88" s="477">
        <v>34</v>
      </c>
      <c r="J88" s="117">
        <v>7</v>
      </c>
      <c r="K88" s="117">
        <v>7</v>
      </c>
      <c r="L88" s="117">
        <v>8</v>
      </c>
      <c r="M88" s="117">
        <v>7</v>
      </c>
      <c r="N88" s="117">
        <v>3</v>
      </c>
      <c r="O88" s="56">
        <v>66</v>
      </c>
      <c r="P88" s="117">
        <v>42</v>
      </c>
      <c r="Q88" s="117">
        <v>17</v>
      </c>
      <c r="R88" s="117">
        <v>15</v>
      </c>
      <c r="S88" s="117">
        <v>13</v>
      </c>
      <c r="T88" s="117">
        <v>21</v>
      </c>
      <c r="U88" s="117">
        <v>10</v>
      </c>
      <c r="V88" s="56">
        <v>118</v>
      </c>
      <c r="W88" s="486">
        <v>6.3</v>
      </c>
      <c r="X88" s="487">
        <v>14.6</v>
      </c>
      <c r="Y88" s="1"/>
    </row>
    <row r="89" spans="1:25">
      <c r="A89" s="219" t="s">
        <v>76</v>
      </c>
      <c r="B89" s="477">
        <v>4</v>
      </c>
      <c r="C89" s="117">
        <v>5</v>
      </c>
      <c r="D89" s="117" t="s">
        <v>146</v>
      </c>
      <c r="E89" s="117">
        <v>8</v>
      </c>
      <c r="F89" s="117">
        <v>16</v>
      </c>
      <c r="G89" s="117" t="s">
        <v>146</v>
      </c>
      <c r="H89" s="118">
        <v>42</v>
      </c>
      <c r="I89" s="477">
        <v>13</v>
      </c>
      <c r="J89" s="117">
        <v>8</v>
      </c>
      <c r="K89" s="117" t="s">
        <v>146</v>
      </c>
      <c r="L89" s="117">
        <v>5</v>
      </c>
      <c r="M89" s="117">
        <v>4</v>
      </c>
      <c r="N89" s="117" t="s">
        <v>147</v>
      </c>
      <c r="O89" s="56">
        <v>37</v>
      </c>
      <c r="P89" s="117">
        <v>17</v>
      </c>
      <c r="Q89" s="117">
        <v>13</v>
      </c>
      <c r="R89" s="117">
        <v>12</v>
      </c>
      <c r="S89" s="117">
        <v>13</v>
      </c>
      <c r="T89" s="117">
        <v>20</v>
      </c>
      <c r="U89" s="117">
        <v>4</v>
      </c>
      <c r="V89" s="56">
        <v>79</v>
      </c>
      <c r="W89" s="486">
        <v>5.3</v>
      </c>
      <c r="X89" s="487">
        <v>11.3</v>
      </c>
      <c r="Y89" s="1"/>
    </row>
    <row r="90" spans="1:25">
      <c r="A90" s="219" t="s">
        <v>77</v>
      </c>
      <c r="B90" s="477">
        <v>6</v>
      </c>
      <c r="C90" s="117">
        <v>7</v>
      </c>
      <c r="D90" s="117">
        <v>6</v>
      </c>
      <c r="E90" s="117">
        <v>5</v>
      </c>
      <c r="F90" s="117" t="s">
        <v>146</v>
      </c>
      <c r="G90" s="117" t="s">
        <v>146</v>
      </c>
      <c r="H90" s="118">
        <v>36</v>
      </c>
      <c r="I90" s="477">
        <v>25</v>
      </c>
      <c r="J90" s="117">
        <v>12</v>
      </c>
      <c r="K90" s="117">
        <v>3</v>
      </c>
      <c r="L90" s="117">
        <v>6</v>
      </c>
      <c r="M90" s="117" t="s">
        <v>147</v>
      </c>
      <c r="N90" s="117" t="s">
        <v>146</v>
      </c>
      <c r="O90" s="56">
        <v>50</v>
      </c>
      <c r="P90" s="117">
        <v>31</v>
      </c>
      <c r="Q90" s="117">
        <v>19</v>
      </c>
      <c r="R90" s="117">
        <v>9</v>
      </c>
      <c r="S90" s="117">
        <v>11</v>
      </c>
      <c r="T90" s="117">
        <v>8</v>
      </c>
      <c r="U90" s="117">
        <v>8</v>
      </c>
      <c r="V90" s="56">
        <v>86</v>
      </c>
      <c r="W90" s="486">
        <v>4.9000000000000004</v>
      </c>
      <c r="X90" s="487">
        <v>26.5</v>
      </c>
      <c r="Y90" s="1"/>
    </row>
    <row r="91" spans="1:25">
      <c r="A91" s="219" t="s">
        <v>78</v>
      </c>
      <c r="B91" s="477">
        <v>9</v>
      </c>
      <c r="C91" s="117">
        <v>7</v>
      </c>
      <c r="D91" s="117" t="s">
        <v>146</v>
      </c>
      <c r="E91" s="117">
        <v>7</v>
      </c>
      <c r="F91" s="117">
        <v>8</v>
      </c>
      <c r="G91" s="117" t="s">
        <v>146</v>
      </c>
      <c r="H91" s="118">
        <v>42</v>
      </c>
      <c r="I91" s="477">
        <v>28</v>
      </c>
      <c r="J91" s="117">
        <v>12</v>
      </c>
      <c r="K91" s="117" t="s">
        <v>146</v>
      </c>
      <c r="L91" s="117">
        <v>8</v>
      </c>
      <c r="M91" s="117">
        <v>8</v>
      </c>
      <c r="N91" s="117" t="s">
        <v>147</v>
      </c>
      <c r="O91" s="56">
        <v>64</v>
      </c>
      <c r="P91" s="117">
        <v>37</v>
      </c>
      <c r="Q91" s="117">
        <v>19</v>
      </c>
      <c r="R91" s="117">
        <v>14</v>
      </c>
      <c r="S91" s="117">
        <v>15</v>
      </c>
      <c r="T91" s="117">
        <v>16</v>
      </c>
      <c r="U91" s="117">
        <v>5</v>
      </c>
      <c r="V91" s="56">
        <v>106</v>
      </c>
      <c r="W91" s="486">
        <v>1</v>
      </c>
      <c r="X91" s="487">
        <v>20.5</v>
      </c>
      <c r="Y91" s="1"/>
    </row>
    <row r="92" spans="1:25">
      <c r="A92" s="219" t="s">
        <v>79</v>
      </c>
      <c r="B92" s="477">
        <v>9</v>
      </c>
      <c r="C92" s="117">
        <v>11</v>
      </c>
      <c r="D92" s="117">
        <v>6</v>
      </c>
      <c r="E92" s="117" t="s">
        <v>147</v>
      </c>
      <c r="F92" s="117" t="s">
        <v>146</v>
      </c>
      <c r="G92" s="117">
        <v>5</v>
      </c>
      <c r="H92" s="118">
        <v>39</v>
      </c>
      <c r="I92" s="477">
        <v>22</v>
      </c>
      <c r="J92" s="117">
        <v>5</v>
      </c>
      <c r="K92" s="117">
        <v>8</v>
      </c>
      <c r="L92" s="117" t="s">
        <v>146</v>
      </c>
      <c r="M92" s="117" t="s">
        <v>146</v>
      </c>
      <c r="N92" s="117">
        <v>3</v>
      </c>
      <c r="O92" s="56">
        <v>50</v>
      </c>
      <c r="P92" s="117">
        <v>31</v>
      </c>
      <c r="Q92" s="117">
        <v>16</v>
      </c>
      <c r="R92" s="117">
        <v>14</v>
      </c>
      <c r="S92" s="117">
        <v>7</v>
      </c>
      <c r="T92" s="117">
        <v>13</v>
      </c>
      <c r="U92" s="117">
        <v>8</v>
      </c>
      <c r="V92" s="56">
        <v>89</v>
      </c>
      <c r="W92" s="486">
        <v>2.2999999999999998</v>
      </c>
      <c r="X92" s="487">
        <v>18.7</v>
      </c>
      <c r="Y92" s="1"/>
    </row>
    <row r="93" spans="1:25">
      <c r="A93" s="219" t="s">
        <v>80</v>
      </c>
      <c r="B93" s="477">
        <v>10</v>
      </c>
      <c r="C93" s="117">
        <v>3</v>
      </c>
      <c r="D93" s="117">
        <v>5</v>
      </c>
      <c r="E93" s="117">
        <v>6</v>
      </c>
      <c r="F93" s="117">
        <v>9</v>
      </c>
      <c r="G93" s="117">
        <v>10</v>
      </c>
      <c r="H93" s="118">
        <v>43</v>
      </c>
      <c r="I93" s="136">
        <v>33</v>
      </c>
      <c r="J93" s="137">
        <v>10</v>
      </c>
      <c r="K93" s="137">
        <v>5</v>
      </c>
      <c r="L93" s="137">
        <v>12</v>
      </c>
      <c r="M93" s="137">
        <v>11</v>
      </c>
      <c r="N93" s="137">
        <v>4</v>
      </c>
      <c r="O93" s="138">
        <v>75</v>
      </c>
      <c r="P93" s="117">
        <v>43</v>
      </c>
      <c r="Q93" s="117">
        <v>13</v>
      </c>
      <c r="R93" s="117">
        <v>10</v>
      </c>
      <c r="S93" s="117">
        <v>18</v>
      </c>
      <c r="T93" s="117">
        <v>20</v>
      </c>
      <c r="U93" s="117">
        <v>14</v>
      </c>
      <c r="V93" s="56">
        <v>118</v>
      </c>
      <c r="W93" s="486">
        <v>0</v>
      </c>
      <c r="X93" s="487">
        <v>15.7</v>
      </c>
      <c r="Y93" s="1"/>
    </row>
    <row r="94" spans="1:25">
      <c r="A94" s="480" t="s">
        <v>69</v>
      </c>
      <c r="B94" s="439">
        <v>134</v>
      </c>
      <c r="C94" s="121">
        <v>97</v>
      </c>
      <c r="D94" s="121">
        <v>83</v>
      </c>
      <c r="E94" s="121">
        <v>83</v>
      </c>
      <c r="F94" s="121">
        <v>109</v>
      </c>
      <c r="G94" s="121">
        <v>71</v>
      </c>
      <c r="H94" s="121">
        <v>577</v>
      </c>
      <c r="I94" s="439">
        <v>329</v>
      </c>
      <c r="J94" s="121">
        <v>152</v>
      </c>
      <c r="K94" s="121">
        <v>89</v>
      </c>
      <c r="L94" s="121">
        <v>105</v>
      </c>
      <c r="M94" s="121">
        <v>75</v>
      </c>
      <c r="N94" s="121">
        <v>37</v>
      </c>
      <c r="O94" s="489">
        <v>787</v>
      </c>
      <c r="P94" s="121">
        <v>463</v>
      </c>
      <c r="Q94" s="121">
        <v>249</v>
      </c>
      <c r="R94" s="121">
        <v>172</v>
      </c>
      <c r="S94" s="121">
        <v>188</v>
      </c>
      <c r="T94" s="121">
        <v>184</v>
      </c>
      <c r="U94" s="121">
        <v>108</v>
      </c>
      <c r="V94" s="481">
        <v>1364</v>
      </c>
      <c r="W94" s="488">
        <v>2.2000000000000002</v>
      </c>
      <c r="X94" s="426">
        <v>15.6</v>
      </c>
      <c r="Y94" s="1"/>
    </row>
    <row r="95" spans="1:25" ht="30">
      <c r="A95" s="483">
        <v>2021</v>
      </c>
      <c r="B95" s="484" t="s">
        <v>123</v>
      </c>
      <c r="C95" s="114" t="s">
        <v>124</v>
      </c>
      <c r="D95" s="114" t="s">
        <v>125</v>
      </c>
      <c r="E95" s="114" t="s">
        <v>126</v>
      </c>
      <c r="F95" s="114" t="s">
        <v>127</v>
      </c>
      <c r="G95" s="114" t="s">
        <v>128</v>
      </c>
      <c r="H95" s="114" t="s">
        <v>129</v>
      </c>
      <c r="I95" s="484" t="s">
        <v>130</v>
      </c>
      <c r="J95" s="114" t="s">
        <v>131</v>
      </c>
      <c r="K95" s="114" t="s">
        <v>132</v>
      </c>
      <c r="L95" s="114" t="s">
        <v>133</v>
      </c>
      <c r="M95" s="114" t="s">
        <v>134</v>
      </c>
      <c r="N95" s="114" t="s">
        <v>135</v>
      </c>
      <c r="O95" s="485" t="s">
        <v>136</v>
      </c>
      <c r="P95" s="484" t="s">
        <v>137</v>
      </c>
      <c r="Q95" s="114" t="s">
        <v>138</v>
      </c>
      <c r="R95" s="114" t="s">
        <v>139</v>
      </c>
      <c r="S95" s="114" t="s">
        <v>140</v>
      </c>
      <c r="T95" s="114" t="s">
        <v>141</v>
      </c>
      <c r="U95" s="114" t="s">
        <v>142</v>
      </c>
      <c r="V95" s="485" t="s">
        <v>143</v>
      </c>
      <c r="W95" s="276" t="s">
        <v>200</v>
      </c>
      <c r="X95" s="371" t="s">
        <v>145</v>
      </c>
      <c r="Y95" s="1"/>
    </row>
    <row r="96" spans="1:25">
      <c r="A96" s="219" t="s">
        <v>71</v>
      </c>
      <c r="B96" s="132">
        <v>11</v>
      </c>
      <c r="C96" s="133">
        <v>7</v>
      </c>
      <c r="D96" s="133">
        <v>5</v>
      </c>
      <c r="E96" s="119" t="s">
        <v>146</v>
      </c>
      <c r="F96" s="119" t="s">
        <v>146</v>
      </c>
      <c r="G96" s="119" t="s">
        <v>146</v>
      </c>
      <c r="H96" s="134">
        <v>39</v>
      </c>
      <c r="I96" s="132">
        <v>20</v>
      </c>
      <c r="J96" s="133">
        <v>12</v>
      </c>
      <c r="K96" s="133">
        <v>4</v>
      </c>
      <c r="L96" s="119" t="s">
        <v>146</v>
      </c>
      <c r="M96" s="119" t="s">
        <v>146</v>
      </c>
      <c r="N96" s="119" t="s">
        <v>147</v>
      </c>
      <c r="O96" s="134">
        <v>50</v>
      </c>
      <c r="P96" s="133">
        <v>31</v>
      </c>
      <c r="Q96" s="133">
        <v>19</v>
      </c>
      <c r="R96" s="133">
        <v>9</v>
      </c>
      <c r="S96" s="133">
        <v>15</v>
      </c>
      <c r="T96" s="133">
        <v>10</v>
      </c>
      <c r="U96" s="133">
        <v>5</v>
      </c>
      <c r="V96" s="134">
        <v>89</v>
      </c>
      <c r="W96" s="486">
        <v>8.5</v>
      </c>
      <c r="X96" s="487">
        <v>21.9</v>
      </c>
      <c r="Y96" s="1"/>
    </row>
    <row r="97" spans="1:25">
      <c r="A97" s="219" t="s">
        <v>72</v>
      </c>
      <c r="B97" s="477">
        <v>11</v>
      </c>
      <c r="C97" s="117">
        <v>8</v>
      </c>
      <c r="D97" s="117">
        <v>10</v>
      </c>
      <c r="E97" s="117">
        <v>7</v>
      </c>
      <c r="F97" s="117">
        <v>7</v>
      </c>
      <c r="G97" s="117">
        <v>4</v>
      </c>
      <c r="H97" s="639">
        <v>47</v>
      </c>
      <c r="I97" s="477">
        <v>22</v>
      </c>
      <c r="J97" s="117">
        <v>17</v>
      </c>
      <c r="K97" s="117">
        <v>10</v>
      </c>
      <c r="L97" s="117">
        <v>10</v>
      </c>
      <c r="M97" s="117">
        <v>3</v>
      </c>
      <c r="N97" s="117">
        <v>3</v>
      </c>
      <c r="O97" s="56">
        <v>65</v>
      </c>
      <c r="P97" s="117">
        <v>33</v>
      </c>
      <c r="Q97" s="117">
        <v>25</v>
      </c>
      <c r="R97" s="117">
        <v>20</v>
      </c>
      <c r="S97" s="117">
        <v>17</v>
      </c>
      <c r="T97" s="117">
        <v>10</v>
      </c>
      <c r="U97" s="117">
        <v>7</v>
      </c>
      <c r="V97" s="56">
        <v>112</v>
      </c>
      <c r="W97" s="486">
        <v>-2.6</v>
      </c>
      <c r="X97" s="487">
        <v>13.1</v>
      </c>
      <c r="Y97" s="1"/>
    </row>
    <row r="98" spans="1:25">
      <c r="A98" s="219" t="s">
        <v>73</v>
      </c>
      <c r="B98" s="477">
        <v>19</v>
      </c>
      <c r="C98" s="117">
        <v>16</v>
      </c>
      <c r="D98" s="117">
        <v>4</v>
      </c>
      <c r="E98" s="117">
        <v>8</v>
      </c>
      <c r="F98" s="117">
        <v>9</v>
      </c>
      <c r="G98" s="117">
        <v>7</v>
      </c>
      <c r="H98" s="639">
        <v>63</v>
      </c>
      <c r="I98" s="477">
        <v>45</v>
      </c>
      <c r="J98" s="117">
        <v>17</v>
      </c>
      <c r="K98" s="117">
        <v>18</v>
      </c>
      <c r="L98" s="117">
        <v>9</v>
      </c>
      <c r="M98" s="117">
        <v>10</v>
      </c>
      <c r="N98" s="117">
        <v>6</v>
      </c>
      <c r="O98" s="56">
        <v>105</v>
      </c>
      <c r="P98" s="117">
        <v>64</v>
      </c>
      <c r="Q98" s="117">
        <v>33</v>
      </c>
      <c r="R98" s="117">
        <v>22</v>
      </c>
      <c r="S98" s="117">
        <v>17</v>
      </c>
      <c r="T98" s="117">
        <v>19</v>
      </c>
      <c r="U98" s="117">
        <v>13</v>
      </c>
      <c r="V98" s="56">
        <v>168</v>
      </c>
      <c r="W98" s="486">
        <v>9.8000000000000007</v>
      </c>
      <c r="X98" s="487">
        <v>29.2</v>
      </c>
      <c r="Y98" s="1"/>
    </row>
    <row r="99" spans="1:25">
      <c r="A99" s="219" t="s">
        <v>62</v>
      </c>
      <c r="B99" s="477">
        <v>38</v>
      </c>
      <c r="C99" s="117">
        <v>18</v>
      </c>
      <c r="D99" s="117">
        <v>17</v>
      </c>
      <c r="E99" s="117">
        <v>20</v>
      </c>
      <c r="F99" s="117">
        <v>17</v>
      </c>
      <c r="G99" s="117">
        <v>20</v>
      </c>
      <c r="H99" s="639">
        <v>130</v>
      </c>
      <c r="I99" s="477">
        <v>65</v>
      </c>
      <c r="J99" s="117">
        <v>53</v>
      </c>
      <c r="K99" s="117">
        <v>25</v>
      </c>
      <c r="L99" s="117">
        <v>23</v>
      </c>
      <c r="M99" s="117">
        <v>23</v>
      </c>
      <c r="N99" s="117">
        <v>8</v>
      </c>
      <c r="O99" s="56">
        <v>197</v>
      </c>
      <c r="P99" s="117">
        <v>103</v>
      </c>
      <c r="Q99" s="117">
        <v>71</v>
      </c>
      <c r="R99" s="117">
        <v>42</v>
      </c>
      <c r="S99" s="117">
        <v>43</v>
      </c>
      <c r="T99" s="117">
        <v>40</v>
      </c>
      <c r="U99" s="117">
        <v>28</v>
      </c>
      <c r="V99" s="56">
        <v>327</v>
      </c>
      <c r="W99" s="486">
        <v>4.5</v>
      </c>
      <c r="X99" s="487">
        <v>15.5</v>
      </c>
      <c r="Y99" s="1"/>
    </row>
    <row r="100" spans="1:25">
      <c r="A100" s="219" t="s">
        <v>74</v>
      </c>
      <c r="B100" s="477">
        <v>9</v>
      </c>
      <c r="C100" s="117">
        <v>12</v>
      </c>
      <c r="D100" s="117">
        <v>6</v>
      </c>
      <c r="E100" s="117">
        <v>9</v>
      </c>
      <c r="F100" s="117">
        <v>8</v>
      </c>
      <c r="G100" s="117">
        <v>5</v>
      </c>
      <c r="H100" s="639">
        <v>49</v>
      </c>
      <c r="I100" s="477">
        <v>25</v>
      </c>
      <c r="J100" s="117">
        <v>10</v>
      </c>
      <c r="K100" s="117">
        <v>7</v>
      </c>
      <c r="L100" s="117">
        <v>5</v>
      </c>
      <c r="M100" s="117">
        <v>4</v>
      </c>
      <c r="N100" s="117">
        <v>4</v>
      </c>
      <c r="O100" s="56">
        <v>55</v>
      </c>
      <c r="P100" s="117">
        <v>34</v>
      </c>
      <c r="Q100" s="117">
        <v>22</v>
      </c>
      <c r="R100" s="117">
        <v>13</v>
      </c>
      <c r="S100" s="117">
        <v>14</v>
      </c>
      <c r="T100" s="117">
        <v>12</v>
      </c>
      <c r="U100" s="117">
        <v>9</v>
      </c>
      <c r="V100" s="56">
        <v>104</v>
      </c>
      <c r="W100" s="486">
        <v>-1</v>
      </c>
      <c r="X100" s="487">
        <v>18.100000000000001</v>
      </c>
      <c r="Y100" s="1"/>
    </row>
    <row r="101" spans="1:25">
      <c r="A101" s="219" t="s">
        <v>75</v>
      </c>
      <c r="B101" s="477">
        <v>8</v>
      </c>
      <c r="C101" s="117">
        <v>9</v>
      </c>
      <c r="D101" s="117">
        <v>8</v>
      </c>
      <c r="E101" s="117">
        <v>6</v>
      </c>
      <c r="F101" s="117">
        <v>12</v>
      </c>
      <c r="G101" s="117">
        <v>8</v>
      </c>
      <c r="H101" s="639">
        <v>51</v>
      </c>
      <c r="I101" s="477">
        <v>29</v>
      </c>
      <c r="J101" s="117">
        <v>15</v>
      </c>
      <c r="K101" s="117">
        <v>6</v>
      </c>
      <c r="L101" s="117">
        <v>4</v>
      </c>
      <c r="M101" s="117">
        <v>11</v>
      </c>
      <c r="N101" s="117">
        <v>3</v>
      </c>
      <c r="O101" s="56">
        <v>68</v>
      </c>
      <c r="P101" s="117">
        <v>37</v>
      </c>
      <c r="Q101" s="117">
        <v>24</v>
      </c>
      <c r="R101" s="117">
        <v>14</v>
      </c>
      <c r="S101" s="117">
        <v>10</v>
      </c>
      <c r="T101" s="117">
        <v>23</v>
      </c>
      <c r="U101" s="117">
        <v>11</v>
      </c>
      <c r="V101" s="56">
        <v>119</v>
      </c>
      <c r="W101" s="486">
        <v>0.8</v>
      </c>
      <c r="X101" s="487">
        <v>15.5</v>
      </c>
      <c r="Y101" s="1"/>
    </row>
    <row r="102" spans="1:25">
      <c r="A102" s="219" t="s">
        <v>76</v>
      </c>
      <c r="B102" s="477">
        <v>3</v>
      </c>
      <c r="C102" s="117">
        <v>7</v>
      </c>
      <c r="D102" s="117">
        <v>7</v>
      </c>
      <c r="E102" s="117">
        <v>9</v>
      </c>
      <c r="F102" s="119" t="s">
        <v>146</v>
      </c>
      <c r="G102" s="119" t="s">
        <v>146</v>
      </c>
      <c r="H102" s="639">
        <v>43</v>
      </c>
      <c r="I102" s="477">
        <v>13</v>
      </c>
      <c r="J102" s="117">
        <v>10</v>
      </c>
      <c r="K102" s="117">
        <v>4</v>
      </c>
      <c r="L102" s="117">
        <v>9</v>
      </c>
      <c r="M102" s="119" t="s">
        <v>147</v>
      </c>
      <c r="N102" s="119" t="s">
        <v>147</v>
      </c>
      <c r="O102" s="56">
        <v>39</v>
      </c>
      <c r="P102" s="117">
        <v>16</v>
      </c>
      <c r="Q102" s="117">
        <v>17</v>
      </c>
      <c r="R102" s="117">
        <v>11</v>
      </c>
      <c r="S102" s="117">
        <v>18</v>
      </c>
      <c r="T102" s="117">
        <v>13</v>
      </c>
      <c r="U102" s="117">
        <v>7</v>
      </c>
      <c r="V102" s="56">
        <v>82</v>
      </c>
      <c r="W102" s="486">
        <v>3.8</v>
      </c>
      <c r="X102" s="487">
        <v>15.5</v>
      </c>
      <c r="Y102" s="1"/>
    </row>
    <row r="103" spans="1:25">
      <c r="A103" s="219" t="s">
        <v>77</v>
      </c>
      <c r="B103" s="477">
        <v>9</v>
      </c>
      <c r="C103" s="117">
        <v>4</v>
      </c>
      <c r="D103" s="117">
        <v>8</v>
      </c>
      <c r="E103" s="117">
        <v>4</v>
      </c>
      <c r="F103" s="117">
        <v>7</v>
      </c>
      <c r="G103" s="117">
        <v>4</v>
      </c>
      <c r="H103" s="639">
        <v>36</v>
      </c>
      <c r="I103" s="477">
        <v>25</v>
      </c>
      <c r="J103" s="117">
        <v>13</v>
      </c>
      <c r="K103" s="117">
        <v>6</v>
      </c>
      <c r="L103" s="117">
        <v>6</v>
      </c>
      <c r="M103" s="117">
        <v>0</v>
      </c>
      <c r="N103" s="117">
        <v>3</v>
      </c>
      <c r="O103" s="56">
        <v>53</v>
      </c>
      <c r="P103" s="117">
        <v>34</v>
      </c>
      <c r="Q103" s="117">
        <v>17</v>
      </c>
      <c r="R103" s="117">
        <v>14</v>
      </c>
      <c r="S103" s="117">
        <v>10</v>
      </c>
      <c r="T103" s="117">
        <v>7</v>
      </c>
      <c r="U103" s="117">
        <v>7</v>
      </c>
      <c r="V103" s="56">
        <v>89</v>
      </c>
      <c r="W103" s="486">
        <v>3.5</v>
      </c>
      <c r="X103" s="487">
        <v>30.9</v>
      </c>
      <c r="Y103" s="1"/>
    </row>
    <row r="104" spans="1:25">
      <c r="A104" s="219" t="s">
        <v>78</v>
      </c>
      <c r="B104" s="477">
        <v>11</v>
      </c>
      <c r="C104" s="117">
        <v>8</v>
      </c>
      <c r="D104" s="117">
        <v>4</v>
      </c>
      <c r="E104" s="117">
        <v>11</v>
      </c>
      <c r="F104" s="117">
        <v>8</v>
      </c>
      <c r="G104" s="117">
        <v>5</v>
      </c>
      <c r="H104" s="639">
        <v>47</v>
      </c>
      <c r="I104" s="477">
        <v>25</v>
      </c>
      <c r="J104" s="117">
        <v>14</v>
      </c>
      <c r="K104" s="117">
        <v>9</v>
      </c>
      <c r="L104" s="117">
        <v>7</v>
      </c>
      <c r="M104" s="117">
        <v>7</v>
      </c>
      <c r="N104" s="117">
        <v>0</v>
      </c>
      <c r="O104" s="56">
        <v>62</v>
      </c>
      <c r="P104" s="117">
        <v>36</v>
      </c>
      <c r="Q104" s="117">
        <v>22</v>
      </c>
      <c r="R104" s="117">
        <v>13</v>
      </c>
      <c r="S104" s="117">
        <v>18</v>
      </c>
      <c r="T104" s="117">
        <v>15</v>
      </c>
      <c r="U104" s="117">
        <v>5</v>
      </c>
      <c r="V104" s="56">
        <v>109</v>
      </c>
      <c r="W104" s="486">
        <v>2.8</v>
      </c>
      <c r="X104" s="487">
        <v>23.9</v>
      </c>
      <c r="Y104" s="1"/>
    </row>
    <row r="105" spans="1:25">
      <c r="A105" s="219" t="s">
        <v>79</v>
      </c>
      <c r="B105" s="477">
        <v>8</v>
      </c>
      <c r="C105" s="117">
        <v>11</v>
      </c>
      <c r="D105" s="117">
        <v>6</v>
      </c>
      <c r="E105" s="119" t="s">
        <v>147</v>
      </c>
      <c r="F105" s="117">
        <v>6</v>
      </c>
      <c r="G105" s="119" t="s">
        <v>146</v>
      </c>
      <c r="H105" s="639">
        <v>37</v>
      </c>
      <c r="I105" s="477">
        <v>22</v>
      </c>
      <c r="J105" s="117">
        <v>6</v>
      </c>
      <c r="K105" s="117">
        <v>9</v>
      </c>
      <c r="L105" s="119" t="s">
        <v>146</v>
      </c>
      <c r="M105" s="117">
        <v>7</v>
      </c>
      <c r="N105" s="119" t="s">
        <v>147</v>
      </c>
      <c r="O105" s="56">
        <v>51</v>
      </c>
      <c r="P105" s="117">
        <v>30</v>
      </c>
      <c r="Q105" s="117">
        <v>17</v>
      </c>
      <c r="R105" s="117">
        <v>15</v>
      </c>
      <c r="S105" s="117">
        <v>6</v>
      </c>
      <c r="T105" s="117">
        <v>13</v>
      </c>
      <c r="U105" s="117">
        <v>7</v>
      </c>
      <c r="V105" s="56">
        <v>88</v>
      </c>
      <c r="W105" s="486">
        <v>-1.1000000000000001</v>
      </c>
      <c r="X105" s="487">
        <v>17.3</v>
      </c>
      <c r="Y105" s="1"/>
    </row>
    <row r="106" spans="1:25">
      <c r="A106" s="219" t="s">
        <v>80</v>
      </c>
      <c r="B106" s="477">
        <v>10</v>
      </c>
      <c r="C106" s="117">
        <v>6</v>
      </c>
      <c r="D106" s="117">
        <v>6</v>
      </c>
      <c r="E106" s="117">
        <v>6</v>
      </c>
      <c r="F106" s="117">
        <v>8</v>
      </c>
      <c r="G106" s="117">
        <v>10</v>
      </c>
      <c r="H106" s="639">
        <v>46</v>
      </c>
      <c r="I106" s="477">
        <v>30</v>
      </c>
      <c r="J106" s="117">
        <v>14</v>
      </c>
      <c r="K106" s="117">
        <v>8</v>
      </c>
      <c r="L106" s="117">
        <v>8</v>
      </c>
      <c r="M106" s="117">
        <v>12</v>
      </c>
      <c r="N106" s="117">
        <v>5</v>
      </c>
      <c r="O106" s="56">
        <v>77</v>
      </c>
      <c r="P106" s="117">
        <v>40</v>
      </c>
      <c r="Q106" s="117">
        <v>20</v>
      </c>
      <c r="R106" s="117">
        <v>14</v>
      </c>
      <c r="S106" s="117">
        <v>14</v>
      </c>
      <c r="T106" s="117">
        <v>20</v>
      </c>
      <c r="U106" s="117">
        <v>15</v>
      </c>
      <c r="V106" s="56">
        <v>123</v>
      </c>
      <c r="W106" s="486">
        <v>4.2</v>
      </c>
      <c r="X106" s="487">
        <v>20.6</v>
      </c>
      <c r="Y106" s="1"/>
    </row>
    <row r="107" spans="1:25">
      <c r="A107" s="377" t="s">
        <v>69</v>
      </c>
      <c r="B107" s="378">
        <v>137</v>
      </c>
      <c r="C107" s="379">
        <v>106</v>
      </c>
      <c r="D107" s="379">
        <v>81</v>
      </c>
      <c r="E107" s="379">
        <v>88</v>
      </c>
      <c r="F107" s="379">
        <v>99</v>
      </c>
      <c r="G107" s="379">
        <v>77</v>
      </c>
      <c r="H107" s="380">
        <v>588</v>
      </c>
      <c r="I107" s="378">
        <v>321</v>
      </c>
      <c r="J107" s="379">
        <v>181</v>
      </c>
      <c r="K107" s="379">
        <v>106</v>
      </c>
      <c r="L107" s="379">
        <v>94</v>
      </c>
      <c r="M107" s="379">
        <v>83</v>
      </c>
      <c r="N107" s="379">
        <v>37</v>
      </c>
      <c r="O107" s="380">
        <v>822</v>
      </c>
      <c r="P107" s="379">
        <v>458</v>
      </c>
      <c r="Q107" s="379">
        <v>287</v>
      </c>
      <c r="R107" s="379">
        <v>187</v>
      </c>
      <c r="S107" s="379">
        <v>182</v>
      </c>
      <c r="T107" s="379">
        <v>182</v>
      </c>
      <c r="U107" s="379">
        <v>114</v>
      </c>
      <c r="V107" s="381">
        <v>1410</v>
      </c>
      <c r="W107" s="521">
        <v>3.4</v>
      </c>
      <c r="X107" s="426">
        <v>19.5</v>
      </c>
      <c r="Y107" s="1"/>
    </row>
    <row r="108" spans="1:25" ht="30" customHeight="1">
      <c r="A108" s="483">
        <v>2022</v>
      </c>
      <c r="B108" s="484" t="s">
        <v>123</v>
      </c>
      <c r="C108" s="114" t="s">
        <v>124</v>
      </c>
      <c r="D108" s="114" t="s">
        <v>125</v>
      </c>
      <c r="E108" s="114" t="s">
        <v>126</v>
      </c>
      <c r="F108" s="114" t="s">
        <v>127</v>
      </c>
      <c r="G108" s="114" t="s">
        <v>128</v>
      </c>
      <c r="H108" s="114" t="s">
        <v>129</v>
      </c>
      <c r="I108" s="484" t="s">
        <v>130</v>
      </c>
      <c r="J108" s="114" t="s">
        <v>131</v>
      </c>
      <c r="K108" s="114" t="s">
        <v>132</v>
      </c>
      <c r="L108" s="114" t="s">
        <v>133</v>
      </c>
      <c r="M108" s="114" t="s">
        <v>134</v>
      </c>
      <c r="N108" s="114" t="s">
        <v>135</v>
      </c>
      <c r="O108" s="485" t="s">
        <v>136</v>
      </c>
      <c r="P108" s="484" t="s">
        <v>137</v>
      </c>
      <c r="Q108" s="114" t="s">
        <v>138</v>
      </c>
      <c r="R108" s="114" t="s">
        <v>139</v>
      </c>
      <c r="S108" s="114" t="s">
        <v>140</v>
      </c>
      <c r="T108" s="114" t="s">
        <v>141</v>
      </c>
      <c r="U108" s="114" t="s">
        <v>142</v>
      </c>
      <c r="V108" s="485" t="s">
        <v>143</v>
      </c>
      <c r="W108" s="276" t="s">
        <v>200</v>
      </c>
      <c r="X108" s="371" t="s">
        <v>145</v>
      </c>
      <c r="Y108" s="1"/>
    </row>
    <row r="109" spans="1:25">
      <c r="A109" s="219" t="s">
        <v>71</v>
      </c>
      <c r="B109" s="132">
        <v>12</v>
      </c>
      <c r="C109" s="133">
        <v>7</v>
      </c>
      <c r="D109" s="133">
        <v>4</v>
      </c>
      <c r="E109" s="119">
        <v>6</v>
      </c>
      <c r="F109" s="119">
        <v>7</v>
      </c>
      <c r="G109" s="119">
        <v>3</v>
      </c>
      <c r="H109" s="134">
        <v>39</v>
      </c>
      <c r="I109" s="132">
        <v>18</v>
      </c>
      <c r="J109" s="133">
        <v>12</v>
      </c>
      <c r="K109" s="133">
        <v>5</v>
      </c>
      <c r="L109" s="119">
        <v>5</v>
      </c>
      <c r="M109" s="119">
        <v>9</v>
      </c>
      <c r="N109" s="119">
        <v>0</v>
      </c>
      <c r="O109" s="134">
        <v>49</v>
      </c>
      <c r="P109" s="133">
        <v>30</v>
      </c>
      <c r="Q109" s="133">
        <v>19</v>
      </c>
      <c r="R109" s="133">
        <v>9</v>
      </c>
      <c r="S109" s="133">
        <v>11</v>
      </c>
      <c r="T109" s="133">
        <v>16</v>
      </c>
      <c r="U109" s="133">
        <v>3</v>
      </c>
      <c r="V109" s="134">
        <v>88</v>
      </c>
      <c r="W109" s="690">
        <v>-1.1000000000000001</v>
      </c>
      <c r="X109" s="487">
        <v>20.5</v>
      </c>
      <c r="Y109" s="1"/>
    </row>
    <row r="110" spans="1:25">
      <c r="A110" s="219" t="s">
        <v>72</v>
      </c>
      <c r="B110" s="477">
        <v>11</v>
      </c>
      <c r="C110" s="117">
        <v>12</v>
      </c>
      <c r="D110" s="117">
        <v>7</v>
      </c>
      <c r="E110" s="117">
        <v>8</v>
      </c>
      <c r="F110" s="117">
        <v>6</v>
      </c>
      <c r="G110" s="117">
        <v>4</v>
      </c>
      <c r="H110" s="639">
        <v>48</v>
      </c>
      <c r="I110" s="477">
        <v>25</v>
      </c>
      <c r="J110" s="117">
        <v>18</v>
      </c>
      <c r="K110" s="117">
        <v>10</v>
      </c>
      <c r="L110" s="117">
        <v>9</v>
      </c>
      <c r="M110" s="117">
        <v>4</v>
      </c>
      <c r="N110" s="117">
        <v>3</v>
      </c>
      <c r="O110" s="56">
        <v>69</v>
      </c>
      <c r="P110" s="117">
        <v>36</v>
      </c>
      <c r="Q110" s="117">
        <v>30</v>
      </c>
      <c r="R110" s="117">
        <v>17</v>
      </c>
      <c r="S110" s="117">
        <v>17</v>
      </c>
      <c r="T110" s="117">
        <v>10</v>
      </c>
      <c r="U110" s="117">
        <v>7</v>
      </c>
      <c r="V110" s="56">
        <v>117</v>
      </c>
      <c r="W110" s="486">
        <v>4.5</v>
      </c>
      <c r="X110" s="487">
        <v>18.2</v>
      </c>
      <c r="Y110" s="1"/>
    </row>
    <row r="111" spans="1:25">
      <c r="A111" s="219" t="s">
        <v>73</v>
      </c>
      <c r="B111" s="477">
        <v>17</v>
      </c>
      <c r="C111" s="117">
        <v>17</v>
      </c>
      <c r="D111" s="117">
        <v>5</v>
      </c>
      <c r="E111" s="117">
        <v>6</v>
      </c>
      <c r="F111" s="117">
        <v>9</v>
      </c>
      <c r="G111" s="117">
        <v>4</v>
      </c>
      <c r="H111" s="639">
        <v>58</v>
      </c>
      <c r="I111" s="477">
        <v>39</v>
      </c>
      <c r="J111" s="117">
        <v>26</v>
      </c>
      <c r="K111" s="117">
        <v>17</v>
      </c>
      <c r="L111" s="117">
        <v>6</v>
      </c>
      <c r="M111" s="117">
        <v>12</v>
      </c>
      <c r="N111" s="117">
        <v>5</v>
      </c>
      <c r="O111" s="56">
        <v>105</v>
      </c>
      <c r="P111" s="117">
        <v>56</v>
      </c>
      <c r="Q111" s="117">
        <v>43</v>
      </c>
      <c r="R111" s="117">
        <v>22</v>
      </c>
      <c r="S111" s="117">
        <v>12</v>
      </c>
      <c r="T111" s="117">
        <v>21</v>
      </c>
      <c r="U111" s="117">
        <v>9</v>
      </c>
      <c r="V111" s="56">
        <v>163</v>
      </c>
      <c r="W111" s="690">
        <v>-3</v>
      </c>
      <c r="X111" s="487">
        <v>25.4</v>
      </c>
      <c r="Y111" s="1"/>
    </row>
    <row r="112" spans="1:25">
      <c r="A112" s="219" t="s">
        <v>62</v>
      </c>
      <c r="B112" s="477">
        <v>38</v>
      </c>
      <c r="C112" s="117">
        <v>20</v>
      </c>
      <c r="D112" s="117">
        <v>18</v>
      </c>
      <c r="E112" s="117">
        <v>19</v>
      </c>
      <c r="F112" s="117">
        <v>18</v>
      </c>
      <c r="G112" s="117">
        <v>20</v>
      </c>
      <c r="H112" s="639">
        <v>133</v>
      </c>
      <c r="I112" s="477">
        <v>68</v>
      </c>
      <c r="J112" s="117">
        <v>53</v>
      </c>
      <c r="K112" s="117">
        <v>26</v>
      </c>
      <c r="L112" s="117">
        <v>28</v>
      </c>
      <c r="M112" s="117">
        <v>21</v>
      </c>
      <c r="N112" s="117">
        <v>6</v>
      </c>
      <c r="O112" s="56">
        <v>202</v>
      </c>
      <c r="P112" s="117">
        <v>106</v>
      </c>
      <c r="Q112" s="117">
        <v>73</v>
      </c>
      <c r="R112" s="117">
        <v>44</v>
      </c>
      <c r="S112" s="117">
        <v>47</v>
      </c>
      <c r="T112" s="117">
        <v>39</v>
      </c>
      <c r="U112" s="117">
        <v>26</v>
      </c>
      <c r="V112" s="56">
        <v>335</v>
      </c>
      <c r="W112" s="486">
        <v>2.4</v>
      </c>
      <c r="X112" s="487">
        <v>18.399999999999999</v>
      </c>
      <c r="Y112" s="1"/>
    </row>
    <row r="113" spans="1:25">
      <c r="A113" s="219" t="s">
        <v>74</v>
      </c>
      <c r="B113" s="477">
        <v>8</v>
      </c>
      <c r="C113" s="117">
        <v>8</v>
      </c>
      <c r="D113" s="117">
        <v>10</v>
      </c>
      <c r="E113" s="117">
        <v>5</v>
      </c>
      <c r="F113" s="117">
        <v>9</v>
      </c>
      <c r="G113" s="117">
        <v>5</v>
      </c>
      <c r="H113" s="639">
        <v>45</v>
      </c>
      <c r="I113" s="477">
        <v>24</v>
      </c>
      <c r="J113" s="117">
        <v>12</v>
      </c>
      <c r="K113" s="117">
        <v>7</v>
      </c>
      <c r="L113" s="117">
        <v>6</v>
      </c>
      <c r="M113" s="117">
        <v>5</v>
      </c>
      <c r="N113" s="117">
        <v>3</v>
      </c>
      <c r="O113" s="56">
        <v>57</v>
      </c>
      <c r="P113" s="117">
        <v>32</v>
      </c>
      <c r="Q113" s="117">
        <v>20</v>
      </c>
      <c r="R113" s="117">
        <v>17</v>
      </c>
      <c r="S113" s="117">
        <v>11</v>
      </c>
      <c r="T113" s="117">
        <v>14</v>
      </c>
      <c r="U113" s="117">
        <v>8</v>
      </c>
      <c r="V113" s="56">
        <v>102</v>
      </c>
      <c r="W113" s="690">
        <v>-1.9</v>
      </c>
      <c r="X113" s="487">
        <v>15.9</v>
      </c>
      <c r="Y113" s="1"/>
    </row>
    <row r="114" spans="1:25">
      <c r="A114" s="219" t="s">
        <v>75</v>
      </c>
      <c r="B114" s="477">
        <v>9</v>
      </c>
      <c r="C114" s="117">
        <v>8</v>
      </c>
      <c r="D114" s="117">
        <v>6</v>
      </c>
      <c r="E114" s="117">
        <v>7</v>
      </c>
      <c r="F114" s="117" t="s">
        <v>146</v>
      </c>
      <c r="G114" s="117" t="s">
        <v>146</v>
      </c>
      <c r="H114" s="639">
        <v>51</v>
      </c>
      <c r="I114" s="477">
        <v>27</v>
      </c>
      <c r="J114" s="117">
        <v>15</v>
      </c>
      <c r="K114" s="117">
        <v>7</v>
      </c>
      <c r="L114" s="117">
        <v>5</v>
      </c>
      <c r="M114" s="117" t="s">
        <v>146</v>
      </c>
      <c r="N114" s="117" t="s">
        <v>147</v>
      </c>
      <c r="O114" s="56">
        <v>65</v>
      </c>
      <c r="P114" s="117">
        <v>36</v>
      </c>
      <c r="Q114" s="117">
        <v>23</v>
      </c>
      <c r="R114" s="117">
        <v>13</v>
      </c>
      <c r="S114" s="117">
        <v>12</v>
      </c>
      <c r="T114" s="117">
        <v>19</v>
      </c>
      <c r="U114" s="117">
        <v>13</v>
      </c>
      <c r="V114" s="56">
        <v>116</v>
      </c>
      <c r="W114" s="690">
        <v>-2.5</v>
      </c>
      <c r="X114" s="487">
        <v>12.6</v>
      </c>
      <c r="Y114" s="1"/>
    </row>
    <row r="115" spans="1:25">
      <c r="A115" s="219" t="s">
        <v>76</v>
      </c>
      <c r="B115" s="477" t="s">
        <v>147</v>
      </c>
      <c r="C115" s="117" t="s">
        <v>146</v>
      </c>
      <c r="D115" s="117">
        <v>6</v>
      </c>
      <c r="E115" s="117">
        <v>7</v>
      </c>
      <c r="F115" s="119">
        <v>11</v>
      </c>
      <c r="G115" s="119">
        <v>10</v>
      </c>
      <c r="H115" s="639">
        <v>40</v>
      </c>
      <c r="I115" s="477" t="s">
        <v>146</v>
      </c>
      <c r="J115" s="117" t="s">
        <v>146</v>
      </c>
      <c r="K115" s="117">
        <v>3</v>
      </c>
      <c r="L115" s="117">
        <v>7</v>
      </c>
      <c r="M115" s="119">
        <v>3</v>
      </c>
      <c r="N115" s="119">
        <v>3</v>
      </c>
      <c r="O115" s="56">
        <v>42</v>
      </c>
      <c r="P115" s="117">
        <v>15</v>
      </c>
      <c r="Q115" s="117">
        <v>17</v>
      </c>
      <c r="R115" s="117">
        <v>9</v>
      </c>
      <c r="S115" s="117">
        <v>14</v>
      </c>
      <c r="T115" s="117">
        <v>14</v>
      </c>
      <c r="U115" s="117">
        <v>13</v>
      </c>
      <c r="V115" s="56">
        <v>82</v>
      </c>
      <c r="W115" s="486">
        <v>0</v>
      </c>
      <c r="X115" s="487">
        <v>15.5</v>
      </c>
      <c r="Y115" s="1"/>
    </row>
    <row r="116" spans="1:25">
      <c r="A116" s="219" t="s">
        <v>77</v>
      </c>
      <c r="B116" s="477" t="s">
        <v>146</v>
      </c>
      <c r="C116" s="117" t="s">
        <v>146</v>
      </c>
      <c r="D116" s="117">
        <v>6</v>
      </c>
      <c r="E116" s="117">
        <v>5</v>
      </c>
      <c r="F116" s="117" t="s">
        <v>146</v>
      </c>
      <c r="G116" s="117" t="s">
        <v>146</v>
      </c>
      <c r="H116" s="639">
        <v>34</v>
      </c>
      <c r="I116" s="477" t="s">
        <v>146</v>
      </c>
      <c r="J116" s="117" t="s">
        <v>146</v>
      </c>
      <c r="K116" s="117">
        <v>7</v>
      </c>
      <c r="L116" s="117">
        <v>5</v>
      </c>
      <c r="M116" s="117" t="s">
        <v>147</v>
      </c>
      <c r="N116" s="117" t="s">
        <v>147</v>
      </c>
      <c r="O116" s="56">
        <v>51</v>
      </c>
      <c r="P116" s="117">
        <v>30</v>
      </c>
      <c r="Q116" s="117">
        <v>17</v>
      </c>
      <c r="R116" s="117">
        <v>13</v>
      </c>
      <c r="S116" s="117">
        <v>10</v>
      </c>
      <c r="T116" s="117">
        <v>7</v>
      </c>
      <c r="U116" s="117">
        <v>8</v>
      </c>
      <c r="V116" s="56">
        <v>85</v>
      </c>
      <c r="W116" s="690">
        <v>-4.5</v>
      </c>
      <c r="X116" s="487">
        <v>25</v>
      </c>
      <c r="Y116" s="1"/>
    </row>
    <row r="117" spans="1:25">
      <c r="A117" s="219" t="s">
        <v>78</v>
      </c>
      <c r="B117" s="477">
        <v>14</v>
      </c>
      <c r="C117" s="117">
        <v>6</v>
      </c>
      <c r="D117" s="117">
        <v>5</v>
      </c>
      <c r="E117" s="117">
        <v>8</v>
      </c>
      <c r="F117" s="117">
        <v>10</v>
      </c>
      <c r="G117" s="117">
        <v>5</v>
      </c>
      <c r="H117" s="639">
        <v>48</v>
      </c>
      <c r="I117" s="477">
        <v>21</v>
      </c>
      <c r="J117" s="117">
        <v>15</v>
      </c>
      <c r="K117" s="117">
        <v>11</v>
      </c>
      <c r="L117" s="117">
        <v>6</v>
      </c>
      <c r="M117" s="117">
        <v>8</v>
      </c>
      <c r="N117" s="117">
        <v>0</v>
      </c>
      <c r="O117" s="56">
        <v>61</v>
      </c>
      <c r="P117" s="117">
        <v>35</v>
      </c>
      <c r="Q117" s="117">
        <v>21</v>
      </c>
      <c r="R117" s="117">
        <v>16</v>
      </c>
      <c r="S117" s="117">
        <v>14</v>
      </c>
      <c r="T117" s="117">
        <v>18</v>
      </c>
      <c r="U117" s="117">
        <v>5</v>
      </c>
      <c r="V117" s="56">
        <v>109</v>
      </c>
      <c r="W117" s="486">
        <v>0</v>
      </c>
      <c r="X117" s="487">
        <v>23.9</v>
      </c>
      <c r="Y117" s="1"/>
    </row>
    <row r="118" spans="1:25">
      <c r="A118" s="219" t="s">
        <v>79</v>
      </c>
      <c r="B118" s="477">
        <v>9</v>
      </c>
      <c r="C118" s="117">
        <v>10</v>
      </c>
      <c r="D118" s="117">
        <v>6</v>
      </c>
      <c r="E118" s="119">
        <v>3</v>
      </c>
      <c r="F118" s="117">
        <v>6</v>
      </c>
      <c r="G118" s="119">
        <v>3</v>
      </c>
      <c r="H118" s="639">
        <v>37</v>
      </c>
      <c r="I118" s="477">
        <v>21</v>
      </c>
      <c r="J118" s="117">
        <v>8</v>
      </c>
      <c r="K118" s="117">
        <v>10</v>
      </c>
      <c r="L118" s="119">
        <v>4</v>
      </c>
      <c r="M118" s="117">
        <v>8</v>
      </c>
      <c r="N118" s="119">
        <v>2</v>
      </c>
      <c r="O118" s="56">
        <v>53</v>
      </c>
      <c r="P118" s="117">
        <v>30</v>
      </c>
      <c r="Q118" s="117">
        <v>18</v>
      </c>
      <c r="R118" s="117">
        <v>16</v>
      </c>
      <c r="S118" s="117">
        <v>7</v>
      </c>
      <c r="T118" s="117">
        <v>14</v>
      </c>
      <c r="U118" s="117">
        <v>5</v>
      </c>
      <c r="V118" s="56">
        <v>90</v>
      </c>
      <c r="W118" s="486">
        <v>2.2999999999999998</v>
      </c>
      <c r="X118" s="487">
        <v>20</v>
      </c>
      <c r="Y118" s="1"/>
    </row>
    <row r="119" spans="1:25">
      <c r="A119" s="219" t="s">
        <v>80</v>
      </c>
      <c r="B119" s="477">
        <v>13</v>
      </c>
      <c r="C119" s="117">
        <v>7</v>
      </c>
      <c r="D119" s="117">
        <v>6</v>
      </c>
      <c r="E119" s="117">
        <v>7</v>
      </c>
      <c r="F119" s="117">
        <v>7</v>
      </c>
      <c r="G119" s="117">
        <v>9</v>
      </c>
      <c r="H119" s="639">
        <v>49</v>
      </c>
      <c r="I119" s="477">
        <v>33</v>
      </c>
      <c r="J119" s="117">
        <v>16</v>
      </c>
      <c r="K119" s="117">
        <v>9</v>
      </c>
      <c r="L119" s="117">
        <v>9</v>
      </c>
      <c r="M119" s="117">
        <v>13</v>
      </c>
      <c r="N119" s="117">
        <v>3</v>
      </c>
      <c r="O119" s="56">
        <v>83</v>
      </c>
      <c r="P119" s="117">
        <v>46</v>
      </c>
      <c r="Q119" s="117">
        <v>23</v>
      </c>
      <c r="R119" s="117">
        <v>15</v>
      </c>
      <c r="S119" s="117">
        <v>16</v>
      </c>
      <c r="T119" s="117">
        <v>20</v>
      </c>
      <c r="U119" s="117">
        <v>12</v>
      </c>
      <c r="V119" s="56">
        <v>132</v>
      </c>
      <c r="W119" s="486">
        <v>7.3</v>
      </c>
      <c r="X119" s="487">
        <v>29.4</v>
      </c>
      <c r="Y119" s="1"/>
    </row>
    <row r="120" spans="1:25">
      <c r="A120" s="377" t="s">
        <v>69</v>
      </c>
      <c r="B120" s="378">
        <v>139</v>
      </c>
      <c r="C120" s="379">
        <v>105</v>
      </c>
      <c r="D120" s="379">
        <v>79</v>
      </c>
      <c r="E120" s="379">
        <v>81</v>
      </c>
      <c r="F120" s="379">
        <v>98</v>
      </c>
      <c r="G120" s="379">
        <v>80</v>
      </c>
      <c r="H120" s="380">
        <v>582</v>
      </c>
      <c r="I120" s="378">
        <v>313</v>
      </c>
      <c r="J120" s="379">
        <v>199</v>
      </c>
      <c r="K120" s="379">
        <v>112</v>
      </c>
      <c r="L120" s="379">
        <v>90</v>
      </c>
      <c r="M120" s="379">
        <v>94</v>
      </c>
      <c r="N120" s="379">
        <v>29</v>
      </c>
      <c r="O120" s="380">
        <v>837</v>
      </c>
      <c r="P120" s="379">
        <v>452</v>
      </c>
      <c r="Q120" s="379">
        <v>304</v>
      </c>
      <c r="R120" s="379">
        <v>191</v>
      </c>
      <c r="S120" s="379">
        <v>171</v>
      </c>
      <c r="T120" s="379">
        <v>192</v>
      </c>
      <c r="U120" s="379">
        <v>109</v>
      </c>
      <c r="V120" s="381">
        <v>1419</v>
      </c>
      <c r="W120" s="382">
        <v>0.6</v>
      </c>
      <c r="X120" s="364">
        <v>20.3</v>
      </c>
      <c r="Y120" s="1"/>
    </row>
    <row r="121" spans="1:25" s="39" customFormat="1" hidden="1">
      <c r="A121" s="725"/>
      <c r="B121" s="240"/>
      <c r="C121" s="240"/>
      <c r="D121" s="240"/>
      <c r="E121" s="240"/>
      <c r="F121" s="240"/>
      <c r="G121" s="240"/>
      <c r="H121" s="240"/>
      <c r="I121" s="240"/>
      <c r="J121" s="240"/>
      <c r="K121" s="240"/>
      <c r="L121" s="240"/>
      <c r="M121" s="240"/>
      <c r="N121" s="240"/>
      <c r="O121" s="240"/>
      <c r="P121" s="240"/>
      <c r="Q121" s="240"/>
      <c r="R121" s="240"/>
      <c r="S121" s="240"/>
      <c r="T121" s="240"/>
      <c r="U121" s="240"/>
      <c r="V121" s="83"/>
      <c r="W121" s="102"/>
      <c r="X121" s="102"/>
    </row>
    <row r="122" spans="1:25" s="85" customFormat="1" ht="45" customHeight="1">
      <c r="A122" s="729" t="s">
        <v>70</v>
      </c>
      <c r="B122" s="739"/>
      <c r="C122" s="739"/>
      <c r="D122" s="739"/>
      <c r="E122" s="739"/>
      <c r="F122" s="739"/>
      <c r="G122" s="739"/>
      <c r="H122" s="740"/>
      <c r="I122" s="739"/>
      <c r="J122" s="739"/>
      <c r="K122" s="739"/>
      <c r="L122" s="739"/>
      <c r="M122" s="739"/>
      <c r="N122" s="739"/>
      <c r="O122" s="740"/>
      <c r="P122" s="739"/>
      <c r="Q122" s="739"/>
      <c r="R122" s="739"/>
      <c r="S122" s="739"/>
      <c r="T122" s="739"/>
      <c r="U122" s="739"/>
      <c r="V122" s="740"/>
      <c r="W122" s="741"/>
      <c r="X122" s="741"/>
    </row>
    <row r="123" spans="1:25" hidden="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idden="1"/>
    <row r="125" spans="1:25" hidden="1"/>
    <row r="126" spans="1:25" hidden="1"/>
    <row r="127" spans="1:25" hidden="1"/>
    <row r="128" spans="1:25" hidden="1"/>
    <row r="129" hidden="1"/>
    <row r="130" hidden="1"/>
    <row r="131" hidden="1"/>
    <row r="132" hidden="1"/>
    <row r="133" hidden="1"/>
    <row r="134" hidden="1"/>
    <row r="135" hidden="1"/>
  </sheetData>
  <conditionalFormatting sqref="B110:N114 B119:N119 B118:D118 B116:N117 B115:E115 B109:D109 F118 H109:K109 H115:L115 H118:K118 M118">
    <cfRule type="cellIs" dxfId="232" priority="6" operator="equal">
      <formula>1</formula>
    </cfRule>
    <cfRule type="cellIs" dxfId="231" priority="7" operator="equal">
      <formula>2</formula>
    </cfRule>
  </conditionalFormatting>
  <conditionalFormatting sqref="B97:N101 B106:N106 B105:D105 B103:N104 B102:E102 B96:D96 F105 H96:K96 H102:L102 H105:K105 M105">
    <cfRule type="cellIs" dxfId="230" priority="3" operator="equal">
      <formula>1</formula>
    </cfRule>
    <cfRule type="cellIs" dxfId="229" priority="4" operator="equal">
      <formula>2</formula>
    </cfRule>
  </conditionalFormatting>
  <conditionalFormatting sqref="P109:U119">
    <cfRule type="cellIs" dxfId="228" priority="1" operator="equal">
      <formula>2</formula>
    </cfRule>
    <cfRule type="cellIs" dxfId="227" priority="2" operator="equal">
      <formula>1</formula>
    </cfRule>
  </conditionalFormatting>
  <hyperlinks>
    <hyperlink ref="A36" location="'Table List'!A1" display="Back to Table List" xr:uid="{00000000-0004-0000-0D00-000000000000}"/>
    <hyperlink ref="A122" location="'Table List'!A1" display="Back to Table List" xr:uid="{00000000-0004-0000-0D00-000001000000}"/>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M154"/>
  <sheetViews>
    <sheetView workbookViewId="0">
      <pane ySplit="3" topLeftCell="A4" activePane="bottomLeft" state="frozen"/>
      <selection pane="bottomLeft" activeCell="A2" sqref="A2"/>
    </sheetView>
  </sheetViews>
  <sheetFormatPr defaultColWidth="0" defaultRowHeight="15" zeroHeight="1"/>
  <cols>
    <col min="1" max="1" width="20.42578125" customWidth="1"/>
    <col min="2" max="8" width="7.28515625" bestFit="1" customWidth="1"/>
    <col min="9" max="9" width="22.140625" bestFit="1" customWidth="1"/>
    <col min="10" max="10" width="19.42578125" bestFit="1" customWidth="1"/>
    <col min="11" max="11" width="9.140625" style="1" customWidth="1"/>
    <col min="12" max="12" width="0" hidden="1" customWidth="1"/>
  </cols>
  <sheetData>
    <row r="1" spans="1:11" s="1" customFormat="1">
      <c r="A1" s="658" t="s">
        <v>378</v>
      </c>
    </row>
    <row r="2" spans="1:11" s="1" customFormat="1">
      <c r="A2" s="157" t="s">
        <v>275</v>
      </c>
    </row>
    <row r="3" spans="1:11" s="1" customFormat="1" ht="30" customHeight="1">
      <c r="A3" s="708" t="s">
        <v>278</v>
      </c>
      <c r="B3" s="39"/>
      <c r="G3" s="39"/>
      <c r="H3" s="39"/>
    </row>
    <row r="4" spans="1:11" s="10" customFormat="1" ht="30">
      <c r="A4" s="21" t="s">
        <v>188</v>
      </c>
      <c r="B4" s="275" t="s">
        <v>137</v>
      </c>
      <c r="C4" s="245" t="s">
        <v>138</v>
      </c>
      <c r="D4" s="245" t="s">
        <v>139</v>
      </c>
      <c r="E4" s="245" t="s">
        <v>140</v>
      </c>
      <c r="F4" s="245" t="s">
        <v>141</v>
      </c>
      <c r="G4" s="245" t="s">
        <v>142</v>
      </c>
      <c r="H4" s="246" t="s">
        <v>143</v>
      </c>
      <c r="I4" s="276" t="s">
        <v>200</v>
      </c>
      <c r="J4" s="371" t="s">
        <v>218</v>
      </c>
      <c r="K4" s="9"/>
    </row>
    <row r="5" spans="1:11">
      <c r="A5" s="52" t="s">
        <v>82</v>
      </c>
      <c r="B5" s="390">
        <v>25</v>
      </c>
      <c r="C5" s="12">
        <v>7</v>
      </c>
      <c r="D5" s="12">
        <v>16</v>
      </c>
      <c r="E5" s="12">
        <v>17</v>
      </c>
      <c r="F5" s="12">
        <v>8</v>
      </c>
      <c r="G5" s="12">
        <v>7</v>
      </c>
      <c r="H5" s="53">
        <v>80</v>
      </c>
      <c r="I5" s="55" t="s">
        <v>63</v>
      </c>
      <c r="J5" s="118" t="s">
        <v>64</v>
      </c>
    </row>
    <row r="6" spans="1:11">
      <c r="A6" s="57" t="s">
        <v>83</v>
      </c>
      <c r="B6" s="390">
        <v>18</v>
      </c>
      <c r="C6" s="12">
        <v>8</v>
      </c>
      <c r="D6" s="12">
        <v>7</v>
      </c>
      <c r="E6" s="12">
        <v>8</v>
      </c>
      <c r="F6" s="12">
        <v>8</v>
      </c>
      <c r="G6" s="12">
        <v>4</v>
      </c>
      <c r="H6" s="53">
        <v>53</v>
      </c>
      <c r="I6" s="41" t="s">
        <v>63</v>
      </c>
      <c r="J6" s="118" t="s">
        <v>64</v>
      </c>
    </row>
    <row r="7" spans="1:11">
      <c r="A7" s="57" t="s">
        <v>84</v>
      </c>
      <c r="B7" s="390">
        <v>24</v>
      </c>
      <c r="C7" s="12">
        <v>10</v>
      </c>
      <c r="D7" s="12">
        <v>11</v>
      </c>
      <c r="E7" s="12">
        <v>20</v>
      </c>
      <c r="F7" s="12">
        <v>12</v>
      </c>
      <c r="G7" s="12">
        <v>4</v>
      </c>
      <c r="H7" s="53">
        <v>81</v>
      </c>
      <c r="I7" s="41" t="s">
        <v>63</v>
      </c>
      <c r="J7" s="118" t="s">
        <v>64</v>
      </c>
    </row>
    <row r="8" spans="1:11">
      <c r="A8" s="57" t="s">
        <v>85</v>
      </c>
      <c r="B8" s="390">
        <v>20</v>
      </c>
      <c r="C8" s="12">
        <v>12</v>
      </c>
      <c r="D8" s="12">
        <v>11</v>
      </c>
      <c r="E8" s="12">
        <v>9</v>
      </c>
      <c r="F8" s="12">
        <v>12</v>
      </c>
      <c r="G8" s="12">
        <v>9</v>
      </c>
      <c r="H8" s="53">
        <v>73</v>
      </c>
      <c r="I8" s="41" t="s">
        <v>63</v>
      </c>
      <c r="J8" s="118" t="s">
        <v>64</v>
      </c>
    </row>
    <row r="9" spans="1:11">
      <c r="A9" s="57" t="s">
        <v>86</v>
      </c>
      <c r="B9" s="390">
        <v>40</v>
      </c>
      <c r="C9" s="12">
        <v>12</v>
      </c>
      <c r="D9" s="12">
        <v>12</v>
      </c>
      <c r="E9" s="12">
        <v>7</v>
      </c>
      <c r="F9" s="12">
        <v>10</v>
      </c>
      <c r="G9" s="12">
        <v>7</v>
      </c>
      <c r="H9" s="53">
        <v>88</v>
      </c>
      <c r="I9" s="41" t="s">
        <v>63</v>
      </c>
      <c r="J9" s="118" t="s">
        <v>64</v>
      </c>
    </row>
    <row r="10" spans="1:11">
      <c r="A10" s="57" t="s">
        <v>87</v>
      </c>
      <c r="B10" s="390">
        <v>38</v>
      </c>
      <c r="C10" s="12">
        <v>14</v>
      </c>
      <c r="D10" s="12">
        <v>11</v>
      </c>
      <c r="E10" s="12">
        <v>26</v>
      </c>
      <c r="F10" s="12">
        <v>26</v>
      </c>
      <c r="G10" s="12">
        <v>11</v>
      </c>
      <c r="H10" s="53">
        <v>126</v>
      </c>
      <c r="I10" s="41" t="s">
        <v>63</v>
      </c>
      <c r="J10" s="118" t="s">
        <v>64</v>
      </c>
    </row>
    <row r="11" spans="1:11">
      <c r="A11" s="57" t="s">
        <v>88</v>
      </c>
      <c r="B11" s="119" t="s">
        <v>146</v>
      </c>
      <c r="C11" s="119" t="s">
        <v>146</v>
      </c>
      <c r="D11" s="12">
        <v>7</v>
      </c>
      <c r="E11" s="119">
        <v>10</v>
      </c>
      <c r="F11" s="12">
        <v>7</v>
      </c>
      <c r="G11" s="119" t="s">
        <v>146</v>
      </c>
      <c r="H11" s="53">
        <v>42</v>
      </c>
      <c r="I11" s="41" t="s">
        <v>63</v>
      </c>
      <c r="J11" s="118" t="s">
        <v>64</v>
      </c>
    </row>
    <row r="12" spans="1:11">
      <c r="A12" s="57" t="s">
        <v>89</v>
      </c>
      <c r="B12" s="390">
        <v>30</v>
      </c>
      <c r="C12" s="12">
        <v>11</v>
      </c>
      <c r="D12" s="12">
        <v>17</v>
      </c>
      <c r="E12" s="12">
        <v>14</v>
      </c>
      <c r="F12" s="12">
        <v>14</v>
      </c>
      <c r="G12" s="12">
        <v>3</v>
      </c>
      <c r="H12" s="53">
        <v>89</v>
      </c>
      <c r="I12" s="41" t="s">
        <v>63</v>
      </c>
      <c r="J12" s="118" t="s">
        <v>64</v>
      </c>
    </row>
    <row r="13" spans="1:11">
      <c r="A13" s="57" t="s">
        <v>90</v>
      </c>
      <c r="B13" s="390">
        <v>32</v>
      </c>
      <c r="C13" s="12">
        <v>9</v>
      </c>
      <c r="D13" s="12">
        <v>11</v>
      </c>
      <c r="E13" s="12">
        <v>11</v>
      </c>
      <c r="F13" s="12">
        <v>12</v>
      </c>
      <c r="G13" s="12">
        <v>9</v>
      </c>
      <c r="H13" s="53">
        <v>84</v>
      </c>
      <c r="I13" s="41" t="s">
        <v>63</v>
      </c>
      <c r="J13" s="118" t="s">
        <v>64</v>
      </c>
    </row>
    <row r="14" spans="1:11">
      <c r="A14" s="57" t="s">
        <v>91</v>
      </c>
      <c r="B14" s="390">
        <v>18</v>
      </c>
      <c r="C14" s="12">
        <v>11</v>
      </c>
      <c r="D14" s="12">
        <v>12</v>
      </c>
      <c r="E14" s="12">
        <v>7</v>
      </c>
      <c r="F14" s="12">
        <v>6</v>
      </c>
      <c r="G14" s="12">
        <v>6</v>
      </c>
      <c r="H14" s="53">
        <v>60</v>
      </c>
      <c r="I14" s="41" t="s">
        <v>63</v>
      </c>
      <c r="J14" s="118" t="s">
        <v>64</v>
      </c>
    </row>
    <row r="15" spans="1:11">
      <c r="A15" s="57" t="s">
        <v>92</v>
      </c>
      <c r="B15" s="390">
        <v>15</v>
      </c>
      <c r="C15" s="12">
        <v>9</v>
      </c>
      <c r="D15" s="12">
        <v>3</v>
      </c>
      <c r="E15" s="12">
        <v>6</v>
      </c>
      <c r="F15" s="12">
        <v>6</v>
      </c>
      <c r="G15" s="12">
        <v>4</v>
      </c>
      <c r="H15" s="53">
        <v>43</v>
      </c>
      <c r="I15" s="41" t="s">
        <v>63</v>
      </c>
      <c r="J15" s="118" t="s">
        <v>64</v>
      </c>
    </row>
    <row r="16" spans="1:11">
      <c r="A16" s="57" t="s">
        <v>93</v>
      </c>
      <c r="B16" s="390">
        <v>21</v>
      </c>
      <c r="C16" s="12">
        <v>18</v>
      </c>
      <c r="D16" s="12">
        <v>7</v>
      </c>
      <c r="E16" s="12">
        <v>15</v>
      </c>
      <c r="F16" s="12">
        <v>19</v>
      </c>
      <c r="G16" s="12">
        <v>9</v>
      </c>
      <c r="H16" s="53">
        <v>89</v>
      </c>
      <c r="I16" s="41" t="s">
        <v>63</v>
      </c>
      <c r="J16" s="118" t="s">
        <v>64</v>
      </c>
    </row>
    <row r="17" spans="1:13">
      <c r="A17" s="57" t="s">
        <v>94</v>
      </c>
      <c r="B17" s="390">
        <v>28</v>
      </c>
      <c r="C17" s="12">
        <v>16</v>
      </c>
      <c r="D17" s="12">
        <v>10</v>
      </c>
      <c r="E17" s="12">
        <v>13</v>
      </c>
      <c r="F17" s="12">
        <v>15</v>
      </c>
      <c r="G17" s="12">
        <v>8</v>
      </c>
      <c r="H17" s="53">
        <v>90</v>
      </c>
      <c r="I17" s="41" t="s">
        <v>63</v>
      </c>
      <c r="J17" s="118" t="s">
        <v>64</v>
      </c>
    </row>
    <row r="18" spans="1:13">
      <c r="A18" s="57" t="s">
        <v>95</v>
      </c>
      <c r="B18" s="390">
        <v>17</v>
      </c>
      <c r="C18" s="12">
        <v>7</v>
      </c>
      <c r="D18" s="12">
        <v>10</v>
      </c>
      <c r="E18" s="12">
        <v>6</v>
      </c>
      <c r="F18" s="12">
        <v>12</v>
      </c>
      <c r="G18" s="12">
        <v>3</v>
      </c>
      <c r="H18" s="53">
        <v>55</v>
      </c>
      <c r="I18" s="41" t="s">
        <v>63</v>
      </c>
      <c r="J18" s="118" t="s">
        <v>64</v>
      </c>
    </row>
    <row r="19" spans="1:13">
      <c r="A19" s="57" t="s">
        <v>96</v>
      </c>
      <c r="B19" s="390">
        <v>17</v>
      </c>
      <c r="C19" s="12">
        <v>13</v>
      </c>
      <c r="D19" s="12">
        <v>13</v>
      </c>
      <c r="E19" s="12">
        <v>17</v>
      </c>
      <c r="F19" s="12">
        <v>13</v>
      </c>
      <c r="G19" s="12">
        <v>3</v>
      </c>
      <c r="H19" s="53">
        <v>76</v>
      </c>
      <c r="I19" s="41" t="s">
        <v>63</v>
      </c>
      <c r="J19" s="118" t="s">
        <v>64</v>
      </c>
    </row>
    <row r="20" spans="1:13">
      <c r="A20" s="57" t="s">
        <v>97</v>
      </c>
      <c r="B20" s="390">
        <v>10</v>
      </c>
      <c r="C20" s="12">
        <v>8</v>
      </c>
      <c r="D20" s="12">
        <v>15</v>
      </c>
      <c r="E20" s="12">
        <v>14</v>
      </c>
      <c r="F20" s="12">
        <v>15</v>
      </c>
      <c r="G20" s="12">
        <v>7</v>
      </c>
      <c r="H20" s="53">
        <v>69</v>
      </c>
      <c r="I20" s="41" t="s">
        <v>63</v>
      </c>
      <c r="J20" s="118" t="s">
        <v>64</v>
      </c>
    </row>
    <row r="21" spans="1:13">
      <c r="A21" s="57" t="s">
        <v>98</v>
      </c>
      <c r="B21" s="390">
        <v>17</v>
      </c>
      <c r="C21" s="12">
        <v>9</v>
      </c>
      <c r="D21" s="12">
        <v>9</v>
      </c>
      <c r="E21" s="12">
        <v>9</v>
      </c>
      <c r="F21" s="12">
        <v>10</v>
      </c>
      <c r="G21" s="12">
        <v>4</v>
      </c>
      <c r="H21" s="53">
        <v>58</v>
      </c>
      <c r="I21" s="41" t="s">
        <v>63</v>
      </c>
      <c r="J21" s="118" t="s">
        <v>64</v>
      </c>
    </row>
    <row r="22" spans="1:13">
      <c r="A22" s="140" t="s">
        <v>290</v>
      </c>
      <c r="B22" s="119" t="s">
        <v>147</v>
      </c>
      <c r="C22" s="119" t="s">
        <v>147</v>
      </c>
      <c r="D22" s="12">
        <v>3</v>
      </c>
      <c r="E22" s="119">
        <v>0</v>
      </c>
      <c r="F22" s="12">
        <v>3</v>
      </c>
      <c r="G22" s="119" t="s">
        <v>147</v>
      </c>
      <c r="H22" s="53">
        <v>12</v>
      </c>
      <c r="I22" s="41" t="s">
        <v>63</v>
      </c>
      <c r="J22" s="118" t="s">
        <v>64</v>
      </c>
    </row>
    <row r="23" spans="1:13">
      <c r="A23" s="14" t="s">
        <v>69</v>
      </c>
      <c r="B23" s="391">
        <v>383</v>
      </c>
      <c r="C23" s="16">
        <v>180</v>
      </c>
      <c r="D23" s="16">
        <v>185</v>
      </c>
      <c r="E23" s="16">
        <v>209</v>
      </c>
      <c r="F23" s="16">
        <v>208</v>
      </c>
      <c r="G23" s="16">
        <v>103</v>
      </c>
      <c r="H23" s="17">
        <v>1268</v>
      </c>
      <c r="I23" s="27" t="s">
        <v>63</v>
      </c>
      <c r="J23" s="383" t="s">
        <v>64</v>
      </c>
    </row>
    <row r="24" spans="1:13" ht="30">
      <c r="A24" s="112">
        <v>2017</v>
      </c>
      <c r="B24" s="113" t="s">
        <v>137</v>
      </c>
      <c r="C24" s="114" t="s">
        <v>138</v>
      </c>
      <c r="D24" s="114" t="s">
        <v>139</v>
      </c>
      <c r="E24" s="114" t="s">
        <v>140</v>
      </c>
      <c r="F24" s="114" t="s">
        <v>141</v>
      </c>
      <c r="G24" s="114" t="s">
        <v>142</v>
      </c>
      <c r="H24" s="115" t="s">
        <v>143</v>
      </c>
      <c r="I24" s="276" t="s">
        <v>200</v>
      </c>
      <c r="J24" s="371" t="s">
        <v>218</v>
      </c>
    </row>
    <row r="25" spans="1:13">
      <c r="A25" s="52" t="s">
        <v>82</v>
      </c>
      <c r="B25" s="390">
        <v>33</v>
      </c>
      <c r="C25" s="12">
        <v>9</v>
      </c>
      <c r="D25" s="12">
        <v>12</v>
      </c>
      <c r="E25" s="12">
        <v>18</v>
      </c>
      <c r="F25" s="12">
        <v>6</v>
      </c>
      <c r="G25" s="12">
        <v>7</v>
      </c>
      <c r="H25" s="53">
        <v>85</v>
      </c>
      <c r="I25" s="141">
        <v>6.3</v>
      </c>
      <c r="J25" s="384">
        <v>6.3</v>
      </c>
      <c r="K25" s="37"/>
      <c r="M25" s="142"/>
    </row>
    <row r="26" spans="1:13">
      <c r="A26" s="57" t="s">
        <v>83</v>
      </c>
      <c r="B26" s="390">
        <v>25</v>
      </c>
      <c r="C26" s="12">
        <v>7</v>
      </c>
      <c r="D26" s="12">
        <v>7</v>
      </c>
      <c r="E26" s="12">
        <v>7</v>
      </c>
      <c r="F26" s="12">
        <v>6</v>
      </c>
      <c r="G26" s="12">
        <v>3</v>
      </c>
      <c r="H26" s="53">
        <v>55</v>
      </c>
      <c r="I26" s="143">
        <v>3.8</v>
      </c>
      <c r="J26" s="385">
        <v>3.8</v>
      </c>
      <c r="K26" s="37"/>
      <c r="M26" s="142"/>
    </row>
    <row r="27" spans="1:13">
      <c r="A27" s="57" t="s">
        <v>84</v>
      </c>
      <c r="B27" s="390">
        <v>22</v>
      </c>
      <c r="C27" s="12">
        <v>11</v>
      </c>
      <c r="D27" s="12">
        <v>7</v>
      </c>
      <c r="E27" s="12">
        <v>24</v>
      </c>
      <c r="F27" s="12">
        <v>12</v>
      </c>
      <c r="G27" s="12">
        <v>4</v>
      </c>
      <c r="H27" s="53">
        <v>80</v>
      </c>
      <c r="I27" s="143">
        <v>-1.2</v>
      </c>
      <c r="J27" s="385">
        <v>-1.2</v>
      </c>
      <c r="K27" s="37"/>
      <c r="M27" s="142"/>
    </row>
    <row r="28" spans="1:13">
      <c r="A28" s="57" t="s">
        <v>85</v>
      </c>
      <c r="B28" s="390">
        <v>22</v>
      </c>
      <c r="C28" s="12">
        <v>15</v>
      </c>
      <c r="D28" s="12">
        <v>11</v>
      </c>
      <c r="E28" s="12">
        <v>12</v>
      </c>
      <c r="F28" s="12">
        <v>10</v>
      </c>
      <c r="G28" s="12">
        <v>7</v>
      </c>
      <c r="H28" s="53">
        <v>77</v>
      </c>
      <c r="I28" s="143">
        <v>5.5</v>
      </c>
      <c r="J28" s="385">
        <v>5.5</v>
      </c>
      <c r="K28" s="37"/>
      <c r="M28" s="142"/>
    </row>
    <row r="29" spans="1:13">
      <c r="A29" s="57" t="s">
        <v>86</v>
      </c>
      <c r="B29" s="390">
        <v>47</v>
      </c>
      <c r="C29" s="12">
        <v>10</v>
      </c>
      <c r="D29" s="12">
        <v>10</v>
      </c>
      <c r="E29" s="12">
        <v>8</v>
      </c>
      <c r="F29" s="12">
        <v>10</v>
      </c>
      <c r="G29" s="12">
        <v>6</v>
      </c>
      <c r="H29" s="53">
        <v>91</v>
      </c>
      <c r="I29" s="143">
        <v>3.4</v>
      </c>
      <c r="J29" s="385">
        <v>3.4</v>
      </c>
      <c r="K29" s="37"/>
      <c r="M29" s="142"/>
    </row>
    <row r="30" spans="1:13">
      <c r="A30" s="57" t="s">
        <v>87</v>
      </c>
      <c r="B30" s="390">
        <v>41</v>
      </c>
      <c r="C30" s="12">
        <v>15</v>
      </c>
      <c r="D30" s="12">
        <v>11</v>
      </c>
      <c r="E30" s="12">
        <v>21</v>
      </c>
      <c r="F30" s="12">
        <v>28</v>
      </c>
      <c r="G30" s="12">
        <v>12</v>
      </c>
      <c r="H30" s="53">
        <v>128</v>
      </c>
      <c r="I30" s="143">
        <v>1.6</v>
      </c>
      <c r="J30" s="385">
        <v>1.6</v>
      </c>
      <c r="K30" s="37"/>
      <c r="M30" s="142"/>
    </row>
    <row r="31" spans="1:13">
      <c r="A31" s="57" t="s">
        <v>88</v>
      </c>
      <c r="B31" s="390">
        <v>13</v>
      </c>
      <c r="C31" s="12">
        <v>5</v>
      </c>
      <c r="D31" s="12">
        <v>5</v>
      </c>
      <c r="E31" s="12">
        <v>11</v>
      </c>
      <c r="F31" s="12">
        <v>7</v>
      </c>
      <c r="G31" s="12">
        <v>3</v>
      </c>
      <c r="H31" s="53">
        <v>44</v>
      </c>
      <c r="I31" s="143">
        <v>4.8</v>
      </c>
      <c r="J31" s="385">
        <v>4.8</v>
      </c>
      <c r="K31" s="37"/>
      <c r="M31" s="142"/>
    </row>
    <row r="32" spans="1:13">
      <c r="A32" s="57" t="s">
        <v>89</v>
      </c>
      <c r="B32" s="390">
        <v>34</v>
      </c>
      <c r="C32" s="12">
        <v>14</v>
      </c>
      <c r="D32" s="12">
        <v>13</v>
      </c>
      <c r="E32" s="12">
        <v>18</v>
      </c>
      <c r="F32" s="12">
        <v>9</v>
      </c>
      <c r="G32" s="12">
        <v>9</v>
      </c>
      <c r="H32" s="53">
        <v>97</v>
      </c>
      <c r="I32" s="34">
        <v>9</v>
      </c>
      <c r="J32" s="194">
        <v>9</v>
      </c>
      <c r="K32" s="37"/>
      <c r="M32" s="142"/>
    </row>
    <row r="33" spans="1:13">
      <c r="A33" s="57" t="s">
        <v>90</v>
      </c>
      <c r="B33" s="390">
        <v>35</v>
      </c>
      <c r="C33" s="12">
        <v>10</v>
      </c>
      <c r="D33" s="12">
        <v>9</v>
      </c>
      <c r="E33" s="12">
        <v>12</v>
      </c>
      <c r="F33" s="12">
        <v>14</v>
      </c>
      <c r="G33" s="12">
        <v>7</v>
      </c>
      <c r="H33" s="53">
        <v>87</v>
      </c>
      <c r="I33" s="143">
        <v>3.6</v>
      </c>
      <c r="J33" s="385">
        <v>3.6</v>
      </c>
      <c r="K33" s="37"/>
      <c r="M33" s="142"/>
    </row>
    <row r="34" spans="1:13">
      <c r="A34" s="57" t="s">
        <v>91</v>
      </c>
      <c r="B34" s="390">
        <v>21</v>
      </c>
      <c r="C34" s="12">
        <v>14</v>
      </c>
      <c r="D34" s="12">
        <v>9</v>
      </c>
      <c r="E34" s="12">
        <v>7</v>
      </c>
      <c r="F34" s="12">
        <v>7</v>
      </c>
      <c r="G34" s="12">
        <v>5</v>
      </c>
      <c r="H34" s="53">
        <v>63</v>
      </c>
      <c r="I34" s="34">
        <v>5</v>
      </c>
      <c r="J34" s="194">
        <v>5</v>
      </c>
      <c r="K34" s="37"/>
      <c r="M34" s="142"/>
    </row>
    <row r="35" spans="1:13">
      <c r="A35" s="57" t="s">
        <v>92</v>
      </c>
      <c r="B35" s="390">
        <v>17</v>
      </c>
      <c r="C35" s="12">
        <v>9</v>
      </c>
      <c r="D35" s="12">
        <v>4</v>
      </c>
      <c r="E35" s="12">
        <v>7</v>
      </c>
      <c r="F35" s="12">
        <v>4</v>
      </c>
      <c r="G35" s="12">
        <v>6</v>
      </c>
      <c r="H35" s="53">
        <v>47</v>
      </c>
      <c r="I35" s="143">
        <v>9.3000000000000007</v>
      </c>
      <c r="J35" s="385">
        <v>9.3000000000000007</v>
      </c>
      <c r="K35" s="37"/>
      <c r="M35" s="142"/>
    </row>
    <row r="36" spans="1:13">
      <c r="A36" s="57" t="s">
        <v>93</v>
      </c>
      <c r="B36" s="390">
        <v>34</v>
      </c>
      <c r="C36" s="12">
        <v>14</v>
      </c>
      <c r="D36" s="12">
        <v>12</v>
      </c>
      <c r="E36" s="12">
        <v>13</v>
      </c>
      <c r="F36" s="12">
        <v>16</v>
      </c>
      <c r="G36" s="12">
        <v>12</v>
      </c>
      <c r="H36" s="53">
        <v>101</v>
      </c>
      <c r="I36" s="143">
        <v>13.5</v>
      </c>
      <c r="J36" s="385">
        <v>13.5</v>
      </c>
      <c r="K36" s="37"/>
      <c r="M36" s="142"/>
    </row>
    <row r="37" spans="1:13">
      <c r="A37" s="57" t="s">
        <v>94</v>
      </c>
      <c r="B37" s="390">
        <v>26</v>
      </c>
      <c r="C37" s="12">
        <v>13</v>
      </c>
      <c r="D37" s="12">
        <v>16</v>
      </c>
      <c r="E37" s="12">
        <v>11</v>
      </c>
      <c r="F37" s="12">
        <v>13</v>
      </c>
      <c r="G37" s="12">
        <v>6</v>
      </c>
      <c r="H37" s="53">
        <v>85</v>
      </c>
      <c r="I37" s="143">
        <v>-5.6</v>
      </c>
      <c r="J37" s="385">
        <v>-5.6</v>
      </c>
      <c r="K37" s="37"/>
      <c r="M37" s="142"/>
    </row>
    <row r="38" spans="1:13">
      <c r="A38" s="57" t="s">
        <v>95</v>
      </c>
      <c r="B38" s="119" t="s">
        <v>146</v>
      </c>
      <c r="C38" s="119" t="s">
        <v>146</v>
      </c>
      <c r="D38" s="119" t="s">
        <v>146</v>
      </c>
      <c r="E38" s="119">
        <v>5</v>
      </c>
      <c r="F38" s="119" t="s">
        <v>146</v>
      </c>
      <c r="G38" s="119" t="s">
        <v>147</v>
      </c>
      <c r="H38" s="53">
        <v>54</v>
      </c>
      <c r="I38" s="143">
        <v>-1.8</v>
      </c>
      <c r="J38" s="385">
        <v>-1.8</v>
      </c>
      <c r="K38" s="37"/>
      <c r="M38" s="142"/>
    </row>
    <row r="39" spans="1:13">
      <c r="A39" s="57" t="s">
        <v>96</v>
      </c>
      <c r="B39" s="390">
        <v>19</v>
      </c>
      <c r="C39" s="12">
        <v>12</v>
      </c>
      <c r="D39" s="12">
        <v>17</v>
      </c>
      <c r="E39" s="12">
        <v>17</v>
      </c>
      <c r="F39" s="12">
        <v>7</v>
      </c>
      <c r="G39" s="12">
        <v>7</v>
      </c>
      <c r="H39" s="53">
        <v>79</v>
      </c>
      <c r="I39" s="143">
        <v>3.9</v>
      </c>
      <c r="J39" s="385">
        <v>3.9</v>
      </c>
      <c r="K39" s="37"/>
      <c r="M39" s="142"/>
    </row>
    <row r="40" spans="1:13">
      <c r="A40" s="57" t="s">
        <v>97</v>
      </c>
      <c r="B40" s="390">
        <v>12</v>
      </c>
      <c r="C40" s="12">
        <v>8</v>
      </c>
      <c r="D40" s="12">
        <v>12</v>
      </c>
      <c r="E40" s="12">
        <v>14</v>
      </c>
      <c r="F40" s="12">
        <v>18</v>
      </c>
      <c r="G40" s="12">
        <v>4</v>
      </c>
      <c r="H40" s="53">
        <v>68</v>
      </c>
      <c r="I40" s="143">
        <v>-1.4</v>
      </c>
      <c r="J40" s="385">
        <v>-1.4</v>
      </c>
      <c r="K40" s="37"/>
      <c r="M40" s="142"/>
    </row>
    <row r="41" spans="1:13">
      <c r="A41" s="57" t="s">
        <v>98</v>
      </c>
      <c r="B41" s="390">
        <v>14</v>
      </c>
      <c r="C41" s="12">
        <v>10</v>
      </c>
      <c r="D41" s="12">
        <v>8</v>
      </c>
      <c r="E41" s="12">
        <v>7</v>
      </c>
      <c r="F41" s="12">
        <v>10</v>
      </c>
      <c r="G41" s="12">
        <v>8</v>
      </c>
      <c r="H41" s="53">
        <v>57</v>
      </c>
      <c r="I41" s="143">
        <v>-1.7</v>
      </c>
      <c r="J41" s="385">
        <v>-1.7</v>
      </c>
      <c r="K41" s="37"/>
      <c r="M41" s="142"/>
    </row>
    <row r="42" spans="1:13">
      <c r="A42" s="140" t="s">
        <v>290</v>
      </c>
      <c r="B42" s="119" t="s">
        <v>147</v>
      </c>
      <c r="C42" s="119" t="s">
        <v>147</v>
      </c>
      <c r="D42" s="119" t="s">
        <v>147</v>
      </c>
      <c r="E42" s="119">
        <v>0</v>
      </c>
      <c r="F42" s="119" t="s">
        <v>147</v>
      </c>
      <c r="G42" s="119" t="s">
        <v>146</v>
      </c>
      <c r="H42" s="53">
        <v>8</v>
      </c>
      <c r="I42" s="143">
        <v>-33.299999999999997</v>
      </c>
      <c r="J42" s="385">
        <v>-33.299999999999997</v>
      </c>
      <c r="K42" s="37"/>
      <c r="M42" s="142"/>
    </row>
    <row r="43" spans="1:13">
      <c r="A43" s="14" t="s">
        <v>69</v>
      </c>
      <c r="B43" s="391">
        <v>436</v>
      </c>
      <c r="C43" s="16">
        <v>185</v>
      </c>
      <c r="D43" s="16">
        <v>174</v>
      </c>
      <c r="E43" s="16">
        <v>212</v>
      </c>
      <c r="F43" s="16">
        <v>188</v>
      </c>
      <c r="G43" s="16">
        <v>111</v>
      </c>
      <c r="H43" s="17">
        <v>1306</v>
      </c>
      <c r="I43" s="28">
        <v>3</v>
      </c>
      <c r="J43" s="357">
        <v>3</v>
      </c>
      <c r="K43" s="37"/>
      <c r="M43" s="142"/>
    </row>
    <row r="44" spans="1:13" ht="30">
      <c r="A44" s="112">
        <v>2018</v>
      </c>
      <c r="B44" s="113" t="s">
        <v>137</v>
      </c>
      <c r="C44" s="114" t="s">
        <v>138</v>
      </c>
      <c r="D44" s="114" t="s">
        <v>139</v>
      </c>
      <c r="E44" s="114" t="s">
        <v>140</v>
      </c>
      <c r="F44" s="114" t="s">
        <v>141</v>
      </c>
      <c r="G44" s="114" t="s">
        <v>142</v>
      </c>
      <c r="H44" s="115" t="s">
        <v>143</v>
      </c>
      <c r="I44" s="276" t="s">
        <v>200</v>
      </c>
      <c r="J44" s="371" t="s">
        <v>218</v>
      </c>
    </row>
    <row r="45" spans="1:13">
      <c r="A45" s="52" t="s">
        <v>82</v>
      </c>
      <c r="B45" s="390">
        <v>33</v>
      </c>
      <c r="C45" s="12">
        <v>9</v>
      </c>
      <c r="D45" s="12">
        <v>10</v>
      </c>
      <c r="E45" s="12">
        <v>20</v>
      </c>
      <c r="F45" s="12">
        <v>8</v>
      </c>
      <c r="G45" s="12">
        <v>7</v>
      </c>
      <c r="H45" s="53">
        <v>87</v>
      </c>
      <c r="I45" s="141">
        <v>2.4</v>
      </c>
      <c r="J45" s="384">
        <v>8.8000000000000007</v>
      </c>
      <c r="K45" s="37"/>
      <c r="M45" s="142"/>
    </row>
    <row r="46" spans="1:13">
      <c r="A46" s="57" t="s">
        <v>83</v>
      </c>
      <c r="B46" s="390">
        <v>24</v>
      </c>
      <c r="C46" s="12">
        <v>9</v>
      </c>
      <c r="D46" s="12">
        <v>7</v>
      </c>
      <c r="E46" s="12">
        <v>8</v>
      </c>
      <c r="F46" s="12">
        <v>7</v>
      </c>
      <c r="G46" s="12">
        <v>3</v>
      </c>
      <c r="H46" s="53">
        <v>58</v>
      </c>
      <c r="I46" s="143">
        <v>5.5</v>
      </c>
      <c r="J46" s="385">
        <v>9.4</v>
      </c>
      <c r="K46" s="37"/>
      <c r="M46" s="142"/>
    </row>
    <row r="47" spans="1:13">
      <c r="A47" s="57" t="s">
        <v>84</v>
      </c>
      <c r="B47" s="390">
        <v>26</v>
      </c>
      <c r="C47" s="12">
        <v>8</v>
      </c>
      <c r="D47" s="12">
        <v>10</v>
      </c>
      <c r="E47" s="12">
        <v>18</v>
      </c>
      <c r="F47" s="12">
        <v>12</v>
      </c>
      <c r="G47" s="12">
        <v>4</v>
      </c>
      <c r="H47" s="53">
        <v>78</v>
      </c>
      <c r="I47" s="143">
        <v>-2.5</v>
      </c>
      <c r="J47" s="385">
        <v>-3.7</v>
      </c>
      <c r="K47" s="37"/>
      <c r="M47" s="142"/>
    </row>
    <row r="48" spans="1:13">
      <c r="A48" s="57" t="s">
        <v>85</v>
      </c>
      <c r="B48" s="390">
        <v>21</v>
      </c>
      <c r="C48" s="12">
        <v>15</v>
      </c>
      <c r="D48" s="12">
        <v>14</v>
      </c>
      <c r="E48" s="12">
        <v>10</v>
      </c>
      <c r="F48" s="12">
        <v>7</v>
      </c>
      <c r="G48" s="12">
        <v>9</v>
      </c>
      <c r="H48" s="53">
        <v>76</v>
      </c>
      <c r="I48" s="143">
        <v>-1.3</v>
      </c>
      <c r="J48" s="385">
        <v>4.0999999999999996</v>
      </c>
      <c r="K48" s="37"/>
      <c r="M48" s="142"/>
    </row>
    <row r="49" spans="1:13">
      <c r="A49" s="57" t="s">
        <v>86</v>
      </c>
      <c r="B49" s="390">
        <v>49</v>
      </c>
      <c r="C49" s="12">
        <v>12</v>
      </c>
      <c r="D49" s="12">
        <v>8</v>
      </c>
      <c r="E49" s="12">
        <v>9</v>
      </c>
      <c r="F49" s="12">
        <v>4</v>
      </c>
      <c r="G49" s="12">
        <v>7</v>
      </c>
      <c r="H49" s="53">
        <v>89</v>
      </c>
      <c r="I49" s="143">
        <v>-2.2000000000000002</v>
      </c>
      <c r="J49" s="385">
        <v>1.1000000000000001</v>
      </c>
      <c r="K49" s="37"/>
      <c r="M49" s="142"/>
    </row>
    <row r="50" spans="1:13">
      <c r="A50" s="57" t="s">
        <v>87</v>
      </c>
      <c r="B50" s="390">
        <v>44</v>
      </c>
      <c r="C50" s="12">
        <v>19</v>
      </c>
      <c r="D50" s="12">
        <v>11</v>
      </c>
      <c r="E50" s="12">
        <v>20</v>
      </c>
      <c r="F50" s="12">
        <v>27</v>
      </c>
      <c r="G50" s="12">
        <v>12</v>
      </c>
      <c r="H50" s="53">
        <v>133</v>
      </c>
      <c r="I50" s="143">
        <v>3.9</v>
      </c>
      <c r="J50" s="385">
        <v>5.6</v>
      </c>
      <c r="K50" s="37"/>
      <c r="M50" s="142"/>
    </row>
    <row r="51" spans="1:13">
      <c r="A51" s="57" t="s">
        <v>88</v>
      </c>
      <c r="B51" s="390">
        <v>15</v>
      </c>
      <c r="C51" s="12">
        <v>4</v>
      </c>
      <c r="D51" s="12">
        <v>7</v>
      </c>
      <c r="E51" s="12">
        <v>7</v>
      </c>
      <c r="F51" s="12">
        <v>9</v>
      </c>
      <c r="G51" s="12">
        <v>4</v>
      </c>
      <c r="H51" s="53">
        <v>46</v>
      </c>
      <c r="I51" s="143">
        <v>4.5</v>
      </c>
      <c r="J51" s="385">
        <v>9.5</v>
      </c>
      <c r="K51" s="37"/>
      <c r="M51" s="142"/>
    </row>
    <row r="52" spans="1:13">
      <c r="A52" s="57" t="s">
        <v>89</v>
      </c>
      <c r="B52" s="390">
        <v>33</v>
      </c>
      <c r="C52" s="12">
        <v>14</v>
      </c>
      <c r="D52" s="12">
        <v>15</v>
      </c>
      <c r="E52" s="12">
        <v>16</v>
      </c>
      <c r="F52" s="12">
        <v>11</v>
      </c>
      <c r="G52" s="12">
        <v>7</v>
      </c>
      <c r="H52" s="53">
        <v>96</v>
      </c>
      <c r="I52" s="34">
        <v>-1</v>
      </c>
      <c r="J52" s="385">
        <v>7.9</v>
      </c>
      <c r="K52" s="37"/>
      <c r="M52" s="142"/>
    </row>
    <row r="53" spans="1:13">
      <c r="A53" s="57" t="s">
        <v>90</v>
      </c>
      <c r="B53" s="390">
        <v>44</v>
      </c>
      <c r="C53" s="12">
        <v>7</v>
      </c>
      <c r="D53" s="12">
        <v>9</v>
      </c>
      <c r="E53" s="12">
        <v>13</v>
      </c>
      <c r="F53" s="12">
        <v>12</v>
      </c>
      <c r="G53" s="12">
        <v>9</v>
      </c>
      <c r="H53" s="53">
        <v>94</v>
      </c>
      <c r="I53" s="34">
        <v>8</v>
      </c>
      <c r="J53" s="385">
        <v>11.9</v>
      </c>
      <c r="K53" s="37"/>
      <c r="M53" s="142"/>
    </row>
    <row r="54" spans="1:13">
      <c r="A54" s="57" t="s">
        <v>91</v>
      </c>
      <c r="B54" s="390">
        <v>21</v>
      </c>
      <c r="C54" s="12">
        <v>15</v>
      </c>
      <c r="D54" s="12">
        <v>10</v>
      </c>
      <c r="E54" s="12">
        <v>8</v>
      </c>
      <c r="F54" s="12">
        <v>6</v>
      </c>
      <c r="G54" s="12">
        <v>5</v>
      </c>
      <c r="H54" s="53">
        <v>65</v>
      </c>
      <c r="I54" s="143">
        <v>3.2</v>
      </c>
      <c r="J54" s="385">
        <v>8.3000000000000007</v>
      </c>
      <c r="K54" s="37"/>
      <c r="M54" s="142"/>
    </row>
    <row r="55" spans="1:13">
      <c r="A55" s="57" t="s">
        <v>92</v>
      </c>
      <c r="B55" s="390">
        <v>17</v>
      </c>
      <c r="C55" s="12">
        <v>12</v>
      </c>
      <c r="D55" s="12">
        <v>4</v>
      </c>
      <c r="E55" s="12">
        <v>5</v>
      </c>
      <c r="F55" s="12">
        <v>5</v>
      </c>
      <c r="G55" s="12">
        <v>6</v>
      </c>
      <c r="H55" s="53">
        <v>49</v>
      </c>
      <c r="I55" s="143">
        <v>4.3</v>
      </c>
      <c r="J55" s="385">
        <v>14</v>
      </c>
      <c r="K55" s="37"/>
      <c r="M55" s="142"/>
    </row>
    <row r="56" spans="1:13">
      <c r="A56" s="57" t="s">
        <v>93</v>
      </c>
      <c r="B56" s="390">
        <v>35</v>
      </c>
      <c r="C56" s="12">
        <v>12</v>
      </c>
      <c r="D56" s="12">
        <v>14</v>
      </c>
      <c r="E56" s="12">
        <v>12</v>
      </c>
      <c r="F56" s="12">
        <v>17</v>
      </c>
      <c r="G56" s="12">
        <v>11</v>
      </c>
      <c r="H56" s="53">
        <v>101</v>
      </c>
      <c r="I56" s="34">
        <v>0</v>
      </c>
      <c r="J56" s="385">
        <v>13.5</v>
      </c>
      <c r="K56" s="37"/>
      <c r="M56" s="142"/>
    </row>
    <row r="57" spans="1:13">
      <c r="A57" s="57" t="s">
        <v>94</v>
      </c>
      <c r="B57" s="390">
        <v>29</v>
      </c>
      <c r="C57" s="12">
        <v>12</v>
      </c>
      <c r="D57" s="12">
        <v>14</v>
      </c>
      <c r="E57" s="12">
        <v>14</v>
      </c>
      <c r="F57" s="12">
        <v>10</v>
      </c>
      <c r="G57" s="12">
        <v>7</v>
      </c>
      <c r="H57" s="53">
        <v>86</v>
      </c>
      <c r="I57" s="143">
        <v>1.2</v>
      </c>
      <c r="J57" s="385">
        <v>-4.4000000000000004</v>
      </c>
      <c r="K57" s="37"/>
      <c r="M57" s="142"/>
    </row>
    <row r="58" spans="1:13">
      <c r="A58" s="57" t="s">
        <v>95</v>
      </c>
      <c r="B58" s="390">
        <v>21</v>
      </c>
      <c r="C58" s="12">
        <v>9</v>
      </c>
      <c r="D58" s="12">
        <v>10</v>
      </c>
      <c r="E58" s="12">
        <v>5</v>
      </c>
      <c r="F58" s="12">
        <v>8</v>
      </c>
      <c r="G58" s="12">
        <v>3</v>
      </c>
      <c r="H58" s="53">
        <v>56</v>
      </c>
      <c r="I58" s="143">
        <v>3.7</v>
      </c>
      <c r="J58" s="385">
        <v>1.8</v>
      </c>
      <c r="K58" s="37"/>
      <c r="M58" s="142"/>
    </row>
    <row r="59" spans="1:13">
      <c r="A59" s="57" t="s">
        <v>96</v>
      </c>
      <c r="B59" s="390">
        <v>25</v>
      </c>
      <c r="C59" s="12">
        <v>12</v>
      </c>
      <c r="D59" s="12">
        <v>11</v>
      </c>
      <c r="E59" s="12">
        <v>18</v>
      </c>
      <c r="F59" s="12">
        <v>11</v>
      </c>
      <c r="G59" s="12">
        <v>5</v>
      </c>
      <c r="H59" s="53">
        <v>82</v>
      </c>
      <c r="I59" s="143">
        <v>3.8</v>
      </c>
      <c r="J59" s="385">
        <v>7.9</v>
      </c>
      <c r="K59" s="37"/>
      <c r="M59" s="142"/>
    </row>
    <row r="60" spans="1:13">
      <c r="A60" s="57" t="s">
        <v>97</v>
      </c>
      <c r="B60" s="390">
        <v>14</v>
      </c>
      <c r="C60" s="12">
        <v>10</v>
      </c>
      <c r="D60" s="12">
        <v>14</v>
      </c>
      <c r="E60" s="12">
        <v>12</v>
      </c>
      <c r="F60" s="12">
        <v>19</v>
      </c>
      <c r="G60" s="12">
        <v>4</v>
      </c>
      <c r="H60" s="53">
        <v>73</v>
      </c>
      <c r="I60" s="143">
        <v>7.4</v>
      </c>
      <c r="J60" s="385">
        <v>5.8</v>
      </c>
      <c r="K60" s="37"/>
      <c r="M60" s="142"/>
    </row>
    <row r="61" spans="1:13">
      <c r="A61" s="57" t="s">
        <v>98</v>
      </c>
      <c r="B61" s="390">
        <v>13</v>
      </c>
      <c r="C61" s="12">
        <v>7</v>
      </c>
      <c r="D61" s="12">
        <v>7</v>
      </c>
      <c r="E61" s="12">
        <v>8</v>
      </c>
      <c r="F61" s="12">
        <v>11</v>
      </c>
      <c r="G61" s="12">
        <v>8</v>
      </c>
      <c r="H61" s="53">
        <v>54</v>
      </c>
      <c r="I61" s="143">
        <v>-5.3</v>
      </c>
      <c r="J61" s="385">
        <v>-6.9</v>
      </c>
      <c r="K61" s="37"/>
      <c r="M61" s="142"/>
    </row>
    <row r="62" spans="1:13">
      <c r="A62" s="14" t="s">
        <v>69</v>
      </c>
      <c r="B62" s="391">
        <v>464</v>
      </c>
      <c r="C62" s="16">
        <v>186</v>
      </c>
      <c r="D62" s="16">
        <v>175</v>
      </c>
      <c r="E62" s="16">
        <v>203</v>
      </c>
      <c r="F62" s="16">
        <v>184</v>
      </c>
      <c r="G62" s="16">
        <v>111</v>
      </c>
      <c r="H62" s="17">
        <v>1323</v>
      </c>
      <c r="I62" s="144">
        <v>1.3</v>
      </c>
      <c r="J62" s="386">
        <v>4.3</v>
      </c>
      <c r="K62" s="37"/>
      <c r="M62" s="142"/>
    </row>
    <row r="63" spans="1:13" ht="30">
      <c r="A63" s="112">
        <v>2019</v>
      </c>
      <c r="B63" s="113" t="s">
        <v>137</v>
      </c>
      <c r="C63" s="114" t="s">
        <v>138</v>
      </c>
      <c r="D63" s="114" t="s">
        <v>139</v>
      </c>
      <c r="E63" s="114" t="s">
        <v>140</v>
      </c>
      <c r="F63" s="114" t="s">
        <v>141</v>
      </c>
      <c r="G63" s="114" t="s">
        <v>142</v>
      </c>
      <c r="H63" s="115" t="s">
        <v>143</v>
      </c>
      <c r="I63" s="276" t="s">
        <v>200</v>
      </c>
      <c r="J63" s="371" t="s">
        <v>218</v>
      </c>
    </row>
    <row r="64" spans="1:13">
      <c r="A64" s="52" t="s">
        <v>82</v>
      </c>
      <c r="B64" s="390">
        <v>32</v>
      </c>
      <c r="C64" s="12">
        <v>11</v>
      </c>
      <c r="D64" s="12">
        <v>11</v>
      </c>
      <c r="E64" s="12">
        <v>19</v>
      </c>
      <c r="F64" s="12">
        <v>9</v>
      </c>
      <c r="G64" s="12">
        <v>8</v>
      </c>
      <c r="H64" s="53">
        <v>90</v>
      </c>
      <c r="I64" s="141">
        <v>3.4</v>
      </c>
      <c r="J64" s="384">
        <v>12.5</v>
      </c>
      <c r="K64" s="37"/>
      <c r="M64" s="142"/>
    </row>
    <row r="65" spans="1:13">
      <c r="A65" s="57" t="s">
        <v>83</v>
      </c>
      <c r="B65" s="390">
        <v>21</v>
      </c>
      <c r="C65" s="119" t="s">
        <v>146</v>
      </c>
      <c r="D65" s="12">
        <v>7</v>
      </c>
      <c r="E65" s="12">
        <v>10</v>
      </c>
      <c r="F65" s="12">
        <v>4</v>
      </c>
      <c r="G65" s="119" t="s">
        <v>147</v>
      </c>
      <c r="H65" s="53">
        <v>55</v>
      </c>
      <c r="I65" s="143">
        <v>-5.2</v>
      </c>
      <c r="J65" s="385">
        <v>3.8</v>
      </c>
      <c r="K65" s="37"/>
      <c r="M65" s="142"/>
    </row>
    <row r="66" spans="1:13">
      <c r="A66" s="57" t="s">
        <v>84</v>
      </c>
      <c r="B66" s="390">
        <v>26</v>
      </c>
      <c r="C66" s="12">
        <v>8</v>
      </c>
      <c r="D66" s="12">
        <v>11</v>
      </c>
      <c r="E66" s="12">
        <v>13</v>
      </c>
      <c r="F66" s="12">
        <v>18</v>
      </c>
      <c r="G66" s="12">
        <v>4</v>
      </c>
      <c r="H66" s="53">
        <v>80</v>
      </c>
      <c r="I66" s="143">
        <v>2.6</v>
      </c>
      <c r="J66" s="385">
        <v>-1.2</v>
      </c>
      <c r="K66" s="37"/>
      <c r="M66" s="142"/>
    </row>
    <row r="67" spans="1:13">
      <c r="A67" s="57" t="s">
        <v>85</v>
      </c>
      <c r="B67" s="390">
        <v>23</v>
      </c>
      <c r="C67" s="12">
        <v>12</v>
      </c>
      <c r="D67" s="12">
        <v>17</v>
      </c>
      <c r="E67" s="12">
        <v>12</v>
      </c>
      <c r="F67" s="12">
        <v>7</v>
      </c>
      <c r="G67" s="12">
        <v>7</v>
      </c>
      <c r="H67" s="53">
        <v>78</v>
      </c>
      <c r="I67" s="143">
        <v>2.6</v>
      </c>
      <c r="J67" s="385">
        <v>6.8</v>
      </c>
      <c r="K67" s="37"/>
      <c r="M67" s="142"/>
    </row>
    <row r="68" spans="1:13">
      <c r="A68" s="57" t="s">
        <v>86</v>
      </c>
      <c r="B68" s="390">
        <v>49</v>
      </c>
      <c r="C68" s="12">
        <v>18</v>
      </c>
      <c r="D68" s="12">
        <v>7</v>
      </c>
      <c r="E68" s="12">
        <v>9</v>
      </c>
      <c r="F68" s="12">
        <v>5</v>
      </c>
      <c r="G68" s="12">
        <v>7</v>
      </c>
      <c r="H68" s="53">
        <v>95</v>
      </c>
      <c r="I68" s="143">
        <v>6.7</v>
      </c>
      <c r="J68" s="194">
        <v>8</v>
      </c>
      <c r="K68" s="37"/>
      <c r="M68" s="142"/>
    </row>
    <row r="69" spans="1:13">
      <c r="A69" s="57" t="s">
        <v>87</v>
      </c>
      <c r="B69" s="390">
        <v>42</v>
      </c>
      <c r="C69" s="12">
        <v>24</v>
      </c>
      <c r="D69" s="12">
        <v>13</v>
      </c>
      <c r="E69" s="12">
        <v>15</v>
      </c>
      <c r="F69" s="12">
        <v>28</v>
      </c>
      <c r="G69" s="12">
        <v>9</v>
      </c>
      <c r="H69" s="53">
        <v>131</v>
      </c>
      <c r="I69" s="143">
        <v>-1.5</v>
      </c>
      <c r="J69" s="194">
        <v>4</v>
      </c>
      <c r="K69" s="37"/>
      <c r="M69" s="142"/>
    </row>
    <row r="70" spans="1:13">
      <c r="A70" s="57" t="s">
        <v>88</v>
      </c>
      <c r="B70" s="390">
        <v>16</v>
      </c>
      <c r="C70" s="119" t="s">
        <v>147</v>
      </c>
      <c r="D70" s="12">
        <v>7</v>
      </c>
      <c r="E70" s="12">
        <v>7</v>
      </c>
      <c r="F70" s="12">
        <v>11</v>
      </c>
      <c r="G70" s="119" t="s">
        <v>146</v>
      </c>
      <c r="H70" s="53">
        <v>47</v>
      </c>
      <c r="I70" s="143">
        <v>2.2000000000000002</v>
      </c>
      <c r="J70" s="385">
        <v>11.9</v>
      </c>
      <c r="K70" s="37"/>
      <c r="M70" s="142"/>
    </row>
    <row r="71" spans="1:13">
      <c r="A71" s="57" t="s">
        <v>89</v>
      </c>
      <c r="B71" s="390">
        <v>37</v>
      </c>
      <c r="C71" s="12">
        <v>16</v>
      </c>
      <c r="D71" s="12">
        <v>14</v>
      </c>
      <c r="E71" s="12">
        <v>11</v>
      </c>
      <c r="F71" s="12">
        <v>15</v>
      </c>
      <c r="G71" s="12">
        <v>4</v>
      </c>
      <c r="H71" s="53">
        <v>97</v>
      </c>
      <c r="I71" s="34">
        <v>1</v>
      </c>
      <c r="J71" s="194">
        <v>9</v>
      </c>
      <c r="K71" s="37"/>
      <c r="M71" s="142"/>
    </row>
    <row r="72" spans="1:13">
      <c r="A72" s="57" t="s">
        <v>90</v>
      </c>
      <c r="B72" s="390">
        <v>42</v>
      </c>
      <c r="C72" s="12">
        <v>12</v>
      </c>
      <c r="D72" s="12">
        <v>9</v>
      </c>
      <c r="E72" s="12">
        <v>13</v>
      </c>
      <c r="F72" s="12">
        <v>8</v>
      </c>
      <c r="G72" s="12">
        <v>10</v>
      </c>
      <c r="H72" s="53">
        <v>94</v>
      </c>
      <c r="I72" s="34">
        <v>0</v>
      </c>
      <c r="J72" s="385">
        <v>11.9</v>
      </c>
      <c r="K72" s="37"/>
      <c r="M72" s="142"/>
    </row>
    <row r="73" spans="1:13">
      <c r="A73" s="57" t="s">
        <v>91</v>
      </c>
      <c r="B73" s="390">
        <v>21</v>
      </c>
      <c r="C73" s="12">
        <v>15</v>
      </c>
      <c r="D73" s="12">
        <v>11</v>
      </c>
      <c r="E73" s="12">
        <v>9</v>
      </c>
      <c r="F73" s="12">
        <v>5</v>
      </c>
      <c r="G73" s="12">
        <v>5</v>
      </c>
      <c r="H73" s="53">
        <v>66</v>
      </c>
      <c r="I73" s="143">
        <v>1.5</v>
      </c>
      <c r="J73" s="194">
        <v>10</v>
      </c>
      <c r="K73" s="37"/>
      <c r="M73" s="142"/>
    </row>
    <row r="74" spans="1:13">
      <c r="A74" s="57" t="s">
        <v>92</v>
      </c>
      <c r="B74" s="390">
        <v>16</v>
      </c>
      <c r="C74" s="12">
        <v>11</v>
      </c>
      <c r="D74" s="12">
        <v>6</v>
      </c>
      <c r="E74" s="12">
        <v>3</v>
      </c>
      <c r="F74" s="12">
        <v>6</v>
      </c>
      <c r="G74" s="12">
        <v>6</v>
      </c>
      <c r="H74" s="53">
        <v>48</v>
      </c>
      <c r="I74" s="34">
        <v>-2</v>
      </c>
      <c r="J74" s="385">
        <v>11.6</v>
      </c>
      <c r="K74" s="37"/>
      <c r="M74" s="142"/>
    </row>
    <row r="75" spans="1:13">
      <c r="A75" s="57" t="s">
        <v>93</v>
      </c>
      <c r="B75" s="390">
        <v>31</v>
      </c>
      <c r="C75" s="12">
        <v>13</v>
      </c>
      <c r="D75" s="12">
        <v>12</v>
      </c>
      <c r="E75" s="12">
        <v>13</v>
      </c>
      <c r="F75" s="12">
        <v>14</v>
      </c>
      <c r="G75" s="12">
        <v>12</v>
      </c>
      <c r="H75" s="53">
        <v>95</v>
      </c>
      <c r="I75" s="143">
        <v>-5.9</v>
      </c>
      <c r="J75" s="385">
        <v>6.7</v>
      </c>
      <c r="K75" s="37"/>
      <c r="M75" s="142"/>
    </row>
    <row r="76" spans="1:13">
      <c r="A76" s="57" t="s">
        <v>94</v>
      </c>
      <c r="B76" s="390">
        <v>30</v>
      </c>
      <c r="C76" s="12">
        <v>17</v>
      </c>
      <c r="D76" s="12">
        <v>14</v>
      </c>
      <c r="E76" s="12">
        <v>9</v>
      </c>
      <c r="F76" s="12">
        <v>11</v>
      </c>
      <c r="G76" s="12">
        <v>8</v>
      </c>
      <c r="H76" s="53">
        <v>89</v>
      </c>
      <c r="I76" s="143">
        <v>3.5</v>
      </c>
      <c r="J76" s="385">
        <v>-1.1000000000000001</v>
      </c>
      <c r="K76" s="37"/>
      <c r="M76" s="142"/>
    </row>
    <row r="77" spans="1:13">
      <c r="A77" s="57" t="s">
        <v>95</v>
      </c>
      <c r="B77" s="390">
        <v>21</v>
      </c>
      <c r="C77" s="12">
        <v>11</v>
      </c>
      <c r="D77" s="12">
        <v>9</v>
      </c>
      <c r="E77" s="12">
        <v>4</v>
      </c>
      <c r="F77" s="12">
        <v>6</v>
      </c>
      <c r="G77" s="12">
        <v>6</v>
      </c>
      <c r="H77" s="53">
        <v>57</v>
      </c>
      <c r="I77" s="143">
        <v>1.8</v>
      </c>
      <c r="J77" s="385">
        <v>3.6</v>
      </c>
      <c r="K77" s="37"/>
      <c r="M77" s="142"/>
    </row>
    <row r="78" spans="1:13">
      <c r="A78" s="57" t="s">
        <v>96</v>
      </c>
      <c r="B78" s="390">
        <v>19</v>
      </c>
      <c r="C78" s="12">
        <v>16</v>
      </c>
      <c r="D78" s="12">
        <v>9</v>
      </c>
      <c r="E78" s="12">
        <v>18</v>
      </c>
      <c r="F78" s="12">
        <v>12</v>
      </c>
      <c r="G78" s="12">
        <v>4</v>
      </c>
      <c r="H78" s="53">
        <v>78</v>
      </c>
      <c r="I78" s="143">
        <v>-4.9000000000000004</v>
      </c>
      <c r="J78" s="385">
        <v>2.6</v>
      </c>
      <c r="K78" s="37"/>
      <c r="M78" s="142"/>
    </row>
    <row r="79" spans="1:13">
      <c r="A79" s="57" t="s">
        <v>97</v>
      </c>
      <c r="B79" s="390">
        <v>16</v>
      </c>
      <c r="C79" s="12">
        <v>11</v>
      </c>
      <c r="D79" s="12">
        <v>14</v>
      </c>
      <c r="E79" s="12">
        <v>12</v>
      </c>
      <c r="F79" s="12">
        <v>20</v>
      </c>
      <c r="G79" s="12">
        <v>4</v>
      </c>
      <c r="H79" s="53">
        <v>77</v>
      </c>
      <c r="I79" s="143">
        <v>5.5</v>
      </c>
      <c r="J79" s="385">
        <v>11.6</v>
      </c>
      <c r="K79" s="37"/>
      <c r="M79" s="142"/>
    </row>
    <row r="80" spans="1:13">
      <c r="A80" s="57" t="s">
        <v>98</v>
      </c>
      <c r="B80" s="390">
        <v>11</v>
      </c>
      <c r="C80" s="12">
        <v>11</v>
      </c>
      <c r="D80" s="12">
        <v>8</v>
      </c>
      <c r="E80" s="12">
        <v>5</v>
      </c>
      <c r="F80" s="12">
        <v>11</v>
      </c>
      <c r="G80" s="12">
        <v>11</v>
      </c>
      <c r="H80" s="53">
        <v>57</v>
      </c>
      <c r="I80" s="143">
        <v>5.6</v>
      </c>
      <c r="J80" s="385">
        <v>-1.7</v>
      </c>
      <c r="K80" s="37"/>
      <c r="M80" s="142"/>
    </row>
    <row r="81" spans="1:13">
      <c r="A81" s="14" t="s">
        <v>69</v>
      </c>
      <c r="B81" s="391">
        <v>453</v>
      </c>
      <c r="C81" s="16">
        <v>218</v>
      </c>
      <c r="D81" s="16">
        <v>179</v>
      </c>
      <c r="E81" s="16">
        <v>182</v>
      </c>
      <c r="F81" s="16">
        <v>190</v>
      </c>
      <c r="G81" s="16">
        <v>112</v>
      </c>
      <c r="H81" s="17">
        <v>1334</v>
      </c>
      <c r="I81" s="144">
        <v>0.8</v>
      </c>
      <c r="J81" s="386">
        <v>5.2</v>
      </c>
      <c r="K81" s="37"/>
      <c r="M81" s="142"/>
    </row>
    <row r="82" spans="1:13" ht="30">
      <c r="A82" s="112">
        <v>2020</v>
      </c>
      <c r="B82" s="113" t="s">
        <v>137</v>
      </c>
      <c r="C82" s="114" t="s">
        <v>138</v>
      </c>
      <c r="D82" s="114" t="s">
        <v>139</v>
      </c>
      <c r="E82" s="114" t="s">
        <v>140</v>
      </c>
      <c r="F82" s="114" t="s">
        <v>141</v>
      </c>
      <c r="G82" s="114" t="s">
        <v>142</v>
      </c>
      <c r="H82" s="115" t="s">
        <v>143</v>
      </c>
      <c r="I82" s="276" t="s">
        <v>200</v>
      </c>
      <c r="J82" s="371" t="s">
        <v>218</v>
      </c>
    </row>
    <row r="83" spans="1:13">
      <c r="A83" s="52" t="s">
        <v>82</v>
      </c>
      <c r="B83" s="390">
        <v>29</v>
      </c>
      <c r="C83" s="12">
        <v>16</v>
      </c>
      <c r="D83" s="12">
        <v>8</v>
      </c>
      <c r="E83" s="12">
        <v>19</v>
      </c>
      <c r="F83" s="12">
        <v>10</v>
      </c>
      <c r="G83" s="12">
        <v>7</v>
      </c>
      <c r="H83" s="53">
        <v>89</v>
      </c>
      <c r="I83" s="141">
        <v>-1.1000000000000001</v>
      </c>
      <c r="J83" s="384">
        <v>11.3</v>
      </c>
      <c r="K83" s="37"/>
      <c r="M83" s="142"/>
    </row>
    <row r="84" spans="1:13">
      <c r="A84" s="57" t="s">
        <v>83</v>
      </c>
      <c r="B84" s="390">
        <v>21</v>
      </c>
      <c r="C84" s="12">
        <v>12</v>
      </c>
      <c r="D84" s="119" t="s">
        <v>146</v>
      </c>
      <c r="E84" s="12">
        <v>11</v>
      </c>
      <c r="F84" s="12">
        <v>4</v>
      </c>
      <c r="G84" s="119" t="s">
        <v>147</v>
      </c>
      <c r="H84" s="53">
        <v>58</v>
      </c>
      <c r="I84" s="143">
        <v>5.5</v>
      </c>
      <c r="J84" s="385">
        <v>9.4</v>
      </c>
      <c r="K84" s="37"/>
      <c r="M84" s="142"/>
    </row>
    <row r="85" spans="1:13">
      <c r="A85" s="57" t="s">
        <v>84</v>
      </c>
      <c r="B85" s="390">
        <v>23</v>
      </c>
      <c r="C85" s="12">
        <v>12</v>
      </c>
      <c r="D85" s="119" t="s">
        <v>146</v>
      </c>
      <c r="E85" s="12">
        <v>11</v>
      </c>
      <c r="F85" s="12">
        <v>16</v>
      </c>
      <c r="G85" s="119" t="s">
        <v>147</v>
      </c>
      <c r="H85" s="53">
        <v>74</v>
      </c>
      <c r="I85" s="143">
        <v>-7.5</v>
      </c>
      <c r="J85" s="385">
        <v>-8.6</v>
      </c>
      <c r="K85" s="37"/>
      <c r="M85" s="142"/>
    </row>
    <row r="86" spans="1:13">
      <c r="A86" s="57" t="s">
        <v>85</v>
      </c>
      <c r="B86" s="390">
        <v>25</v>
      </c>
      <c r="C86" s="12">
        <v>11</v>
      </c>
      <c r="D86" s="12">
        <v>17</v>
      </c>
      <c r="E86" s="12">
        <v>9</v>
      </c>
      <c r="F86" s="12">
        <v>9</v>
      </c>
      <c r="G86" s="12">
        <v>6</v>
      </c>
      <c r="H86" s="53">
        <v>77</v>
      </c>
      <c r="I86" s="143">
        <v>-1.3</v>
      </c>
      <c r="J86" s="385">
        <v>5.5</v>
      </c>
      <c r="K86" s="37"/>
      <c r="M86" s="142"/>
    </row>
    <row r="87" spans="1:13">
      <c r="A87" s="57" t="s">
        <v>86</v>
      </c>
      <c r="B87" s="390">
        <v>44</v>
      </c>
      <c r="C87" s="12">
        <v>21</v>
      </c>
      <c r="D87" s="12">
        <v>12</v>
      </c>
      <c r="E87" s="12">
        <v>8</v>
      </c>
      <c r="F87" s="12">
        <v>7</v>
      </c>
      <c r="G87" s="12">
        <v>7</v>
      </c>
      <c r="H87" s="53">
        <v>99</v>
      </c>
      <c r="I87" s="143">
        <v>4.2</v>
      </c>
      <c r="J87" s="385">
        <v>12.5</v>
      </c>
      <c r="K87" s="37"/>
      <c r="M87" s="142"/>
    </row>
    <row r="88" spans="1:13">
      <c r="A88" s="57" t="s">
        <v>87</v>
      </c>
      <c r="B88" s="390">
        <v>50</v>
      </c>
      <c r="C88" s="12">
        <v>25</v>
      </c>
      <c r="D88" s="12">
        <v>15</v>
      </c>
      <c r="E88" s="12">
        <v>13</v>
      </c>
      <c r="F88" s="12">
        <v>24</v>
      </c>
      <c r="G88" s="12">
        <v>12</v>
      </c>
      <c r="H88" s="53">
        <v>139</v>
      </c>
      <c r="I88" s="143">
        <v>6.1</v>
      </c>
      <c r="J88" s="385">
        <v>10.3</v>
      </c>
      <c r="K88" s="37"/>
      <c r="M88" s="142"/>
    </row>
    <row r="89" spans="1:13">
      <c r="A89" s="57" t="s">
        <v>88</v>
      </c>
      <c r="B89" s="390">
        <v>15</v>
      </c>
      <c r="C89" s="12">
        <v>3</v>
      </c>
      <c r="D89" s="12">
        <v>4</v>
      </c>
      <c r="E89" s="12">
        <v>9</v>
      </c>
      <c r="F89" s="12">
        <v>10</v>
      </c>
      <c r="G89" s="12">
        <v>5</v>
      </c>
      <c r="H89" s="53">
        <v>46</v>
      </c>
      <c r="I89" s="143">
        <v>-2.1</v>
      </c>
      <c r="J89" s="385">
        <v>9.5</v>
      </c>
      <c r="K89" s="37"/>
      <c r="M89" s="142"/>
    </row>
    <row r="90" spans="1:13">
      <c r="A90" s="57" t="s">
        <v>89</v>
      </c>
      <c r="B90" s="390">
        <v>41</v>
      </c>
      <c r="C90" s="12">
        <v>19</v>
      </c>
      <c r="D90" s="119" t="s">
        <v>146</v>
      </c>
      <c r="E90" s="12">
        <v>15</v>
      </c>
      <c r="F90" s="12">
        <v>15</v>
      </c>
      <c r="G90" s="119" t="s">
        <v>147</v>
      </c>
      <c r="H90" s="53">
        <v>104</v>
      </c>
      <c r="I90" s="143">
        <v>7.2</v>
      </c>
      <c r="J90" s="385">
        <v>16.899999999999999</v>
      </c>
      <c r="K90" s="37"/>
      <c r="M90" s="142"/>
    </row>
    <row r="91" spans="1:13">
      <c r="A91" s="57" t="s">
        <v>90</v>
      </c>
      <c r="B91" s="390">
        <v>34</v>
      </c>
      <c r="C91" s="12">
        <v>23</v>
      </c>
      <c r="D91" s="12">
        <v>8</v>
      </c>
      <c r="E91" s="12">
        <v>12</v>
      </c>
      <c r="F91" s="12">
        <v>9</v>
      </c>
      <c r="G91" s="12">
        <v>7</v>
      </c>
      <c r="H91" s="53">
        <v>93</v>
      </c>
      <c r="I91" s="143">
        <v>-1.1000000000000001</v>
      </c>
      <c r="J91" s="385">
        <v>10.7</v>
      </c>
      <c r="K91" s="37"/>
      <c r="M91" s="142"/>
    </row>
    <row r="92" spans="1:13">
      <c r="A92" s="57" t="s">
        <v>91</v>
      </c>
      <c r="B92" s="390">
        <v>22</v>
      </c>
      <c r="C92" s="12">
        <v>16</v>
      </c>
      <c r="D92" s="12">
        <v>8</v>
      </c>
      <c r="E92" s="12">
        <v>10</v>
      </c>
      <c r="F92" s="12">
        <v>6</v>
      </c>
      <c r="G92" s="12">
        <v>6</v>
      </c>
      <c r="H92" s="53">
        <v>68</v>
      </c>
      <c r="I92" s="34">
        <v>3</v>
      </c>
      <c r="J92" s="385">
        <v>13.3</v>
      </c>
      <c r="K92" s="37"/>
      <c r="M92" s="142"/>
    </row>
    <row r="93" spans="1:13">
      <c r="A93" s="57" t="s">
        <v>92</v>
      </c>
      <c r="B93" s="390">
        <v>20</v>
      </c>
      <c r="C93" s="12">
        <v>9</v>
      </c>
      <c r="D93" s="12">
        <v>8</v>
      </c>
      <c r="E93" s="12">
        <v>4</v>
      </c>
      <c r="F93" s="12">
        <v>4</v>
      </c>
      <c r="G93" s="12">
        <v>7</v>
      </c>
      <c r="H93" s="53">
        <v>52</v>
      </c>
      <c r="I93" s="143">
        <v>8.3000000000000007</v>
      </c>
      <c r="J93" s="385">
        <v>20.9</v>
      </c>
      <c r="K93" s="37"/>
      <c r="M93" s="142"/>
    </row>
    <row r="94" spans="1:13">
      <c r="A94" s="57" t="s">
        <v>93</v>
      </c>
      <c r="B94" s="390">
        <v>36</v>
      </c>
      <c r="C94" s="12">
        <v>13</v>
      </c>
      <c r="D94" s="12">
        <v>13</v>
      </c>
      <c r="E94" s="12">
        <v>10</v>
      </c>
      <c r="F94" s="12">
        <v>12</v>
      </c>
      <c r="G94" s="12">
        <v>15</v>
      </c>
      <c r="H94" s="53">
        <v>99</v>
      </c>
      <c r="I94" s="143">
        <v>4.2</v>
      </c>
      <c r="J94" s="385">
        <v>11.2</v>
      </c>
      <c r="K94" s="37"/>
      <c r="M94" s="142"/>
    </row>
    <row r="95" spans="1:13">
      <c r="A95" s="57" t="s">
        <v>94</v>
      </c>
      <c r="B95" s="390">
        <v>34</v>
      </c>
      <c r="C95" s="12">
        <v>16</v>
      </c>
      <c r="D95" s="12">
        <v>11</v>
      </c>
      <c r="E95" s="12">
        <v>11</v>
      </c>
      <c r="F95" s="12">
        <v>10</v>
      </c>
      <c r="G95" s="12">
        <v>6</v>
      </c>
      <c r="H95" s="53">
        <v>88</v>
      </c>
      <c r="I95" s="143">
        <v>-1.1000000000000001</v>
      </c>
      <c r="J95" s="385">
        <v>-2.2000000000000002</v>
      </c>
      <c r="K95" s="37"/>
      <c r="M95" s="142"/>
    </row>
    <row r="96" spans="1:13">
      <c r="A96" s="57" t="s">
        <v>95</v>
      </c>
      <c r="B96" s="390">
        <v>18</v>
      </c>
      <c r="C96" s="12">
        <v>13</v>
      </c>
      <c r="D96" s="12">
        <v>8</v>
      </c>
      <c r="E96" s="12">
        <v>7</v>
      </c>
      <c r="F96" s="12">
        <v>7</v>
      </c>
      <c r="G96" s="12">
        <v>4</v>
      </c>
      <c r="H96" s="53">
        <v>57</v>
      </c>
      <c r="I96" s="34">
        <v>0</v>
      </c>
      <c r="J96" s="385">
        <v>3.6</v>
      </c>
      <c r="K96" s="37"/>
      <c r="M96" s="142"/>
    </row>
    <row r="97" spans="1:13">
      <c r="A97" s="57" t="s">
        <v>96</v>
      </c>
      <c r="B97" s="390">
        <v>23</v>
      </c>
      <c r="C97" s="12">
        <v>17</v>
      </c>
      <c r="D97" s="12">
        <v>8</v>
      </c>
      <c r="E97" s="12">
        <v>18</v>
      </c>
      <c r="F97" s="12">
        <v>12</v>
      </c>
      <c r="G97" s="12">
        <v>4</v>
      </c>
      <c r="H97" s="53">
        <v>82</v>
      </c>
      <c r="I97" s="143">
        <v>5.0999999999999996</v>
      </c>
      <c r="J97" s="385">
        <v>7.9</v>
      </c>
      <c r="K97" s="37"/>
      <c r="M97" s="142"/>
    </row>
    <row r="98" spans="1:13">
      <c r="A98" s="57" t="s">
        <v>97</v>
      </c>
      <c r="B98" s="390">
        <v>17</v>
      </c>
      <c r="C98" s="12">
        <v>13</v>
      </c>
      <c r="D98" s="12">
        <v>12</v>
      </c>
      <c r="E98" s="12">
        <v>14</v>
      </c>
      <c r="F98" s="12">
        <v>21</v>
      </c>
      <c r="G98" s="12">
        <v>4</v>
      </c>
      <c r="H98" s="53">
        <v>81</v>
      </c>
      <c r="I98" s="143">
        <v>5.2</v>
      </c>
      <c r="J98" s="385">
        <v>17.399999999999999</v>
      </c>
      <c r="K98" s="37"/>
      <c r="M98" s="142"/>
    </row>
    <row r="99" spans="1:13">
      <c r="A99" s="57" t="s">
        <v>98</v>
      </c>
      <c r="B99" s="390">
        <v>11</v>
      </c>
      <c r="C99" s="12">
        <v>10</v>
      </c>
      <c r="D99" s="12">
        <v>9</v>
      </c>
      <c r="E99" s="12">
        <v>7</v>
      </c>
      <c r="F99" s="12">
        <v>8</v>
      </c>
      <c r="G99" s="12">
        <v>13</v>
      </c>
      <c r="H99" s="53">
        <v>58</v>
      </c>
      <c r="I99" s="143">
        <v>1.8</v>
      </c>
      <c r="J99" s="194">
        <v>0</v>
      </c>
      <c r="K99" s="37"/>
      <c r="M99" s="142"/>
    </row>
    <row r="100" spans="1:13">
      <c r="A100" s="14" t="s">
        <v>69</v>
      </c>
      <c r="B100" s="391">
        <v>463</v>
      </c>
      <c r="C100" s="16">
        <v>249</v>
      </c>
      <c r="D100" s="16">
        <v>172</v>
      </c>
      <c r="E100" s="16">
        <v>188</v>
      </c>
      <c r="F100" s="16">
        <v>184</v>
      </c>
      <c r="G100" s="16">
        <v>108</v>
      </c>
      <c r="H100" s="17">
        <v>1364</v>
      </c>
      <c r="I100" s="144">
        <v>2.2000000000000002</v>
      </c>
      <c r="J100" s="386">
        <v>7.6</v>
      </c>
      <c r="K100" s="37"/>
      <c r="M100" s="142"/>
    </row>
    <row r="101" spans="1:13" ht="30">
      <c r="A101" s="112">
        <v>2021</v>
      </c>
      <c r="B101" s="113" t="s">
        <v>137</v>
      </c>
      <c r="C101" s="114" t="s">
        <v>138</v>
      </c>
      <c r="D101" s="114" t="s">
        <v>139</v>
      </c>
      <c r="E101" s="114" t="s">
        <v>140</v>
      </c>
      <c r="F101" s="114" t="s">
        <v>141</v>
      </c>
      <c r="G101" s="114" t="s">
        <v>142</v>
      </c>
      <c r="H101" s="115" t="s">
        <v>143</v>
      </c>
      <c r="I101" s="276" t="s">
        <v>200</v>
      </c>
      <c r="J101" s="371" t="s">
        <v>218</v>
      </c>
      <c r="K101" s="37"/>
      <c r="M101" s="142"/>
    </row>
    <row r="102" spans="1:13">
      <c r="A102" s="52" t="s">
        <v>82</v>
      </c>
      <c r="B102" s="390">
        <v>23</v>
      </c>
      <c r="C102" s="12">
        <v>21</v>
      </c>
      <c r="D102" s="12">
        <v>9</v>
      </c>
      <c r="E102" s="12">
        <v>18</v>
      </c>
      <c r="F102" s="12">
        <v>14</v>
      </c>
      <c r="G102" s="12">
        <v>6</v>
      </c>
      <c r="H102" s="53">
        <v>91</v>
      </c>
      <c r="I102" s="47">
        <v>2.2000000000000002</v>
      </c>
      <c r="J102" s="387">
        <v>13.8</v>
      </c>
      <c r="K102" s="37"/>
      <c r="M102" s="142"/>
    </row>
    <row r="103" spans="1:13">
      <c r="A103" s="57" t="s">
        <v>83</v>
      </c>
      <c r="B103" s="390">
        <v>17</v>
      </c>
      <c r="C103" s="12">
        <v>14</v>
      </c>
      <c r="D103" s="12">
        <v>9</v>
      </c>
      <c r="E103" s="12">
        <v>8</v>
      </c>
      <c r="F103" s="119" t="s">
        <v>146</v>
      </c>
      <c r="G103" s="119" t="s">
        <v>147</v>
      </c>
      <c r="H103" s="53">
        <v>56</v>
      </c>
      <c r="I103" s="34">
        <v>-3.4</v>
      </c>
      <c r="J103" s="388">
        <v>5.7</v>
      </c>
      <c r="K103" s="37"/>
      <c r="M103" s="142"/>
    </row>
    <row r="104" spans="1:13">
      <c r="A104" s="57" t="s">
        <v>84</v>
      </c>
      <c r="B104" s="390">
        <v>23</v>
      </c>
      <c r="C104" s="12">
        <v>18</v>
      </c>
      <c r="D104" s="12">
        <v>8</v>
      </c>
      <c r="E104" s="12">
        <v>9</v>
      </c>
      <c r="F104" s="12">
        <v>16</v>
      </c>
      <c r="G104" s="12">
        <v>4</v>
      </c>
      <c r="H104" s="53">
        <v>78</v>
      </c>
      <c r="I104" s="34">
        <v>5.4</v>
      </c>
      <c r="J104" s="388">
        <v>-3.7</v>
      </c>
      <c r="K104" s="37"/>
      <c r="M104" s="142"/>
    </row>
    <row r="105" spans="1:13">
      <c r="A105" s="57" t="s">
        <v>85</v>
      </c>
      <c r="B105" s="390">
        <v>23</v>
      </c>
      <c r="C105" s="12">
        <v>14</v>
      </c>
      <c r="D105" s="12">
        <v>12</v>
      </c>
      <c r="E105" s="12">
        <v>13</v>
      </c>
      <c r="F105" s="12">
        <v>8</v>
      </c>
      <c r="G105" s="12">
        <v>7</v>
      </c>
      <c r="H105" s="53">
        <v>77</v>
      </c>
      <c r="I105" s="34">
        <v>0</v>
      </c>
      <c r="J105" s="388">
        <v>5.5</v>
      </c>
      <c r="K105" s="37"/>
      <c r="M105" s="142"/>
    </row>
    <row r="106" spans="1:13">
      <c r="A106" s="57" t="s">
        <v>86</v>
      </c>
      <c r="B106" s="390">
        <v>50</v>
      </c>
      <c r="C106" s="12">
        <v>23</v>
      </c>
      <c r="D106" s="12">
        <v>11</v>
      </c>
      <c r="E106" s="12">
        <v>11</v>
      </c>
      <c r="F106" s="12">
        <v>10</v>
      </c>
      <c r="G106" s="12">
        <v>6</v>
      </c>
      <c r="H106" s="53">
        <v>111</v>
      </c>
      <c r="I106" s="34">
        <v>12.1</v>
      </c>
      <c r="J106" s="388">
        <v>26.1</v>
      </c>
      <c r="K106" s="37"/>
      <c r="M106" s="142"/>
    </row>
    <row r="107" spans="1:13">
      <c r="A107" s="57" t="s">
        <v>87</v>
      </c>
      <c r="B107" s="390">
        <v>45</v>
      </c>
      <c r="C107" s="12">
        <v>31</v>
      </c>
      <c r="D107" s="12">
        <v>15</v>
      </c>
      <c r="E107" s="12">
        <v>10</v>
      </c>
      <c r="F107" s="12">
        <v>26</v>
      </c>
      <c r="G107" s="12">
        <v>13</v>
      </c>
      <c r="H107" s="53">
        <v>140</v>
      </c>
      <c r="I107" s="34">
        <v>0.7</v>
      </c>
      <c r="J107" s="388">
        <v>11.1</v>
      </c>
      <c r="K107" s="37"/>
      <c r="M107" s="142"/>
    </row>
    <row r="108" spans="1:13">
      <c r="A108" s="57" t="s">
        <v>88</v>
      </c>
      <c r="B108" s="390">
        <v>17</v>
      </c>
      <c r="C108" s="12">
        <v>4</v>
      </c>
      <c r="D108" s="12">
        <v>4</v>
      </c>
      <c r="E108" s="12">
        <v>8</v>
      </c>
      <c r="F108" s="12">
        <v>9</v>
      </c>
      <c r="G108" s="12">
        <v>6</v>
      </c>
      <c r="H108" s="53">
        <v>48</v>
      </c>
      <c r="I108" s="34">
        <v>4.3</v>
      </c>
      <c r="J108" s="388">
        <v>14.3</v>
      </c>
      <c r="K108" s="37"/>
      <c r="M108" s="142"/>
    </row>
    <row r="109" spans="1:13">
      <c r="A109" s="57" t="s">
        <v>89</v>
      </c>
      <c r="B109" s="390">
        <v>47</v>
      </c>
      <c r="C109" s="12">
        <v>21</v>
      </c>
      <c r="D109" s="12">
        <v>13</v>
      </c>
      <c r="E109" s="12">
        <v>16</v>
      </c>
      <c r="F109" s="12">
        <v>11</v>
      </c>
      <c r="G109" s="12">
        <v>4</v>
      </c>
      <c r="H109" s="53">
        <v>112</v>
      </c>
      <c r="I109" s="34">
        <v>7.7</v>
      </c>
      <c r="J109" s="388">
        <v>25.8</v>
      </c>
      <c r="K109" s="37"/>
      <c r="M109" s="142"/>
    </row>
    <row r="110" spans="1:13">
      <c r="A110" s="57" t="s">
        <v>90</v>
      </c>
      <c r="B110" s="390">
        <v>31</v>
      </c>
      <c r="C110" s="12">
        <v>28</v>
      </c>
      <c r="D110" s="12">
        <v>7</v>
      </c>
      <c r="E110" s="12">
        <v>12</v>
      </c>
      <c r="F110" s="12">
        <v>8</v>
      </c>
      <c r="G110" s="12">
        <v>6</v>
      </c>
      <c r="H110" s="53">
        <v>92</v>
      </c>
      <c r="I110" s="34">
        <v>-1.1000000000000001</v>
      </c>
      <c r="J110" s="388">
        <v>9.5</v>
      </c>
      <c r="K110" s="37"/>
      <c r="M110" s="142"/>
    </row>
    <row r="111" spans="1:13">
      <c r="A111" s="57" t="s">
        <v>91</v>
      </c>
      <c r="B111" s="390">
        <v>22</v>
      </c>
      <c r="C111" s="12">
        <v>15</v>
      </c>
      <c r="D111" s="12">
        <v>11</v>
      </c>
      <c r="E111" s="12">
        <v>10</v>
      </c>
      <c r="F111" s="12">
        <v>7</v>
      </c>
      <c r="G111" s="12">
        <v>4</v>
      </c>
      <c r="H111" s="53">
        <v>69</v>
      </c>
      <c r="I111" s="34">
        <v>1.5</v>
      </c>
      <c r="J111" s="388">
        <v>15</v>
      </c>
      <c r="K111" s="37"/>
      <c r="M111" s="142"/>
    </row>
    <row r="112" spans="1:13">
      <c r="A112" s="57" t="s">
        <v>92</v>
      </c>
      <c r="B112" s="390">
        <v>20</v>
      </c>
      <c r="C112" s="12">
        <v>7</v>
      </c>
      <c r="D112" s="12">
        <v>10</v>
      </c>
      <c r="E112" s="12">
        <v>3</v>
      </c>
      <c r="F112" s="12">
        <v>5</v>
      </c>
      <c r="G112" s="12">
        <v>5</v>
      </c>
      <c r="H112" s="53">
        <v>50</v>
      </c>
      <c r="I112" s="34">
        <v>-3.8</v>
      </c>
      <c r="J112" s="388">
        <v>16.3</v>
      </c>
      <c r="K112" s="37"/>
      <c r="M112" s="142"/>
    </row>
    <row r="113" spans="1:13">
      <c r="A113" s="57" t="s">
        <v>93</v>
      </c>
      <c r="B113" s="390">
        <v>30</v>
      </c>
      <c r="C113" s="12">
        <v>19</v>
      </c>
      <c r="D113" s="12">
        <v>19</v>
      </c>
      <c r="E113" s="12">
        <v>6</v>
      </c>
      <c r="F113" s="12">
        <v>13</v>
      </c>
      <c r="G113" s="12">
        <v>16</v>
      </c>
      <c r="H113" s="53">
        <v>103</v>
      </c>
      <c r="I113" s="34">
        <v>4</v>
      </c>
      <c r="J113" s="388">
        <v>15.7</v>
      </c>
      <c r="K113" s="37"/>
      <c r="M113" s="142"/>
    </row>
    <row r="114" spans="1:13">
      <c r="A114" s="57" t="s">
        <v>94</v>
      </c>
      <c r="B114" s="390">
        <v>39</v>
      </c>
      <c r="C114" s="12">
        <v>16</v>
      </c>
      <c r="D114" s="12">
        <v>16</v>
      </c>
      <c r="E114" s="12">
        <v>11</v>
      </c>
      <c r="F114" s="12">
        <v>10</v>
      </c>
      <c r="G114" s="12">
        <v>5</v>
      </c>
      <c r="H114" s="53">
        <v>97</v>
      </c>
      <c r="I114" s="34">
        <v>10.199999999999999</v>
      </c>
      <c r="J114" s="388">
        <v>7.8</v>
      </c>
      <c r="K114" s="37"/>
      <c r="M114" s="142"/>
    </row>
    <row r="115" spans="1:13">
      <c r="A115" s="57" t="s">
        <v>95</v>
      </c>
      <c r="B115" s="390">
        <v>16</v>
      </c>
      <c r="C115" s="12">
        <v>11</v>
      </c>
      <c r="D115" s="12">
        <v>11</v>
      </c>
      <c r="E115" s="12">
        <v>9</v>
      </c>
      <c r="F115" s="119" t="s">
        <v>146</v>
      </c>
      <c r="G115" s="119" t="s">
        <v>146</v>
      </c>
      <c r="H115" s="53">
        <v>56</v>
      </c>
      <c r="I115" s="34">
        <v>-1.8</v>
      </c>
      <c r="J115" s="388">
        <v>1.8</v>
      </c>
      <c r="K115" s="37"/>
      <c r="M115" s="142"/>
    </row>
    <row r="116" spans="1:13">
      <c r="A116" s="57" t="s">
        <v>96</v>
      </c>
      <c r="B116" s="390">
        <v>25</v>
      </c>
      <c r="C116" s="12">
        <v>18</v>
      </c>
      <c r="D116" s="12">
        <v>12</v>
      </c>
      <c r="E116" s="12">
        <v>11</v>
      </c>
      <c r="F116" s="12">
        <v>13</v>
      </c>
      <c r="G116" s="12">
        <v>7</v>
      </c>
      <c r="H116" s="53">
        <v>86</v>
      </c>
      <c r="I116" s="34">
        <v>4.9000000000000004</v>
      </c>
      <c r="J116" s="388">
        <v>13.2</v>
      </c>
      <c r="K116" s="37"/>
      <c r="M116" s="142"/>
    </row>
    <row r="117" spans="1:13">
      <c r="A117" s="57" t="s">
        <v>97</v>
      </c>
      <c r="B117" s="390">
        <v>16</v>
      </c>
      <c r="C117" s="12">
        <v>17</v>
      </c>
      <c r="D117" s="12">
        <v>11</v>
      </c>
      <c r="E117" s="12">
        <v>18</v>
      </c>
      <c r="F117" s="12">
        <v>14</v>
      </c>
      <c r="G117" s="12">
        <v>7</v>
      </c>
      <c r="H117" s="53">
        <v>83</v>
      </c>
      <c r="I117" s="34">
        <v>2.5</v>
      </c>
      <c r="J117" s="388">
        <v>20.3</v>
      </c>
      <c r="K117" s="37"/>
      <c r="M117" s="142"/>
    </row>
    <row r="118" spans="1:13">
      <c r="A118" s="57" t="s">
        <v>98</v>
      </c>
      <c r="B118" s="390">
        <v>14</v>
      </c>
      <c r="C118" s="12">
        <v>10</v>
      </c>
      <c r="D118" s="12">
        <v>9</v>
      </c>
      <c r="E118" s="12">
        <v>9</v>
      </c>
      <c r="F118" s="12">
        <v>8</v>
      </c>
      <c r="G118" s="12">
        <v>11</v>
      </c>
      <c r="H118" s="53">
        <v>61</v>
      </c>
      <c r="I118" s="34">
        <v>5.2</v>
      </c>
      <c r="J118" s="388">
        <v>5.2</v>
      </c>
      <c r="K118" s="37"/>
      <c r="M118" s="142"/>
    </row>
    <row r="119" spans="1:13">
      <c r="A119" s="59" t="s">
        <v>69</v>
      </c>
      <c r="B119" s="392">
        <v>458</v>
      </c>
      <c r="C119" s="61">
        <v>287</v>
      </c>
      <c r="D119" s="61">
        <v>187</v>
      </c>
      <c r="E119" s="61">
        <v>182</v>
      </c>
      <c r="F119" s="61">
        <v>182</v>
      </c>
      <c r="G119" s="61">
        <v>114</v>
      </c>
      <c r="H119" s="61">
        <v>1410</v>
      </c>
      <c r="I119" s="521">
        <v>3.4</v>
      </c>
      <c r="J119" s="440">
        <v>11.2</v>
      </c>
      <c r="K119" s="37"/>
      <c r="M119" s="142"/>
    </row>
    <row r="120" spans="1:13" ht="30">
      <c r="A120" s="112">
        <v>2022</v>
      </c>
      <c r="B120" s="113" t="s">
        <v>137</v>
      </c>
      <c r="C120" s="114" t="s">
        <v>138</v>
      </c>
      <c r="D120" s="114" t="s">
        <v>139</v>
      </c>
      <c r="E120" s="114" t="s">
        <v>140</v>
      </c>
      <c r="F120" s="114" t="s">
        <v>141</v>
      </c>
      <c r="G120" s="114" t="s">
        <v>142</v>
      </c>
      <c r="H120" s="115" t="s">
        <v>143</v>
      </c>
      <c r="I120" s="679" t="s">
        <v>200</v>
      </c>
      <c r="J120" s="680" t="s">
        <v>218</v>
      </c>
    </row>
    <row r="121" spans="1:13">
      <c r="A121" s="52" t="s">
        <v>82</v>
      </c>
      <c r="B121" s="390">
        <v>25</v>
      </c>
      <c r="C121" s="12">
        <v>19</v>
      </c>
      <c r="D121" s="12">
        <v>10</v>
      </c>
      <c r="E121" s="12">
        <v>13</v>
      </c>
      <c r="F121" s="12">
        <v>19</v>
      </c>
      <c r="G121" s="12">
        <v>5</v>
      </c>
      <c r="H121" s="678">
        <v>91</v>
      </c>
      <c r="I121" s="47">
        <v>0</v>
      </c>
      <c r="J121" s="681">
        <v>13.8</v>
      </c>
    </row>
    <row r="122" spans="1:13">
      <c r="A122" s="57" t="s">
        <v>83</v>
      </c>
      <c r="B122" s="390">
        <v>18</v>
      </c>
      <c r="C122" s="12">
        <v>15</v>
      </c>
      <c r="D122" s="12">
        <v>7</v>
      </c>
      <c r="E122" s="12">
        <v>8</v>
      </c>
      <c r="F122" s="119" t="s">
        <v>146</v>
      </c>
      <c r="G122" s="119" t="s">
        <v>147</v>
      </c>
      <c r="H122" s="678">
        <v>56</v>
      </c>
      <c r="I122" s="486">
        <v>0</v>
      </c>
      <c r="J122" s="682">
        <v>5.7</v>
      </c>
    </row>
    <row r="123" spans="1:13">
      <c r="A123" s="57" t="s">
        <v>84</v>
      </c>
      <c r="B123" s="390">
        <v>20</v>
      </c>
      <c r="C123" s="12">
        <v>18</v>
      </c>
      <c r="D123" s="12">
        <v>12</v>
      </c>
      <c r="E123" s="12">
        <v>5</v>
      </c>
      <c r="F123" s="12">
        <v>19</v>
      </c>
      <c r="G123" s="12">
        <v>3</v>
      </c>
      <c r="H123" s="678">
        <v>77</v>
      </c>
      <c r="I123" s="690">
        <v>-1.3</v>
      </c>
      <c r="J123" s="691">
        <v>-4.9000000000000004</v>
      </c>
    </row>
    <row r="124" spans="1:13">
      <c r="A124" s="57" t="s">
        <v>85</v>
      </c>
      <c r="B124" s="390">
        <v>24</v>
      </c>
      <c r="C124" s="12">
        <v>12</v>
      </c>
      <c r="D124" s="12">
        <v>14</v>
      </c>
      <c r="E124" s="12">
        <v>11</v>
      </c>
      <c r="F124" s="12">
        <v>10</v>
      </c>
      <c r="G124" s="12">
        <v>7</v>
      </c>
      <c r="H124" s="678">
        <v>78</v>
      </c>
      <c r="I124" s="486">
        <v>1.3</v>
      </c>
      <c r="J124" s="682">
        <v>6.8</v>
      </c>
    </row>
    <row r="125" spans="1:13">
      <c r="A125" s="57" t="s">
        <v>86</v>
      </c>
      <c r="B125" s="390">
        <v>39</v>
      </c>
      <c r="C125" s="12">
        <v>32</v>
      </c>
      <c r="D125" s="12">
        <v>11</v>
      </c>
      <c r="E125" s="12">
        <v>8</v>
      </c>
      <c r="F125" s="12">
        <v>9</v>
      </c>
      <c r="G125" s="12">
        <v>4</v>
      </c>
      <c r="H125" s="678">
        <v>103</v>
      </c>
      <c r="I125" s="690">
        <v>-7.2</v>
      </c>
      <c r="J125" s="682">
        <v>17</v>
      </c>
    </row>
    <row r="126" spans="1:13">
      <c r="A126" s="57" t="s">
        <v>87</v>
      </c>
      <c r="B126" s="390">
        <v>42</v>
      </c>
      <c r="C126" s="12">
        <v>30</v>
      </c>
      <c r="D126" s="12">
        <v>16</v>
      </c>
      <c r="E126" s="12">
        <v>12</v>
      </c>
      <c r="F126" s="12">
        <v>21</v>
      </c>
      <c r="G126" s="12">
        <v>13</v>
      </c>
      <c r="H126" s="678">
        <v>134</v>
      </c>
      <c r="I126" s="690">
        <v>-4.3</v>
      </c>
      <c r="J126" s="682">
        <v>6.3</v>
      </c>
    </row>
    <row r="127" spans="1:13">
      <c r="A127" s="57" t="s">
        <v>88</v>
      </c>
      <c r="B127" s="390">
        <v>22</v>
      </c>
      <c r="C127" s="12">
        <v>5</v>
      </c>
      <c r="D127" s="12">
        <v>6</v>
      </c>
      <c r="E127" s="12">
        <v>6</v>
      </c>
      <c r="F127" s="12">
        <v>11</v>
      </c>
      <c r="G127" s="12">
        <v>5</v>
      </c>
      <c r="H127" s="678">
        <v>55</v>
      </c>
      <c r="I127" s="486">
        <v>14.6</v>
      </c>
      <c r="J127" s="682">
        <v>31</v>
      </c>
    </row>
    <row r="128" spans="1:13">
      <c r="A128" s="57" t="s">
        <v>89</v>
      </c>
      <c r="B128" s="390">
        <v>42</v>
      </c>
      <c r="C128" s="12">
        <v>22</v>
      </c>
      <c r="D128" s="12">
        <v>15</v>
      </c>
      <c r="E128" s="12">
        <v>12</v>
      </c>
      <c r="F128" s="12">
        <v>16</v>
      </c>
      <c r="G128" s="12">
        <v>3</v>
      </c>
      <c r="H128" s="678">
        <v>110</v>
      </c>
      <c r="I128" s="690">
        <v>-1.8</v>
      </c>
      <c r="J128" s="682">
        <v>23.6</v>
      </c>
    </row>
    <row r="129" spans="1:10">
      <c r="A129" s="57" t="s">
        <v>90</v>
      </c>
      <c r="B129" s="390">
        <v>33</v>
      </c>
      <c r="C129" s="12">
        <v>29</v>
      </c>
      <c r="D129" s="12">
        <v>9</v>
      </c>
      <c r="E129" s="12">
        <v>11</v>
      </c>
      <c r="F129" s="12">
        <v>9</v>
      </c>
      <c r="G129" s="12">
        <v>4</v>
      </c>
      <c r="H129" s="678">
        <v>95</v>
      </c>
      <c r="I129" s="486">
        <v>3.3</v>
      </c>
      <c r="J129" s="682">
        <v>13.1</v>
      </c>
    </row>
    <row r="130" spans="1:10">
      <c r="A130" s="57" t="s">
        <v>91</v>
      </c>
      <c r="B130" s="390">
        <v>19</v>
      </c>
      <c r="C130" s="12">
        <v>16</v>
      </c>
      <c r="D130" s="12">
        <v>11</v>
      </c>
      <c r="E130" s="12">
        <v>9</v>
      </c>
      <c r="F130" s="12">
        <v>6</v>
      </c>
      <c r="G130" s="12">
        <v>5</v>
      </c>
      <c r="H130" s="678">
        <v>66</v>
      </c>
      <c r="I130" s="690">
        <v>-4.3</v>
      </c>
      <c r="J130" s="682">
        <v>10</v>
      </c>
    </row>
    <row r="131" spans="1:10">
      <c r="A131" s="57" t="s">
        <v>92</v>
      </c>
      <c r="B131" s="390">
        <v>21</v>
      </c>
      <c r="C131" s="12">
        <v>10</v>
      </c>
      <c r="D131" s="12">
        <v>9</v>
      </c>
      <c r="E131" s="12">
        <v>5</v>
      </c>
      <c r="F131" s="12">
        <v>5</v>
      </c>
      <c r="G131" s="12">
        <v>4</v>
      </c>
      <c r="H131" s="678">
        <v>54</v>
      </c>
      <c r="I131" s="486">
        <v>8</v>
      </c>
      <c r="J131" s="682">
        <v>25.6</v>
      </c>
    </row>
    <row r="132" spans="1:10">
      <c r="A132" s="57" t="s">
        <v>93</v>
      </c>
      <c r="B132" s="390">
        <v>33</v>
      </c>
      <c r="C132" s="12">
        <v>22</v>
      </c>
      <c r="D132" s="12">
        <v>16</v>
      </c>
      <c r="E132" s="12">
        <v>11</v>
      </c>
      <c r="F132" s="12">
        <v>11</v>
      </c>
      <c r="G132" s="12">
        <v>13</v>
      </c>
      <c r="H132" s="678">
        <v>106</v>
      </c>
      <c r="I132" s="486">
        <v>2.9</v>
      </c>
      <c r="J132" s="682">
        <v>19.100000000000001</v>
      </c>
    </row>
    <row r="133" spans="1:10">
      <c r="A133" s="57" t="s">
        <v>94</v>
      </c>
      <c r="B133" s="390">
        <v>35</v>
      </c>
      <c r="C133" s="12">
        <v>18</v>
      </c>
      <c r="D133" s="12">
        <v>14</v>
      </c>
      <c r="E133" s="12">
        <v>16</v>
      </c>
      <c r="F133" s="12">
        <v>11</v>
      </c>
      <c r="G133" s="12">
        <v>5</v>
      </c>
      <c r="H133" s="678">
        <v>99</v>
      </c>
      <c r="I133" s="486">
        <v>2.1</v>
      </c>
      <c r="J133" s="682">
        <v>10</v>
      </c>
    </row>
    <row r="134" spans="1:10">
      <c r="A134" s="57" t="s">
        <v>95</v>
      </c>
      <c r="B134" s="390">
        <v>18</v>
      </c>
      <c r="C134" s="12">
        <v>15</v>
      </c>
      <c r="D134" s="12">
        <v>10</v>
      </c>
      <c r="E134" s="12">
        <v>9</v>
      </c>
      <c r="F134" s="119" t="s">
        <v>146</v>
      </c>
      <c r="G134" s="119" t="s">
        <v>146</v>
      </c>
      <c r="H134" s="678">
        <v>61</v>
      </c>
      <c r="I134" s="486">
        <v>8.9</v>
      </c>
      <c r="J134" s="682">
        <v>10.9</v>
      </c>
    </row>
    <row r="135" spans="1:10">
      <c r="A135" s="57" t="s">
        <v>96</v>
      </c>
      <c r="B135" s="390">
        <v>31</v>
      </c>
      <c r="C135" s="12">
        <v>14</v>
      </c>
      <c r="D135" s="12">
        <v>12</v>
      </c>
      <c r="E135" s="12">
        <v>14</v>
      </c>
      <c r="F135" s="12">
        <v>12</v>
      </c>
      <c r="G135" s="12">
        <v>5</v>
      </c>
      <c r="H135" s="678">
        <v>88</v>
      </c>
      <c r="I135" s="486">
        <v>2.2999999999999998</v>
      </c>
      <c r="J135" s="682">
        <v>15.8</v>
      </c>
    </row>
    <row r="136" spans="1:10">
      <c r="A136" s="57" t="s">
        <v>97</v>
      </c>
      <c r="B136" s="390">
        <v>15</v>
      </c>
      <c r="C136" s="12">
        <v>17</v>
      </c>
      <c r="D136" s="12">
        <v>9</v>
      </c>
      <c r="E136" s="12">
        <v>14</v>
      </c>
      <c r="F136" s="12">
        <v>15</v>
      </c>
      <c r="G136" s="12">
        <v>14</v>
      </c>
      <c r="H136" s="678">
        <v>84</v>
      </c>
      <c r="I136" s="486">
        <v>1.2</v>
      </c>
      <c r="J136" s="682">
        <v>21.7</v>
      </c>
    </row>
    <row r="137" spans="1:10">
      <c r="A137" s="57" t="s">
        <v>98</v>
      </c>
      <c r="B137" s="390">
        <v>15</v>
      </c>
      <c r="C137" s="12">
        <v>10</v>
      </c>
      <c r="D137" s="12">
        <v>10</v>
      </c>
      <c r="E137" s="12">
        <v>7</v>
      </c>
      <c r="F137" s="12">
        <v>8</v>
      </c>
      <c r="G137" s="12">
        <v>12</v>
      </c>
      <c r="H137" s="678">
        <v>62</v>
      </c>
      <c r="I137" s="229">
        <v>1.6</v>
      </c>
      <c r="J137" s="683">
        <v>6.9</v>
      </c>
    </row>
    <row r="138" spans="1:10">
      <c r="A138" s="59" t="s">
        <v>69</v>
      </c>
      <c r="B138" s="392">
        <v>452</v>
      </c>
      <c r="C138" s="61">
        <v>304</v>
      </c>
      <c r="D138" s="61">
        <v>191</v>
      </c>
      <c r="E138" s="61">
        <v>171</v>
      </c>
      <c r="F138" s="61">
        <v>192</v>
      </c>
      <c r="G138" s="61">
        <v>109</v>
      </c>
      <c r="H138" s="61">
        <v>1419</v>
      </c>
      <c r="I138" s="676">
        <v>0.6</v>
      </c>
      <c r="J138" s="684">
        <v>11.9</v>
      </c>
    </row>
    <row r="139" spans="1:10" s="39" customFormat="1" hidden="1">
      <c r="A139" s="725"/>
      <c r="B139" s="742"/>
      <c r="C139" s="723"/>
      <c r="D139" s="723"/>
      <c r="E139" s="723"/>
      <c r="F139" s="723"/>
      <c r="G139" s="723"/>
      <c r="H139" s="723"/>
      <c r="I139" s="102"/>
      <c r="J139" s="744"/>
    </row>
    <row r="140" spans="1:10" s="85" customFormat="1" ht="45" customHeight="1">
      <c r="A140" s="717" t="s">
        <v>70</v>
      </c>
      <c r="B140" s="743"/>
      <c r="C140" s="718"/>
      <c r="D140" s="718"/>
      <c r="E140" s="718"/>
      <c r="F140" s="718"/>
      <c r="G140" s="718"/>
      <c r="H140" s="718"/>
      <c r="I140" s="728"/>
      <c r="J140" s="745"/>
    </row>
    <row r="141" spans="1:10" s="1" customFormat="1" hidden="1"/>
    <row r="142" spans="1:10" hidden="1"/>
    <row r="143" spans="1:10" hidden="1"/>
    <row r="144" spans="1:10" hidden="1"/>
    <row r="145" hidden="1"/>
    <row r="146" hidden="1"/>
    <row r="147" hidden="1"/>
    <row r="148" hidden="1"/>
    <row r="149" hidden="1"/>
    <row r="150" hidden="1"/>
    <row r="151" hidden="1"/>
    <row r="152" hidden="1"/>
    <row r="153" hidden="1"/>
    <row r="154" hidden="1"/>
  </sheetData>
  <conditionalFormatting sqref="B121:G137">
    <cfRule type="cellIs" dxfId="199" priority="1" operator="equal">
      <formula>2</formula>
    </cfRule>
    <cfRule type="cellIs" dxfId="198" priority="2" operator="equal">
      <formula>1</formula>
    </cfRule>
  </conditionalFormatting>
  <hyperlinks>
    <hyperlink ref="A140" location="'Table List'!A1" display="Back to Table List" xr:uid="{00000000-0004-0000-0E00-000000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AS607"/>
  <sheetViews>
    <sheetView zoomScaleNormal="100" workbookViewId="0">
      <pane ySplit="3" topLeftCell="A4" activePane="bottomLeft" state="frozen"/>
      <selection pane="bottomLeft"/>
    </sheetView>
  </sheetViews>
  <sheetFormatPr defaultColWidth="0" defaultRowHeight="15" zeroHeight="1"/>
  <cols>
    <col min="1" max="1" width="9.140625" customWidth="1"/>
    <col min="2" max="2" width="10.5703125" bestFit="1" customWidth="1"/>
    <col min="3" max="3" width="9.42578125" bestFit="1" customWidth="1"/>
    <col min="4" max="5" width="11.42578125" bestFit="1" customWidth="1"/>
    <col min="6" max="6" width="9.140625" customWidth="1"/>
    <col min="7" max="7" width="114.7109375" style="1" customWidth="1"/>
    <col min="8" max="45" width="0" hidden="1" customWidth="1"/>
    <col min="46" max="16384" width="9.140625" hidden="1"/>
  </cols>
  <sheetData>
    <row r="1" spans="1:7" s="1" customFormat="1">
      <c r="A1" s="658" t="s">
        <v>347</v>
      </c>
    </row>
    <row r="2" spans="1:7" s="1" customFormat="1">
      <c r="A2" s="157" t="s">
        <v>275</v>
      </c>
    </row>
    <row r="3" spans="1:7" s="1" customFormat="1" ht="30" customHeight="1">
      <c r="A3" s="708" t="s">
        <v>280</v>
      </c>
    </row>
    <row r="4" spans="1:7" s="146" customFormat="1" ht="30" customHeight="1">
      <c r="A4" s="358" t="s">
        <v>148</v>
      </c>
      <c r="B4" s="397" t="s">
        <v>149</v>
      </c>
      <c r="C4" s="398" t="s">
        <v>150</v>
      </c>
      <c r="D4" s="397" t="s">
        <v>151</v>
      </c>
      <c r="E4" s="398" t="s">
        <v>152</v>
      </c>
      <c r="F4" s="397" t="s">
        <v>153</v>
      </c>
      <c r="G4" s="145"/>
    </row>
    <row r="5" spans="1:7">
      <c r="A5" s="393">
        <v>1985</v>
      </c>
      <c r="B5" s="147">
        <v>712</v>
      </c>
      <c r="C5" s="148">
        <v>80.8</v>
      </c>
      <c r="D5" s="149">
        <v>169</v>
      </c>
      <c r="E5" s="148">
        <v>19.2</v>
      </c>
      <c r="F5" s="395">
        <v>881</v>
      </c>
      <c r="G5" s="150"/>
    </row>
    <row r="6" spans="1:7">
      <c r="A6" s="88">
        <v>1986</v>
      </c>
      <c r="B6" s="151">
        <v>728</v>
      </c>
      <c r="C6" s="152">
        <v>80.400000000000006</v>
      </c>
      <c r="D6" s="153">
        <v>178</v>
      </c>
      <c r="E6" s="152">
        <v>19.600000000000001</v>
      </c>
      <c r="F6" s="396">
        <v>906</v>
      </c>
      <c r="G6" s="150"/>
    </row>
    <row r="7" spans="1:7">
      <c r="A7" s="88">
        <v>1987</v>
      </c>
      <c r="B7" s="151">
        <v>717</v>
      </c>
      <c r="C7" s="152">
        <v>79.2</v>
      </c>
      <c r="D7" s="153">
        <v>188</v>
      </c>
      <c r="E7" s="152">
        <v>20.8</v>
      </c>
      <c r="F7" s="396">
        <v>905</v>
      </c>
      <c r="G7" s="150"/>
    </row>
    <row r="8" spans="1:7">
      <c r="A8" s="88">
        <v>1988</v>
      </c>
      <c r="B8" s="151">
        <v>723</v>
      </c>
      <c r="C8" s="152">
        <v>78.400000000000006</v>
      </c>
      <c r="D8" s="153">
        <v>199</v>
      </c>
      <c r="E8" s="152">
        <v>21.6</v>
      </c>
      <c r="F8" s="396">
        <v>922</v>
      </c>
      <c r="G8" s="150"/>
    </row>
    <row r="9" spans="1:7">
      <c r="A9" s="88">
        <v>1989</v>
      </c>
      <c r="B9" s="151">
        <v>737</v>
      </c>
      <c r="C9" s="152">
        <v>78.900000000000006</v>
      </c>
      <c r="D9" s="153">
        <v>197</v>
      </c>
      <c r="E9" s="152">
        <v>21.1</v>
      </c>
      <c r="F9" s="396">
        <v>934</v>
      </c>
      <c r="G9" s="150"/>
    </row>
    <row r="10" spans="1:7">
      <c r="A10" s="88">
        <v>1990</v>
      </c>
      <c r="B10" s="151">
        <v>719</v>
      </c>
      <c r="C10" s="152">
        <v>77.599999999999994</v>
      </c>
      <c r="D10" s="153">
        <v>208</v>
      </c>
      <c r="E10" s="152">
        <v>22.4</v>
      </c>
      <c r="F10" s="396">
        <v>927</v>
      </c>
      <c r="G10" s="150"/>
    </row>
    <row r="11" spans="1:7">
      <c r="A11" s="88">
        <v>1991</v>
      </c>
      <c r="B11" s="151">
        <v>711</v>
      </c>
      <c r="C11" s="152">
        <v>77.400000000000006</v>
      </c>
      <c r="D11" s="153">
        <v>208</v>
      </c>
      <c r="E11" s="152">
        <v>22.6</v>
      </c>
      <c r="F11" s="396">
        <v>919</v>
      </c>
      <c r="G11" s="150"/>
    </row>
    <row r="12" spans="1:7">
      <c r="A12" s="88">
        <v>1992</v>
      </c>
      <c r="B12" s="151">
        <v>714</v>
      </c>
      <c r="C12" s="152">
        <v>76</v>
      </c>
      <c r="D12" s="153">
        <v>226</v>
      </c>
      <c r="E12" s="152">
        <v>24</v>
      </c>
      <c r="F12" s="396">
        <v>940</v>
      </c>
      <c r="G12" s="150"/>
    </row>
    <row r="13" spans="1:7">
      <c r="A13" s="88">
        <v>1993</v>
      </c>
      <c r="B13" s="151">
        <v>710</v>
      </c>
      <c r="C13" s="152">
        <v>74.5</v>
      </c>
      <c r="D13" s="153">
        <v>243</v>
      </c>
      <c r="E13" s="152">
        <v>25.5</v>
      </c>
      <c r="F13" s="396">
        <v>953</v>
      </c>
      <c r="G13" s="150"/>
    </row>
    <row r="14" spans="1:7">
      <c r="A14" s="88">
        <v>1994</v>
      </c>
      <c r="B14" s="151">
        <v>726</v>
      </c>
      <c r="C14" s="152">
        <v>73.599999999999994</v>
      </c>
      <c r="D14" s="153">
        <v>261</v>
      </c>
      <c r="E14" s="152">
        <v>26.4</v>
      </c>
      <c r="F14" s="396">
        <v>987</v>
      </c>
      <c r="G14" s="150"/>
    </row>
    <row r="15" spans="1:7">
      <c r="A15" s="88">
        <v>1995</v>
      </c>
      <c r="B15" s="151">
        <v>730</v>
      </c>
      <c r="C15" s="152">
        <v>72.599999999999994</v>
      </c>
      <c r="D15" s="153">
        <v>275</v>
      </c>
      <c r="E15" s="152">
        <v>27.4</v>
      </c>
      <c r="F15" s="396">
        <v>1005</v>
      </c>
      <c r="G15" s="150"/>
    </row>
    <row r="16" spans="1:7">
      <c r="A16" s="88">
        <v>1996</v>
      </c>
      <c r="B16" s="154">
        <v>739</v>
      </c>
      <c r="C16" s="152">
        <v>72</v>
      </c>
      <c r="D16" s="155">
        <v>288</v>
      </c>
      <c r="E16" s="152">
        <v>28</v>
      </c>
      <c r="F16" s="396">
        <v>1027</v>
      </c>
      <c r="G16" s="150"/>
    </row>
    <row r="17" spans="1:7">
      <c r="A17" s="88">
        <v>1997</v>
      </c>
      <c r="B17" s="151">
        <v>739</v>
      </c>
      <c r="C17" s="152">
        <v>71.099999999999994</v>
      </c>
      <c r="D17" s="153">
        <v>300</v>
      </c>
      <c r="E17" s="152">
        <v>28.9</v>
      </c>
      <c r="F17" s="396">
        <v>1039</v>
      </c>
      <c r="G17" s="150"/>
    </row>
    <row r="18" spans="1:7">
      <c r="A18" s="88">
        <v>1998</v>
      </c>
      <c r="B18" s="151">
        <v>734</v>
      </c>
      <c r="C18" s="152">
        <v>70.400000000000006</v>
      </c>
      <c r="D18" s="153">
        <v>308</v>
      </c>
      <c r="E18" s="152">
        <v>29.6</v>
      </c>
      <c r="F18" s="396">
        <v>1042</v>
      </c>
      <c r="G18" s="150"/>
    </row>
    <row r="19" spans="1:7">
      <c r="A19" s="88">
        <v>1999</v>
      </c>
      <c r="B19" s="151">
        <v>734</v>
      </c>
      <c r="C19" s="152">
        <v>69.599999999999994</v>
      </c>
      <c r="D19" s="153">
        <v>320</v>
      </c>
      <c r="E19" s="152">
        <v>30.4</v>
      </c>
      <c r="F19" s="396">
        <v>1054</v>
      </c>
      <c r="G19" s="150"/>
    </row>
    <row r="20" spans="1:7">
      <c r="A20" s="88">
        <v>2000</v>
      </c>
      <c r="B20" s="151">
        <v>718</v>
      </c>
      <c r="C20" s="152">
        <v>67.900000000000006</v>
      </c>
      <c r="D20" s="153">
        <v>340</v>
      </c>
      <c r="E20" s="152">
        <v>32.1</v>
      </c>
      <c r="F20" s="396">
        <v>1058</v>
      </c>
      <c r="G20" s="150"/>
    </row>
    <row r="21" spans="1:7">
      <c r="A21" s="88">
        <v>2001</v>
      </c>
      <c r="B21" s="151">
        <v>718</v>
      </c>
      <c r="C21" s="152">
        <v>67.7</v>
      </c>
      <c r="D21" s="153">
        <v>343</v>
      </c>
      <c r="E21" s="152">
        <v>32.200000000000003</v>
      </c>
      <c r="F21" s="396">
        <v>1061</v>
      </c>
      <c r="G21" s="150"/>
    </row>
    <row r="22" spans="1:7">
      <c r="A22" s="88">
        <v>2002</v>
      </c>
      <c r="B22" s="151">
        <v>710</v>
      </c>
      <c r="C22" s="152">
        <v>66</v>
      </c>
      <c r="D22" s="153">
        <v>366</v>
      </c>
      <c r="E22" s="152">
        <v>34</v>
      </c>
      <c r="F22" s="396">
        <v>1076</v>
      </c>
      <c r="G22" s="150"/>
    </row>
    <row r="23" spans="1:7">
      <c r="A23" s="88">
        <v>2003</v>
      </c>
      <c r="B23" s="151">
        <v>707</v>
      </c>
      <c r="C23" s="152">
        <v>65.7</v>
      </c>
      <c r="D23" s="153">
        <v>369</v>
      </c>
      <c r="E23" s="152">
        <v>34.299999999999997</v>
      </c>
      <c r="F23" s="396">
        <v>1076</v>
      </c>
      <c r="G23" s="150"/>
    </row>
    <row r="24" spans="1:7">
      <c r="A24" s="88">
        <v>2004</v>
      </c>
      <c r="B24" s="151">
        <v>697</v>
      </c>
      <c r="C24" s="152">
        <v>64.7</v>
      </c>
      <c r="D24" s="153">
        <v>381</v>
      </c>
      <c r="E24" s="152">
        <v>35.299999999999997</v>
      </c>
      <c r="F24" s="396">
        <v>1078</v>
      </c>
      <c r="G24" s="150"/>
    </row>
    <row r="25" spans="1:7">
      <c r="A25" s="88">
        <v>2005</v>
      </c>
      <c r="B25" s="151">
        <v>696</v>
      </c>
      <c r="C25" s="152">
        <v>64.5</v>
      </c>
      <c r="D25" s="153">
        <v>383</v>
      </c>
      <c r="E25" s="152">
        <v>35.5</v>
      </c>
      <c r="F25" s="396">
        <v>1079</v>
      </c>
      <c r="G25" s="150"/>
    </row>
    <row r="26" spans="1:7">
      <c r="A26" s="88">
        <v>2006</v>
      </c>
      <c r="B26" s="151">
        <v>703</v>
      </c>
      <c r="C26" s="152">
        <v>64.400000000000006</v>
      </c>
      <c r="D26" s="153">
        <v>388</v>
      </c>
      <c r="E26" s="152">
        <v>35.6</v>
      </c>
      <c r="F26" s="396">
        <v>1091</v>
      </c>
      <c r="G26" s="150"/>
    </row>
    <row r="27" spans="1:7">
      <c r="A27" s="88">
        <v>2007</v>
      </c>
      <c r="B27" s="151">
        <v>701</v>
      </c>
      <c r="C27" s="152">
        <v>62.1</v>
      </c>
      <c r="D27" s="153">
        <v>427</v>
      </c>
      <c r="E27" s="152">
        <v>37.9</v>
      </c>
      <c r="F27" s="396">
        <v>1128</v>
      </c>
      <c r="G27" s="150"/>
    </row>
    <row r="28" spans="1:7">
      <c r="A28" s="88">
        <v>2008</v>
      </c>
      <c r="B28" s="151">
        <v>696</v>
      </c>
      <c r="C28" s="152">
        <v>60.6</v>
      </c>
      <c r="D28" s="153">
        <v>452</v>
      </c>
      <c r="E28" s="152">
        <v>39.4</v>
      </c>
      <c r="F28" s="396">
        <v>1148</v>
      </c>
      <c r="G28" s="150"/>
    </row>
    <row r="29" spans="1:7">
      <c r="A29" s="88">
        <v>2009</v>
      </c>
      <c r="B29" s="151">
        <v>687</v>
      </c>
      <c r="C29" s="152">
        <v>59.4</v>
      </c>
      <c r="D29" s="153">
        <v>469</v>
      </c>
      <c r="E29" s="152">
        <v>40.6</v>
      </c>
      <c r="F29" s="396">
        <v>1156</v>
      </c>
      <c r="G29" s="150"/>
    </row>
    <row r="30" spans="1:7">
      <c r="A30" s="88">
        <v>2010</v>
      </c>
      <c r="B30" s="151">
        <v>682</v>
      </c>
      <c r="C30" s="152">
        <v>58.8</v>
      </c>
      <c r="D30" s="153">
        <v>478</v>
      </c>
      <c r="E30" s="152">
        <v>41.2</v>
      </c>
      <c r="F30" s="396">
        <v>1160</v>
      </c>
      <c r="G30" s="150"/>
    </row>
    <row r="31" spans="1:7">
      <c r="A31" s="88">
        <v>2011</v>
      </c>
      <c r="B31" s="151">
        <v>671</v>
      </c>
      <c r="C31" s="152">
        <v>57.7</v>
      </c>
      <c r="D31" s="153">
        <v>492</v>
      </c>
      <c r="E31" s="152">
        <v>42.3</v>
      </c>
      <c r="F31" s="396">
        <v>1163</v>
      </c>
      <c r="G31" s="150"/>
    </row>
    <row r="32" spans="1:7">
      <c r="A32" s="88">
        <v>2012</v>
      </c>
      <c r="B32" s="151">
        <v>657</v>
      </c>
      <c r="C32" s="152">
        <v>56.2</v>
      </c>
      <c r="D32" s="153">
        <v>513</v>
      </c>
      <c r="E32" s="152">
        <v>43.8</v>
      </c>
      <c r="F32" s="396">
        <v>1170</v>
      </c>
      <c r="G32" s="150"/>
    </row>
    <row r="33" spans="1:7">
      <c r="A33" s="88">
        <v>2013</v>
      </c>
      <c r="B33" s="151">
        <v>644</v>
      </c>
      <c r="C33" s="152">
        <v>54.9</v>
      </c>
      <c r="D33" s="153">
        <v>529</v>
      </c>
      <c r="E33" s="152">
        <v>45.1</v>
      </c>
      <c r="F33" s="396">
        <v>1173</v>
      </c>
      <c r="G33" s="150"/>
    </row>
    <row r="34" spans="1:7">
      <c r="A34" s="88">
        <v>2014</v>
      </c>
      <c r="B34" s="151">
        <v>643</v>
      </c>
      <c r="C34" s="152">
        <v>54.5</v>
      </c>
      <c r="D34" s="153">
        <v>537</v>
      </c>
      <c r="E34" s="152">
        <v>45.5</v>
      </c>
      <c r="F34" s="396">
        <v>1180</v>
      </c>
      <c r="G34" s="150"/>
    </row>
    <row r="35" spans="1:7">
      <c r="A35" s="88">
        <v>2015</v>
      </c>
      <c r="B35" s="151">
        <v>631</v>
      </c>
      <c r="C35" s="152">
        <v>51.8</v>
      </c>
      <c r="D35" s="153">
        <v>588</v>
      </c>
      <c r="E35" s="152">
        <v>48.2</v>
      </c>
      <c r="F35" s="396">
        <v>1219</v>
      </c>
      <c r="G35" s="150"/>
    </row>
    <row r="36" spans="1:7">
      <c r="A36" s="88">
        <v>2016</v>
      </c>
      <c r="B36" s="151">
        <v>623</v>
      </c>
      <c r="C36" s="152">
        <v>49.1</v>
      </c>
      <c r="D36" s="153">
        <v>645</v>
      </c>
      <c r="E36" s="152">
        <v>50.9</v>
      </c>
      <c r="F36" s="396">
        <v>1268</v>
      </c>
      <c r="G36" s="150"/>
    </row>
    <row r="37" spans="1:7">
      <c r="A37" s="88">
        <v>2017</v>
      </c>
      <c r="B37" s="153">
        <v>613</v>
      </c>
      <c r="C37" s="152">
        <v>46.9</v>
      </c>
      <c r="D37" s="153">
        <v>693</v>
      </c>
      <c r="E37" s="152">
        <v>53.1</v>
      </c>
      <c r="F37" s="396">
        <v>1306</v>
      </c>
      <c r="G37" s="150"/>
    </row>
    <row r="38" spans="1:7">
      <c r="A38" s="88">
        <v>2018</v>
      </c>
      <c r="B38" s="153">
        <v>594</v>
      </c>
      <c r="C38" s="152">
        <v>44.9</v>
      </c>
      <c r="D38" s="153">
        <v>729</v>
      </c>
      <c r="E38" s="152">
        <v>55.1</v>
      </c>
      <c r="F38" s="396">
        <v>1323</v>
      </c>
      <c r="G38" s="150"/>
    </row>
    <row r="39" spans="1:7">
      <c r="A39" s="88">
        <v>2019</v>
      </c>
      <c r="B39" s="153">
        <v>582</v>
      </c>
      <c r="C39" s="152">
        <v>43.6</v>
      </c>
      <c r="D39" s="153">
        <v>752</v>
      </c>
      <c r="E39" s="152">
        <v>56.4</v>
      </c>
      <c r="F39" s="396">
        <v>1334</v>
      </c>
      <c r="G39" s="150"/>
    </row>
    <row r="40" spans="1:7">
      <c r="A40" s="88">
        <v>2020</v>
      </c>
      <c r="B40" s="153">
        <v>577</v>
      </c>
      <c r="C40" s="152">
        <v>42.3</v>
      </c>
      <c r="D40" s="153">
        <v>787</v>
      </c>
      <c r="E40" s="152">
        <v>57.7</v>
      </c>
      <c r="F40" s="396">
        <v>1364</v>
      </c>
      <c r="G40" s="150"/>
    </row>
    <row r="41" spans="1:7">
      <c r="A41" s="645">
        <v>2021</v>
      </c>
      <c r="B41" s="646">
        <v>588</v>
      </c>
      <c r="C41" s="152">
        <v>41.7</v>
      </c>
      <c r="D41" s="646">
        <v>822</v>
      </c>
      <c r="E41" s="648">
        <v>58.3</v>
      </c>
      <c r="F41" s="647">
        <v>1410</v>
      </c>
      <c r="G41" s="150"/>
    </row>
    <row r="42" spans="1:7">
      <c r="A42" s="88">
        <v>2022</v>
      </c>
      <c r="B42" s="399">
        <v>582</v>
      </c>
      <c r="C42" s="152">
        <v>41</v>
      </c>
      <c r="D42" s="399">
        <v>837</v>
      </c>
      <c r="E42" s="152">
        <v>59</v>
      </c>
      <c r="F42" s="396">
        <v>1419</v>
      </c>
      <c r="G42" s="150"/>
    </row>
    <row r="43" spans="1:7" s="39" customFormat="1" hidden="1">
      <c r="A43" s="156"/>
      <c r="B43" s="151"/>
      <c r="C43" s="152"/>
      <c r="D43" s="151"/>
      <c r="E43" s="152"/>
      <c r="F43" s="83"/>
      <c r="G43" s="746"/>
    </row>
    <row r="44" spans="1:7" s="85" customFormat="1" ht="45" customHeight="1">
      <c r="A44" s="717" t="s">
        <v>70</v>
      </c>
      <c r="B44" s="720"/>
      <c r="C44" s="747"/>
      <c r="D44" s="720"/>
      <c r="E44" s="747"/>
      <c r="F44" s="748"/>
    </row>
    <row r="45" spans="1:7" s="1" customFormat="1" hidden="1"/>
    <row r="46" spans="1:7" hidden="1"/>
    <row r="47" spans="1:7" hidden="1"/>
    <row r="48" spans="1:7"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sheetData>
  <hyperlinks>
    <hyperlink ref="A44" location="'Table List'!A1" display="Back to Table List" xr:uid="{00000000-0004-0000-0F00-000000000000}"/>
  </hyperlinks>
  <pageMargins left="0.7" right="0.7" top="0.75" bottom="0.75" header="0.3" footer="0.3"/>
  <pageSetup paperSize="9" fitToHeight="0"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X28"/>
  <sheetViews>
    <sheetView workbookViewId="0">
      <pane ySplit="3" topLeftCell="A4" activePane="bottomLeft" state="frozen"/>
      <selection pane="bottomLeft" activeCell="G4" sqref="G4"/>
    </sheetView>
  </sheetViews>
  <sheetFormatPr defaultColWidth="0" defaultRowHeight="15" zeroHeight="1"/>
  <cols>
    <col min="1" max="1" width="14.5703125" style="1" customWidth="1"/>
    <col min="2" max="6" width="9.140625" style="1" customWidth="1"/>
    <col min="7" max="7" width="64.7109375" style="1" customWidth="1"/>
    <col min="8" max="12" width="9.140625" style="1" hidden="1" customWidth="1"/>
    <col min="13" max="24" width="0" style="1" hidden="1" customWidth="1"/>
    <col min="25" max="16384" width="9.140625" style="1" hidden="1"/>
  </cols>
  <sheetData>
    <row r="1" spans="1:24">
      <c r="A1" s="658" t="s">
        <v>282</v>
      </c>
    </row>
    <row r="2" spans="1:24">
      <c r="A2" s="157" t="s">
        <v>275</v>
      </c>
    </row>
    <row r="3" spans="1:24" ht="30" customHeight="1">
      <c r="A3" s="708" t="s">
        <v>281</v>
      </c>
    </row>
    <row r="4" spans="1:24">
      <c r="A4" s="400" t="s">
        <v>154</v>
      </c>
      <c r="B4" s="401" t="s">
        <v>190</v>
      </c>
      <c r="C4" s="401" t="s">
        <v>191</v>
      </c>
      <c r="D4" s="401" t="s">
        <v>192</v>
      </c>
      <c r="E4" s="402" t="s">
        <v>193</v>
      </c>
      <c r="F4" s="402" t="s">
        <v>232</v>
      </c>
    </row>
    <row r="5" spans="1:24">
      <c r="A5" s="219" t="s">
        <v>308</v>
      </c>
      <c r="B5" s="159">
        <v>1190</v>
      </c>
      <c r="C5" s="159">
        <v>1169</v>
      </c>
      <c r="D5" s="159">
        <v>1163</v>
      </c>
      <c r="E5" s="184">
        <v>1181</v>
      </c>
      <c r="F5" s="184">
        <v>1180</v>
      </c>
    </row>
    <row r="6" spans="1:24">
      <c r="A6" s="219" t="s">
        <v>309</v>
      </c>
      <c r="B6" s="160">
        <v>117</v>
      </c>
      <c r="C6" s="160">
        <v>142</v>
      </c>
      <c r="D6" s="160">
        <v>179</v>
      </c>
      <c r="E6" s="227">
        <v>205</v>
      </c>
      <c r="F6" s="227">
        <v>225</v>
      </c>
    </row>
    <row r="7" spans="1:24">
      <c r="A7" s="219" t="s">
        <v>310</v>
      </c>
      <c r="B7" s="160">
        <v>16</v>
      </c>
      <c r="C7" s="160">
        <v>23</v>
      </c>
      <c r="D7" s="160">
        <v>22</v>
      </c>
      <c r="E7" s="227">
        <v>24</v>
      </c>
      <c r="F7" s="227">
        <v>14</v>
      </c>
    </row>
    <row r="8" spans="1:24">
      <c r="A8" s="353" t="s">
        <v>155</v>
      </c>
      <c r="B8" s="161">
        <v>1323</v>
      </c>
      <c r="C8" s="161">
        <v>1334</v>
      </c>
      <c r="D8" s="161">
        <v>1364</v>
      </c>
      <c r="E8" s="190">
        <v>1410</v>
      </c>
      <c r="F8" s="190">
        <v>1419</v>
      </c>
    </row>
    <row r="9" spans="1:24">
      <c r="A9" s="217" t="s">
        <v>311</v>
      </c>
      <c r="B9" s="403">
        <v>433</v>
      </c>
      <c r="C9" s="403">
        <v>432</v>
      </c>
      <c r="D9" s="403">
        <v>471</v>
      </c>
      <c r="E9" s="226">
        <v>538</v>
      </c>
      <c r="F9" s="226">
        <v>614</v>
      </c>
    </row>
    <row r="10" spans="1:24" hidden="1">
      <c r="A10" s="260"/>
      <c r="B10" s="39"/>
      <c r="C10" s="39"/>
      <c r="D10" s="39"/>
      <c r="E10" s="39"/>
      <c r="F10" s="39"/>
    </row>
    <row r="11" spans="1:24" s="316" customFormat="1" ht="45" customHeight="1">
      <c r="A11" s="659" t="s">
        <v>70</v>
      </c>
      <c r="P11" s="85"/>
      <c r="V11" s="85"/>
      <c r="W11" s="85"/>
      <c r="X11" s="661"/>
    </row>
    <row r="12" spans="1:24" hidden="1"/>
    <row r="13" spans="1:24" hidden="1"/>
    <row r="14" spans="1:24" hidden="1"/>
    <row r="15" spans="1:24" hidden="1"/>
    <row r="16" spans="1:24" hidden="1"/>
    <row r="17" ht="15.75" hidden="1" customHeight="1"/>
    <row r="18" hidden="1"/>
    <row r="19" hidden="1"/>
    <row r="20" hidden="1"/>
    <row r="21" hidden="1"/>
    <row r="22" hidden="1"/>
    <row r="23" hidden="1"/>
    <row r="24" hidden="1"/>
    <row r="25" hidden="1"/>
    <row r="26" hidden="1"/>
    <row r="27" hidden="1"/>
    <row r="28" hidden="1"/>
  </sheetData>
  <hyperlinks>
    <hyperlink ref="A11" location="'Table List'!A1" display="Back to Table List" xr:uid="{00000000-0004-0000-1000-000000000000}"/>
  </hyperlinks>
  <pageMargins left="0.7" right="0.7" top="0.75" bottom="0.75" header="0.3" footer="0.3"/>
  <pageSetup paperSize="9"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XFC127"/>
  <sheetViews>
    <sheetView zoomScaleNormal="100" workbookViewId="0">
      <pane ySplit="3" topLeftCell="A53" activePane="bottomLeft" state="frozen"/>
      <selection pane="bottomLeft" activeCell="A68" sqref="A68"/>
    </sheetView>
  </sheetViews>
  <sheetFormatPr defaultColWidth="0" defaultRowHeight="15" zeroHeight="1"/>
  <cols>
    <col min="1" max="1" width="18.7109375" customWidth="1"/>
    <col min="2" max="2" width="8.85546875" style="1" bestFit="1" customWidth="1"/>
    <col min="3" max="3" width="18.5703125" style="1" customWidth="1"/>
    <col min="4" max="4" width="26.7109375" style="1" bestFit="1" customWidth="1"/>
    <col min="5" max="5" width="36.28515625" style="1" bestFit="1" customWidth="1"/>
    <col min="6" max="6" width="21.85546875" style="1" bestFit="1" customWidth="1"/>
    <col min="7" max="7" width="28" style="1" bestFit="1" customWidth="1"/>
    <col min="8" max="8" width="43.42578125" style="129" customWidth="1"/>
    <col min="9" max="14" width="9.140625" hidden="1" customWidth="1"/>
    <col min="15" max="108" width="0" hidden="1" customWidth="1"/>
    <col min="109" max="16383" width="9.140625" hidden="1"/>
    <col min="16384" max="16384" width="4.140625" hidden="1" customWidth="1"/>
  </cols>
  <sheetData>
    <row r="1" spans="1:8" s="1" customFormat="1">
      <c r="A1" s="658" t="s">
        <v>323</v>
      </c>
      <c r="H1" s="129"/>
    </row>
    <row r="2" spans="1:8" s="1" customFormat="1">
      <c r="A2" s="157" t="s">
        <v>275</v>
      </c>
      <c r="H2" s="129"/>
    </row>
    <row r="3" spans="1:8" s="1" customFormat="1" ht="30" customHeight="1">
      <c r="A3" s="708" t="s">
        <v>286</v>
      </c>
    </row>
    <row r="4" spans="1:8" s="10" customFormat="1" ht="30" customHeight="1">
      <c r="A4" s="358" t="s">
        <v>182</v>
      </c>
      <c r="B4" s="368" t="s">
        <v>156</v>
      </c>
      <c r="C4" s="405" t="s">
        <v>283</v>
      </c>
      <c r="D4" s="107" t="s">
        <v>201</v>
      </c>
      <c r="E4" s="405" t="s">
        <v>284</v>
      </c>
      <c r="F4" s="107" t="s">
        <v>157</v>
      </c>
      <c r="G4" s="406" t="s">
        <v>285</v>
      </c>
      <c r="H4" s="9"/>
    </row>
    <row r="5" spans="1:8">
      <c r="A5" s="72" t="s">
        <v>62</v>
      </c>
      <c r="B5" s="162">
        <v>85</v>
      </c>
      <c r="C5" s="163">
        <v>5078</v>
      </c>
      <c r="D5" s="118" t="s">
        <v>63</v>
      </c>
      <c r="E5" s="56" t="s">
        <v>63</v>
      </c>
      <c r="F5" s="118" t="s">
        <v>64</v>
      </c>
      <c r="G5" s="118" t="s">
        <v>64</v>
      </c>
      <c r="H5" s="1"/>
    </row>
    <row r="6" spans="1:8">
      <c r="A6" s="72" t="s">
        <v>65</v>
      </c>
      <c r="B6" s="162">
        <v>78</v>
      </c>
      <c r="C6" s="163">
        <v>5830</v>
      </c>
      <c r="D6" s="118" t="s">
        <v>63</v>
      </c>
      <c r="E6" s="56" t="s">
        <v>63</v>
      </c>
      <c r="F6" s="118" t="s">
        <v>64</v>
      </c>
      <c r="G6" s="118" t="s">
        <v>64</v>
      </c>
      <c r="H6" s="1"/>
    </row>
    <row r="7" spans="1:8">
      <c r="A7" s="72" t="s">
        <v>66</v>
      </c>
      <c r="B7" s="162">
        <v>54</v>
      </c>
      <c r="C7" s="163">
        <v>5872</v>
      </c>
      <c r="D7" s="118" t="s">
        <v>63</v>
      </c>
      <c r="E7" s="56" t="s">
        <v>63</v>
      </c>
      <c r="F7" s="118" t="s">
        <v>64</v>
      </c>
      <c r="G7" s="118" t="s">
        <v>64</v>
      </c>
      <c r="H7" s="1"/>
    </row>
    <row r="8" spans="1:8">
      <c r="A8" s="72" t="s">
        <v>67</v>
      </c>
      <c r="B8" s="162">
        <v>76</v>
      </c>
      <c r="C8" s="163">
        <v>5237</v>
      </c>
      <c r="D8" s="118" t="s">
        <v>63</v>
      </c>
      <c r="E8" s="56" t="s">
        <v>63</v>
      </c>
      <c r="F8" s="118" t="s">
        <v>64</v>
      </c>
      <c r="G8" s="118" t="s">
        <v>64</v>
      </c>
      <c r="H8" s="1"/>
    </row>
    <row r="9" spans="1:8">
      <c r="A9" s="72" t="s">
        <v>68</v>
      </c>
      <c r="B9" s="162">
        <v>57</v>
      </c>
      <c r="C9" s="163">
        <v>5676</v>
      </c>
      <c r="D9" s="118" t="s">
        <v>63</v>
      </c>
      <c r="E9" s="56" t="s">
        <v>63</v>
      </c>
      <c r="F9" s="118" t="s">
        <v>64</v>
      </c>
      <c r="G9" s="118" t="s">
        <v>64</v>
      </c>
      <c r="H9" s="1"/>
    </row>
    <row r="10" spans="1:8">
      <c r="A10" s="404" t="s">
        <v>69</v>
      </c>
      <c r="B10" s="127">
        <v>350</v>
      </c>
      <c r="C10" s="35">
        <v>5500</v>
      </c>
      <c r="D10" s="121" t="s">
        <v>63</v>
      </c>
      <c r="E10" s="122" t="s">
        <v>63</v>
      </c>
      <c r="F10" s="121" t="s">
        <v>64</v>
      </c>
      <c r="G10" s="121" t="s">
        <v>64</v>
      </c>
      <c r="H10" s="1"/>
    </row>
    <row r="11" spans="1:8" ht="30" customHeight="1">
      <c r="A11" s="352">
        <v>2015</v>
      </c>
      <c r="B11" s="69" t="s">
        <v>156</v>
      </c>
      <c r="C11" s="405" t="s">
        <v>283</v>
      </c>
      <c r="D11" s="107" t="s">
        <v>201</v>
      </c>
      <c r="E11" s="405" t="s">
        <v>284</v>
      </c>
      <c r="F11" s="107" t="s">
        <v>157</v>
      </c>
      <c r="G11" s="406" t="s">
        <v>285</v>
      </c>
      <c r="H11" s="1"/>
    </row>
    <row r="12" spans="1:8">
      <c r="A12" s="72" t="s">
        <v>62</v>
      </c>
      <c r="B12" s="162">
        <v>85</v>
      </c>
      <c r="C12" s="163">
        <v>5107</v>
      </c>
      <c r="D12" s="164">
        <v>0</v>
      </c>
      <c r="E12" s="165">
        <v>0.6</v>
      </c>
      <c r="F12" s="164">
        <v>0</v>
      </c>
      <c r="G12" s="164">
        <v>0.6</v>
      </c>
    </row>
    <row r="13" spans="1:8">
      <c r="A13" s="72" t="s">
        <v>65</v>
      </c>
      <c r="B13" s="162">
        <v>77</v>
      </c>
      <c r="C13" s="163">
        <v>5948</v>
      </c>
      <c r="D13" s="164">
        <v>-1.3</v>
      </c>
      <c r="E13" s="165">
        <v>2</v>
      </c>
      <c r="F13" s="164">
        <v>-1.3</v>
      </c>
      <c r="G13" s="164">
        <v>2</v>
      </c>
    </row>
    <row r="14" spans="1:8">
      <c r="A14" s="72" t="s">
        <v>66</v>
      </c>
      <c r="B14" s="162">
        <v>54</v>
      </c>
      <c r="C14" s="163">
        <v>5918</v>
      </c>
      <c r="D14" s="164">
        <v>0</v>
      </c>
      <c r="E14" s="165">
        <v>0.8</v>
      </c>
      <c r="F14" s="164">
        <v>0</v>
      </c>
      <c r="G14" s="164">
        <v>0.8</v>
      </c>
    </row>
    <row r="15" spans="1:8">
      <c r="A15" s="72" t="s">
        <v>67</v>
      </c>
      <c r="B15" s="162">
        <v>76</v>
      </c>
      <c r="C15" s="163">
        <v>5302</v>
      </c>
      <c r="D15" s="164">
        <v>0</v>
      </c>
      <c r="E15" s="165">
        <v>1.2</v>
      </c>
      <c r="F15" s="164">
        <v>0</v>
      </c>
      <c r="G15" s="164">
        <v>1.2</v>
      </c>
    </row>
    <row r="16" spans="1:8">
      <c r="A16" s="72" t="s">
        <v>68</v>
      </c>
      <c r="B16" s="162">
        <v>57</v>
      </c>
      <c r="C16" s="163">
        <v>5700</v>
      </c>
      <c r="D16" s="164">
        <v>0</v>
      </c>
      <c r="E16" s="165">
        <v>0.4</v>
      </c>
      <c r="F16" s="164">
        <v>0</v>
      </c>
      <c r="G16" s="164">
        <v>0.4</v>
      </c>
    </row>
    <row r="17" spans="1:7">
      <c r="A17" s="404" t="s">
        <v>69</v>
      </c>
      <c r="B17" s="127">
        <v>349</v>
      </c>
      <c r="C17" s="35">
        <v>5557</v>
      </c>
      <c r="D17" s="166">
        <v>-0.3</v>
      </c>
      <c r="E17" s="167">
        <v>1</v>
      </c>
      <c r="F17" s="166">
        <v>-0.3</v>
      </c>
      <c r="G17" s="166">
        <v>0</v>
      </c>
    </row>
    <row r="18" spans="1:7" ht="30" customHeight="1">
      <c r="A18" s="352">
        <v>2016</v>
      </c>
      <c r="B18" s="69" t="s">
        <v>156</v>
      </c>
      <c r="C18" s="405" t="s">
        <v>283</v>
      </c>
      <c r="D18" s="107" t="s">
        <v>201</v>
      </c>
      <c r="E18" s="405" t="s">
        <v>284</v>
      </c>
      <c r="F18" s="107" t="s">
        <v>157</v>
      </c>
      <c r="G18" s="406" t="s">
        <v>285</v>
      </c>
    </row>
    <row r="19" spans="1:7">
      <c r="A19" s="72" t="s">
        <v>62</v>
      </c>
      <c r="B19" s="162">
        <v>84</v>
      </c>
      <c r="C19" s="163">
        <v>5186</v>
      </c>
      <c r="D19" s="164">
        <v>-1.2</v>
      </c>
      <c r="E19" s="165">
        <v>1.5</v>
      </c>
      <c r="F19" s="164">
        <v>-1.2</v>
      </c>
      <c r="G19" s="164">
        <v>2.1</v>
      </c>
    </row>
    <row r="20" spans="1:7">
      <c r="A20" s="72" t="s">
        <v>65</v>
      </c>
      <c r="B20" s="162">
        <v>76</v>
      </c>
      <c r="C20" s="163">
        <v>6071</v>
      </c>
      <c r="D20" s="164">
        <v>-1.3</v>
      </c>
      <c r="E20" s="165">
        <v>2.1</v>
      </c>
      <c r="F20" s="164">
        <v>-2.6</v>
      </c>
      <c r="G20" s="164">
        <v>4.0999999999999996</v>
      </c>
    </row>
    <row r="21" spans="1:7">
      <c r="A21" s="72" t="s">
        <v>66</v>
      </c>
      <c r="B21" s="162">
        <v>54</v>
      </c>
      <c r="C21" s="163">
        <v>5960</v>
      </c>
      <c r="D21" s="164">
        <v>0</v>
      </c>
      <c r="E21" s="165">
        <v>0.7</v>
      </c>
      <c r="F21" s="164">
        <v>0</v>
      </c>
      <c r="G21" s="164">
        <v>1.5</v>
      </c>
    </row>
    <row r="22" spans="1:7">
      <c r="A22" s="72" t="s">
        <v>67</v>
      </c>
      <c r="B22" s="162">
        <v>76</v>
      </c>
      <c r="C22" s="163">
        <v>5370</v>
      </c>
      <c r="D22" s="164">
        <v>0</v>
      </c>
      <c r="E22" s="165">
        <v>1.3</v>
      </c>
      <c r="F22" s="164">
        <v>0</v>
      </c>
      <c r="G22" s="164">
        <v>2.5</v>
      </c>
    </row>
    <row r="23" spans="1:7">
      <c r="A23" s="72" t="s">
        <v>68</v>
      </c>
      <c r="B23" s="162">
        <v>55</v>
      </c>
      <c r="C23" s="163">
        <v>5935</v>
      </c>
      <c r="D23" s="164">
        <v>-3.5</v>
      </c>
      <c r="E23" s="165">
        <v>4.0999999999999996</v>
      </c>
      <c r="F23" s="164">
        <v>-3.5</v>
      </c>
      <c r="G23" s="164">
        <v>4.5999999999999996</v>
      </c>
    </row>
    <row r="24" spans="1:7">
      <c r="A24" s="404" t="s">
        <v>69</v>
      </c>
      <c r="B24" s="127">
        <v>345</v>
      </c>
      <c r="C24" s="35">
        <v>5662</v>
      </c>
      <c r="D24" s="166">
        <v>-1.1000000000000001</v>
      </c>
      <c r="E24" s="167">
        <v>1.9</v>
      </c>
      <c r="F24" s="166">
        <v>-1.4</v>
      </c>
      <c r="G24" s="166">
        <v>2.9</v>
      </c>
    </row>
    <row r="25" spans="1:7" ht="30" customHeight="1">
      <c r="A25" s="352">
        <v>2017</v>
      </c>
      <c r="B25" s="69" t="s">
        <v>156</v>
      </c>
      <c r="C25" s="405" t="s">
        <v>283</v>
      </c>
      <c r="D25" s="107" t="s">
        <v>201</v>
      </c>
      <c r="E25" s="405" t="s">
        <v>284</v>
      </c>
      <c r="F25" s="107" t="s">
        <v>157</v>
      </c>
      <c r="G25" s="406" t="s">
        <v>285</v>
      </c>
    </row>
    <row r="26" spans="1:7">
      <c r="A26" s="72" t="s">
        <v>62</v>
      </c>
      <c r="B26" s="162">
        <v>84</v>
      </c>
      <c r="C26" s="163">
        <v>5203</v>
      </c>
      <c r="D26" s="164">
        <v>0</v>
      </c>
      <c r="E26" s="165">
        <v>0.3</v>
      </c>
      <c r="F26" s="164">
        <v>-1.2</v>
      </c>
      <c r="G26" s="164">
        <v>2.5</v>
      </c>
    </row>
    <row r="27" spans="1:7">
      <c r="A27" s="72" t="s">
        <v>65</v>
      </c>
      <c r="B27" s="162">
        <v>75</v>
      </c>
      <c r="C27" s="163">
        <v>6194</v>
      </c>
      <c r="D27" s="164">
        <v>-1.3</v>
      </c>
      <c r="E27" s="165">
        <v>2</v>
      </c>
      <c r="F27" s="164">
        <v>-3.8</v>
      </c>
      <c r="G27" s="164">
        <v>6.2</v>
      </c>
    </row>
    <row r="28" spans="1:7">
      <c r="A28" s="72" t="s">
        <v>66</v>
      </c>
      <c r="B28" s="162">
        <v>54</v>
      </c>
      <c r="C28" s="163">
        <v>6010</v>
      </c>
      <c r="D28" s="164">
        <v>0</v>
      </c>
      <c r="E28" s="165">
        <v>0.8</v>
      </c>
      <c r="F28" s="164">
        <v>0</v>
      </c>
      <c r="G28" s="164">
        <v>2.4</v>
      </c>
    </row>
    <row r="29" spans="1:7">
      <c r="A29" s="72" t="s">
        <v>67</v>
      </c>
      <c r="B29" s="162">
        <v>75</v>
      </c>
      <c r="C29" s="163">
        <v>5504</v>
      </c>
      <c r="D29" s="164">
        <v>-1.3</v>
      </c>
      <c r="E29" s="165">
        <v>2.5</v>
      </c>
      <c r="F29" s="164">
        <v>-1.3</v>
      </c>
      <c r="G29" s="164">
        <v>5.0999999999999996</v>
      </c>
    </row>
    <row r="30" spans="1:7">
      <c r="A30" s="72" t="s">
        <v>68</v>
      </c>
      <c r="B30" s="162">
        <v>53</v>
      </c>
      <c r="C30" s="163">
        <v>6191</v>
      </c>
      <c r="D30" s="164">
        <v>-3.6</v>
      </c>
      <c r="E30" s="165">
        <v>4.3</v>
      </c>
      <c r="F30" s="164">
        <v>-7</v>
      </c>
      <c r="G30" s="164">
        <v>9.1</v>
      </c>
    </row>
    <row r="31" spans="1:7">
      <c r="A31" s="404" t="s">
        <v>69</v>
      </c>
      <c r="B31" s="127">
        <v>341</v>
      </c>
      <c r="C31" s="35">
        <v>5769</v>
      </c>
      <c r="D31" s="166">
        <v>-1.2</v>
      </c>
      <c r="E31" s="167">
        <v>1.9</v>
      </c>
      <c r="F31" s="166">
        <v>-2.6</v>
      </c>
      <c r="G31" s="166">
        <v>4.9000000000000004</v>
      </c>
    </row>
    <row r="32" spans="1:7" ht="30" customHeight="1">
      <c r="A32" s="352">
        <v>2018</v>
      </c>
      <c r="B32" s="69" t="s">
        <v>156</v>
      </c>
      <c r="C32" s="405" t="s">
        <v>283</v>
      </c>
      <c r="D32" s="107" t="s">
        <v>201</v>
      </c>
      <c r="E32" s="405" t="s">
        <v>284</v>
      </c>
      <c r="F32" s="107" t="s">
        <v>157</v>
      </c>
      <c r="G32" s="406" t="s">
        <v>285</v>
      </c>
    </row>
    <row r="33" spans="1:7">
      <c r="A33" s="72" t="s">
        <v>62</v>
      </c>
      <c r="B33" s="168">
        <v>82</v>
      </c>
      <c r="C33" s="163">
        <v>5316</v>
      </c>
      <c r="D33" s="164">
        <v>-2.4</v>
      </c>
      <c r="E33" s="165">
        <v>2.2000000000000002</v>
      </c>
      <c r="F33" s="164">
        <v>-3.5</v>
      </c>
      <c r="G33" s="164">
        <v>4.7</v>
      </c>
    </row>
    <row r="34" spans="1:7">
      <c r="A34" s="72" t="s">
        <v>65</v>
      </c>
      <c r="B34" s="168">
        <v>74</v>
      </c>
      <c r="C34" s="163">
        <v>6308</v>
      </c>
      <c r="D34" s="164">
        <v>-1.3</v>
      </c>
      <c r="E34" s="165">
        <v>1.8</v>
      </c>
      <c r="F34" s="164">
        <v>-5.0999999999999996</v>
      </c>
      <c r="G34" s="164">
        <v>8.1999999999999993</v>
      </c>
    </row>
    <row r="35" spans="1:7">
      <c r="A35" s="72" t="s">
        <v>66</v>
      </c>
      <c r="B35" s="168">
        <v>54</v>
      </c>
      <c r="C35" s="163">
        <v>6046</v>
      </c>
      <c r="D35" s="164">
        <v>0</v>
      </c>
      <c r="E35" s="165">
        <v>0.6</v>
      </c>
      <c r="F35" s="164">
        <v>0</v>
      </c>
      <c r="G35" s="164">
        <v>3</v>
      </c>
    </row>
    <row r="36" spans="1:7">
      <c r="A36" s="72" t="s">
        <v>67</v>
      </c>
      <c r="B36" s="168">
        <v>75</v>
      </c>
      <c r="C36" s="163">
        <v>5542</v>
      </c>
      <c r="D36" s="164">
        <v>0</v>
      </c>
      <c r="E36" s="165">
        <v>0.7</v>
      </c>
      <c r="F36" s="164">
        <v>-1.3</v>
      </c>
      <c r="G36" s="164">
        <v>5.8</v>
      </c>
    </row>
    <row r="37" spans="1:7">
      <c r="A37" s="72" t="s">
        <v>68</v>
      </c>
      <c r="B37" s="168">
        <v>48</v>
      </c>
      <c r="C37" s="163">
        <v>6844</v>
      </c>
      <c r="D37" s="164">
        <v>-9.4</v>
      </c>
      <c r="E37" s="165">
        <v>10.5</v>
      </c>
      <c r="F37" s="164">
        <v>-15.8</v>
      </c>
      <c r="G37" s="164">
        <v>20.6</v>
      </c>
    </row>
    <row r="38" spans="1:7">
      <c r="A38" s="404" t="s">
        <v>69</v>
      </c>
      <c r="B38" s="127">
        <v>333</v>
      </c>
      <c r="C38" s="35">
        <v>5926</v>
      </c>
      <c r="D38" s="166">
        <v>-2.2999999999999998</v>
      </c>
      <c r="E38" s="167">
        <v>2.7</v>
      </c>
      <c r="F38" s="166">
        <v>-4.9000000000000004</v>
      </c>
      <c r="G38" s="166">
        <v>7.7</v>
      </c>
    </row>
    <row r="39" spans="1:7" ht="30" customHeight="1">
      <c r="A39" s="352">
        <v>2019</v>
      </c>
      <c r="B39" s="69" t="s">
        <v>156</v>
      </c>
      <c r="C39" s="405" t="s">
        <v>283</v>
      </c>
      <c r="D39" s="107" t="s">
        <v>201</v>
      </c>
      <c r="E39" s="405" t="s">
        <v>284</v>
      </c>
      <c r="F39" s="107" t="s">
        <v>157</v>
      </c>
      <c r="G39" s="406" t="s">
        <v>285</v>
      </c>
    </row>
    <row r="40" spans="1:7">
      <c r="A40" s="72" t="s">
        <v>62</v>
      </c>
      <c r="B40" s="168">
        <v>79</v>
      </c>
      <c r="C40" s="163">
        <v>5550</v>
      </c>
      <c r="D40" s="164">
        <v>-3.7</v>
      </c>
      <c r="E40" s="165">
        <v>4.4000000000000004</v>
      </c>
      <c r="F40" s="164">
        <v>-7.1</v>
      </c>
      <c r="G40" s="164">
        <v>9.3000000000000007</v>
      </c>
    </row>
    <row r="41" spans="1:7">
      <c r="A41" s="72" t="s">
        <v>65</v>
      </c>
      <c r="B41" s="168">
        <v>74</v>
      </c>
      <c r="C41" s="163">
        <v>6363</v>
      </c>
      <c r="D41" s="164">
        <v>0</v>
      </c>
      <c r="E41" s="165">
        <v>0.9</v>
      </c>
      <c r="F41" s="164">
        <v>-5.0999999999999996</v>
      </c>
      <c r="G41" s="164">
        <v>9.1</v>
      </c>
    </row>
    <row r="42" spans="1:7">
      <c r="A42" s="72" t="s">
        <v>66</v>
      </c>
      <c r="B42" s="168">
        <v>53</v>
      </c>
      <c r="C42" s="163">
        <v>6230</v>
      </c>
      <c r="D42" s="164">
        <v>-1.9</v>
      </c>
      <c r="E42" s="165">
        <v>3</v>
      </c>
      <c r="F42" s="164">
        <v>-1.9</v>
      </c>
      <c r="G42" s="164">
        <v>6.1</v>
      </c>
    </row>
    <row r="43" spans="1:7">
      <c r="A43" s="72" t="s">
        <v>67</v>
      </c>
      <c r="B43" s="168">
        <v>73</v>
      </c>
      <c r="C43" s="163">
        <v>5752</v>
      </c>
      <c r="D43" s="164">
        <v>-2.7</v>
      </c>
      <c r="E43" s="165">
        <v>3.8</v>
      </c>
      <c r="F43" s="164">
        <v>-3.9</v>
      </c>
      <c r="G43" s="164">
        <v>9.8000000000000007</v>
      </c>
    </row>
    <row r="44" spans="1:7">
      <c r="A44" s="72" t="s">
        <v>68</v>
      </c>
      <c r="B44" s="168">
        <v>48</v>
      </c>
      <c r="C44" s="163">
        <v>6880</v>
      </c>
      <c r="D44" s="164">
        <v>0</v>
      </c>
      <c r="E44" s="165">
        <v>0.5</v>
      </c>
      <c r="F44" s="164">
        <v>-15.8</v>
      </c>
      <c r="G44" s="164">
        <v>21.2</v>
      </c>
    </row>
    <row r="45" spans="1:7">
      <c r="A45" s="404" t="s">
        <v>69</v>
      </c>
      <c r="B45" s="127">
        <v>327</v>
      </c>
      <c r="C45" s="35">
        <v>6084</v>
      </c>
      <c r="D45" s="166">
        <v>-1.8</v>
      </c>
      <c r="E45" s="167">
        <v>2.7</v>
      </c>
      <c r="F45" s="166">
        <v>-6.6</v>
      </c>
      <c r="G45" s="166">
        <v>10.6</v>
      </c>
    </row>
    <row r="46" spans="1:7" ht="30" customHeight="1">
      <c r="A46" s="352">
        <v>2020</v>
      </c>
      <c r="B46" s="69" t="s">
        <v>156</v>
      </c>
      <c r="C46" s="405" t="s">
        <v>283</v>
      </c>
      <c r="D46" s="107" t="s">
        <v>201</v>
      </c>
      <c r="E46" s="405" t="s">
        <v>284</v>
      </c>
      <c r="F46" s="107" t="s">
        <v>157</v>
      </c>
      <c r="G46" s="406" t="s">
        <v>285</v>
      </c>
    </row>
    <row r="47" spans="1:7">
      <c r="A47" s="72" t="s">
        <v>62</v>
      </c>
      <c r="B47" s="168">
        <v>77</v>
      </c>
      <c r="C47" s="163">
        <v>5712</v>
      </c>
      <c r="D47" s="164">
        <v>-2.5</v>
      </c>
      <c r="E47" s="165">
        <v>2.9</v>
      </c>
      <c r="F47" s="164">
        <v>-9.4</v>
      </c>
      <c r="G47" s="164">
        <v>12.5</v>
      </c>
    </row>
    <row r="48" spans="1:7">
      <c r="A48" s="72" t="s">
        <v>65</v>
      </c>
      <c r="B48" s="168">
        <v>74</v>
      </c>
      <c r="C48" s="163">
        <v>6410</v>
      </c>
      <c r="D48" s="164">
        <v>0</v>
      </c>
      <c r="E48" s="165">
        <v>0.7</v>
      </c>
      <c r="F48" s="164">
        <v>-5.0999999999999996</v>
      </c>
      <c r="G48" s="164">
        <v>9.9</v>
      </c>
    </row>
    <row r="49" spans="1:7">
      <c r="A49" s="72" t="s">
        <v>66</v>
      </c>
      <c r="B49" s="168">
        <v>51</v>
      </c>
      <c r="C49" s="163">
        <v>6520</v>
      </c>
      <c r="D49" s="164">
        <v>-3.8</v>
      </c>
      <c r="E49" s="165">
        <v>4.7</v>
      </c>
      <c r="F49" s="164">
        <v>-5.6</v>
      </c>
      <c r="G49" s="164">
        <v>11</v>
      </c>
    </row>
    <row r="50" spans="1:7">
      <c r="A50" s="72" t="s">
        <v>67</v>
      </c>
      <c r="B50" s="168">
        <v>73</v>
      </c>
      <c r="C50" s="163">
        <v>5812</v>
      </c>
      <c r="D50" s="164">
        <v>0</v>
      </c>
      <c r="E50" s="165">
        <v>1</v>
      </c>
      <c r="F50" s="164">
        <v>-3.9</v>
      </c>
      <c r="G50" s="164">
        <v>11</v>
      </c>
    </row>
    <row r="51" spans="1:7">
      <c r="A51" s="72" t="s">
        <v>68</v>
      </c>
      <c r="B51" s="168">
        <v>48</v>
      </c>
      <c r="C51" s="163">
        <v>6912</v>
      </c>
      <c r="D51" s="164">
        <v>0</v>
      </c>
      <c r="E51" s="165">
        <v>0.5</v>
      </c>
      <c r="F51" s="164">
        <v>-15.8</v>
      </c>
      <c r="G51" s="164">
        <v>21.8</v>
      </c>
    </row>
    <row r="52" spans="1:7">
      <c r="A52" s="404" t="s">
        <v>69</v>
      </c>
      <c r="B52" s="127">
        <v>323</v>
      </c>
      <c r="C52" s="35">
        <v>6200</v>
      </c>
      <c r="D52" s="166">
        <v>-1.2</v>
      </c>
      <c r="E52" s="167">
        <v>1.9</v>
      </c>
      <c r="F52" s="166">
        <v>-7.7</v>
      </c>
      <c r="G52" s="166">
        <v>12.7</v>
      </c>
    </row>
    <row r="53" spans="1:7" ht="30">
      <c r="A53" s="352">
        <v>2021</v>
      </c>
      <c r="B53" s="69" t="s">
        <v>156</v>
      </c>
      <c r="C53" s="405" t="s">
        <v>283</v>
      </c>
      <c r="D53" s="107" t="s">
        <v>201</v>
      </c>
      <c r="E53" s="405" t="s">
        <v>284</v>
      </c>
      <c r="F53" s="107" t="s">
        <v>157</v>
      </c>
      <c r="G53" s="406" t="s">
        <v>285</v>
      </c>
    </row>
    <row r="54" spans="1:7">
      <c r="A54" s="72" t="s">
        <v>62</v>
      </c>
      <c r="B54" s="168">
        <v>77</v>
      </c>
      <c r="C54" s="163">
        <v>5695</v>
      </c>
      <c r="D54" s="164">
        <v>0</v>
      </c>
      <c r="E54" s="165">
        <v>-0.3</v>
      </c>
      <c r="F54" s="164">
        <v>-9.4</v>
      </c>
      <c r="G54" s="164">
        <v>12.2</v>
      </c>
    </row>
    <row r="55" spans="1:7">
      <c r="A55" s="72" t="s">
        <v>65</v>
      </c>
      <c r="B55" s="168">
        <v>74</v>
      </c>
      <c r="C55" s="163">
        <v>6433</v>
      </c>
      <c r="D55" s="164">
        <v>0</v>
      </c>
      <c r="E55" s="165">
        <v>0.4</v>
      </c>
      <c r="F55" s="164">
        <v>-5.0999999999999996</v>
      </c>
      <c r="G55" s="164">
        <v>10.3</v>
      </c>
    </row>
    <row r="56" spans="1:7">
      <c r="A56" s="72" t="s">
        <v>66</v>
      </c>
      <c r="B56" s="168">
        <v>49</v>
      </c>
      <c r="C56" s="163">
        <v>6821</v>
      </c>
      <c r="D56" s="164">
        <v>-3.9</v>
      </c>
      <c r="E56" s="165">
        <v>4.5999999999999996</v>
      </c>
      <c r="F56" s="164">
        <v>-9.3000000000000007</v>
      </c>
      <c r="G56" s="164">
        <v>16.2</v>
      </c>
    </row>
    <row r="57" spans="1:7">
      <c r="A57" s="72" t="s">
        <v>67</v>
      </c>
      <c r="B57" s="168">
        <v>73</v>
      </c>
      <c r="C57" s="163">
        <v>5833</v>
      </c>
      <c r="D57" s="164">
        <v>0</v>
      </c>
      <c r="E57" s="165">
        <v>0.4</v>
      </c>
      <c r="F57" s="164">
        <v>-3.9</v>
      </c>
      <c r="G57" s="164">
        <v>11.4</v>
      </c>
    </row>
    <row r="58" spans="1:7">
      <c r="A58" s="72" t="s">
        <v>68</v>
      </c>
      <c r="B58" s="168">
        <v>48</v>
      </c>
      <c r="C58" s="163">
        <v>6924</v>
      </c>
      <c r="D58" s="164">
        <v>0</v>
      </c>
      <c r="E58" s="165">
        <v>0.2</v>
      </c>
      <c r="F58" s="164">
        <v>-15.8</v>
      </c>
      <c r="G58" s="164">
        <v>22</v>
      </c>
    </row>
    <row r="59" spans="1:7">
      <c r="A59" s="407" t="s">
        <v>69</v>
      </c>
      <c r="B59" s="644">
        <v>321</v>
      </c>
      <c r="C59" s="642">
        <v>6252</v>
      </c>
      <c r="D59" s="166">
        <v>-0.6</v>
      </c>
      <c r="E59" s="554">
        <v>0.8</v>
      </c>
      <c r="F59" s="166">
        <v>-8.3000000000000007</v>
      </c>
      <c r="G59" s="166">
        <v>13.7</v>
      </c>
    </row>
    <row r="60" spans="1:7" ht="30" customHeight="1">
      <c r="A60" s="352">
        <v>2022</v>
      </c>
      <c r="B60" s="368" t="s">
        <v>156</v>
      </c>
      <c r="C60" s="405" t="s">
        <v>283</v>
      </c>
      <c r="D60" s="107" t="s">
        <v>201</v>
      </c>
      <c r="E60" s="405" t="s">
        <v>284</v>
      </c>
      <c r="F60" s="107" t="s">
        <v>157</v>
      </c>
      <c r="G60" s="406" t="s">
        <v>285</v>
      </c>
    </row>
    <row r="61" spans="1:7">
      <c r="A61" s="72" t="s">
        <v>62</v>
      </c>
      <c r="B61" s="168">
        <v>77</v>
      </c>
      <c r="C61" s="163">
        <v>5735</v>
      </c>
      <c r="D61" s="164">
        <v>0</v>
      </c>
      <c r="E61" s="686">
        <v>0.7</v>
      </c>
      <c r="F61" s="688">
        <v>-9.4</v>
      </c>
      <c r="G61" s="164">
        <v>12.9</v>
      </c>
    </row>
    <row r="62" spans="1:7">
      <c r="A62" s="72" t="s">
        <v>65</v>
      </c>
      <c r="B62" s="168">
        <v>74</v>
      </c>
      <c r="C62" s="163">
        <v>6473</v>
      </c>
      <c r="D62" s="164">
        <v>0</v>
      </c>
      <c r="E62" s="686">
        <v>0.6</v>
      </c>
      <c r="F62" s="688">
        <v>-5.0999999999999996</v>
      </c>
      <c r="G62" s="164">
        <v>11</v>
      </c>
    </row>
    <row r="63" spans="1:7">
      <c r="A63" s="72" t="s">
        <v>66</v>
      </c>
      <c r="B63" s="168">
        <v>49</v>
      </c>
      <c r="C63" s="163">
        <v>6887</v>
      </c>
      <c r="D63" s="164">
        <v>0</v>
      </c>
      <c r="E63" s="686">
        <v>1</v>
      </c>
      <c r="F63" s="688">
        <v>-9.3000000000000007</v>
      </c>
      <c r="G63" s="164">
        <v>17.3</v>
      </c>
    </row>
    <row r="64" spans="1:7">
      <c r="A64" s="72" t="s">
        <v>67</v>
      </c>
      <c r="B64" s="168">
        <v>71</v>
      </c>
      <c r="C64" s="163">
        <v>6051</v>
      </c>
      <c r="D64" s="688">
        <v>-2.7</v>
      </c>
      <c r="E64" s="686">
        <v>3.7</v>
      </c>
      <c r="F64" s="688">
        <v>-6.6</v>
      </c>
      <c r="G64" s="164">
        <v>15.5</v>
      </c>
    </row>
    <row r="65" spans="1:8">
      <c r="A65" s="72" t="s">
        <v>68</v>
      </c>
      <c r="B65" s="168">
        <v>48</v>
      </c>
      <c r="C65" s="163">
        <v>6971</v>
      </c>
      <c r="D65" s="164">
        <v>0</v>
      </c>
      <c r="E65" s="686">
        <v>0.7</v>
      </c>
      <c r="F65" s="688">
        <v>-15.8</v>
      </c>
      <c r="G65" s="164">
        <v>22.8</v>
      </c>
    </row>
    <row r="66" spans="1:8">
      <c r="A66" s="407" t="s">
        <v>69</v>
      </c>
      <c r="B66" s="374">
        <v>319</v>
      </c>
      <c r="C66" s="362">
        <v>6340</v>
      </c>
      <c r="D66" s="689">
        <v>-0.6</v>
      </c>
      <c r="E66" s="687">
        <v>1.4</v>
      </c>
      <c r="F66" s="689">
        <v>-8.9</v>
      </c>
      <c r="G66" s="408">
        <v>15.3</v>
      </c>
    </row>
    <row r="67" spans="1:8" s="39" customFormat="1" hidden="1">
      <c r="A67" s="321"/>
      <c r="B67" s="321"/>
      <c r="C67" s="524"/>
      <c r="D67" s="751"/>
      <c r="E67" s="751"/>
      <c r="F67" s="751"/>
      <c r="G67" s="102"/>
      <c r="H67" s="42"/>
    </row>
    <row r="68" spans="1:8" s="85" customFormat="1" ht="45" customHeight="1">
      <c r="A68" s="659" t="s">
        <v>70</v>
      </c>
      <c r="B68" s="716"/>
      <c r="C68" s="749"/>
      <c r="D68" s="728"/>
      <c r="E68" s="728"/>
      <c r="F68" s="728"/>
      <c r="G68" s="728"/>
      <c r="H68" s="750"/>
    </row>
    <row r="69" spans="1:8" hidden="1"/>
    <row r="70" spans="1:8" hidden="1"/>
    <row r="71" spans="1:8" hidden="1"/>
    <row r="72" spans="1:8" hidden="1"/>
    <row r="73" spans="1:8" hidden="1"/>
    <row r="74" spans="1:8" hidden="1"/>
    <row r="75" spans="1:8" hidden="1"/>
    <row r="76" spans="1:8" hidden="1"/>
    <row r="77" spans="1:8" hidden="1"/>
    <row r="78" spans="1:8" hidden="1"/>
    <row r="79" spans="1:8" hidden="1"/>
    <row r="80" spans="1:8"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sheetData>
  <hyperlinks>
    <hyperlink ref="A68" location="'Table List'!A1" display="Back to Table List" xr:uid="{00000000-0004-0000-1100-000000000000}"/>
  </hyperlinks>
  <pageMargins left="0.7" right="0.7" top="0.75" bottom="0.75" header="0.3" footer="0.3"/>
  <pageSetup paperSize="9" orientation="landscape" r:id="rId1"/>
  <rowBreaks count="1" manualBreakCount="1">
    <brk id="24" max="5" man="1"/>
  </row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pageSetUpPr fitToPage="1"/>
  </sheetPr>
  <dimension ref="A1:DD182"/>
  <sheetViews>
    <sheetView zoomScaleNormal="100" workbookViewId="0">
      <pane ySplit="3" topLeftCell="A105" activePane="bottomLeft" state="frozen"/>
      <selection pane="bottomLeft" activeCell="A113" sqref="A113"/>
    </sheetView>
  </sheetViews>
  <sheetFormatPr defaultColWidth="0" defaultRowHeight="15" zeroHeight="1"/>
  <cols>
    <col min="1" max="1" width="35" customWidth="1"/>
    <col min="2" max="2" width="8.85546875" bestFit="1" customWidth="1"/>
    <col min="3" max="3" width="18.5703125" bestFit="1" customWidth="1"/>
    <col min="4" max="4" width="26.7109375" bestFit="1" customWidth="1"/>
    <col min="5" max="5" width="36.28515625" bestFit="1" customWidth="1"/>
    <col min="6" max="6" width="21.85546875" bestFit="1" customWidth="1"/>
    <col min="7" max="7" width="28" bestFit="1" customWidth="1"/>
    <col min="8" max="8" width="25.42578125" customWidth="1"/>
    <col min="9" max="9" width="9.140625" hidden="1" customWidth="1"/>
    <col min="10" max="108" width="0" hidden="1" customWidth="1"/>
    <col min="109" max="16384" width="9.140625" hidden="1"/>
  </cols>
  <sheetData>
    <row r="1" spans="1:8" s="1" customFormat="1">
      <c r="A1" s="658" t="s">
        <v>324</v>
      </c>
    </row>
    <row r="2" spans="1:8" s="1" customFormat="1">
      <c r="A2" s="157" t="s">
        <v>275</v>
      </c>
    </row>
    <row r="3" spans="1:8" s="1" customFormat="1" ht="30" customHeight="1">
      <c r="A3" s="708" t="s">
        <v>286</v>
      </c>
    </row>
    <row r="4" spans="1:8" ht="30" customHeight="1">
      <c r="A4" s="358" t="s">
        <v>182</v>
      </c>
      <c r="B4" s="368" t="s">
        <v>156</v>
      </c>
      <c r="C4" s="405" t="s">
        <v>283</v>
      </c>
      <c r="D4" s="107" t="s">
        <v>201</v>
      </c>
      <c r="E4" s="405" t="s">
        <v>284</v>
      </c>
      <c r="F4" s="107" t="s">
        <v>157</v>
      </c>
      <c r="G4" s="406" t="s">
        <v>285</v>
      </c>
      <c r="H4" s="1"/>
    </row>
    <row r="5" spans="1:8">
      <c r="A5" s="321" t="s">
        <v>71</v>
      </c>
      <c r="B5" s="162">
        <v>17</v>
      </c>
      <c r="C5" s="163">
        <v>7356</v>
      </c>
      <c r="D5" s="118" t="s">
        <v>63</v>
      </c>
      <c r="E5" s="56" t="s">
        <v>63</v>
      </c>
      <c r="F5" s="118" t="s">
        <v>64</v>
      </c>
      <c r="G5" s="118" t="s">
        <v>64</v>
      </c>
      <c r="H5" s="1"/>
    </row>
    <row r="6" spans="1:8">
      <c r="A6" s="321" t="s">
        <v>72</v>
      </c>
      <c r="B6" s="162">
        <v>28</v>
      </c>
      <c r="C6" s="163">
        <v>5532</v>
      </c>
      <c r="D6" s="118" t="s">
        <v>63</v>
      </c>
      <c r="E6" s="56" t="s">
        <v>63</v>
      </c>
      <c r="F6" s="118" t="s">
        <v>64</v>
      </c>
      <c r="G6" s="118" t="s">
        <v>64</v>
      </c>
      <c r="H6" s="1"/>
    </row>
    <row r="7" spans="1:8">
      <c r="A7" s="321" t="s">
        <v>73</v>
      </c>
      <c r="B7" s="162">
        <v>37</v>
      </c>
      <c r="C7" s="163">
        <v>5673</v>
      </c>
      <c r="D7" s="118" t="s">
        <v>63</v>
      </c>
      <c r="E7" s="56" t="s">
        <v>63</v>
      </c>
      <c r="F7" s="118" t="s">
        <v>64</v>
      </c>
      <c r="G7" s="118" t="s">
        <v>64</v>
      </c>
      <c r="H7" s="1"/>
    </row>
    <row r="8" spans="1:8">
      <c r="A8" s="321" t="s">
        <v>62</v>
      </c>
      <c r="B8" s="162">
        <v>84</v>
      </c>
      <c r="C8" s="163">
        <v>5054</v>
      </c>
      <c r="D8" s="118" t="s">
        <v>63</v>
      </c>
      <c r="E8" s="56" t="s">
        <v>63</v>
      </c>
      <c r="F8" s="118" t="s">
        <v>64</v>
      </c>
      <c r="G8" s="118" t="s">
        <v>64</v>
      </c>
      <c r="H8" s="1"/>
    </row>
    <row r="9" spans="1:8">
      <c r="A9" s="321" t="s">
        <v>74</v>
      </c>
      <c r="B9" s="162">
        <v>25</v>
      </c>
      <c r="C9" s="163">
        <v>5797</v>
      </c>
      <c r="D9" s="118" t="s">
        <v>63</v>
      </c>
      <c r="E9" s="56" t="s">
        <v>63</v>
      </c>
      <c r="F9" s="118" t="s">
        <v>64</v>
      </c>
      <c r="G9" s="118" t="s">
        <v>64</v>
      </c>
      <c r="H9" s="1"/>
    </row>
    <row r="10" spans="1:8">
      <c r="A10" s="321" t="s">
        <v>75</v>
      </c>
      <c r="B10" s="162">
        <v>24</v>
      </c>
      <c r="C10" s="163">
        <v>6996</v>
      </c>
      <c r="D10" s="118" t="s">
        <v>63</v>
      </c>
      <c r="E10" s="56" t="s">
        <v>63</v>
      </c>
      <c r="F10" s="118" t="s">
        <v>64</v>
      </c>
      <c r="G10" s="118" t="s">
        <v>64</v>
      </c>
      <c r="H10" s="1"/>
    </row>
    <row r="11" spans="1:8">
      <c r="A11" s="321" t="s">
        <v>76</v>
      </c>
      <c r="B11" s="162">
        <v>27</v>
      </c>
      <c r="C11" s="163">
        <v>4497</v>
      </c>
      <c r="D11" s="118" t="s">
        <v>63</v>
      </c>
      <c r="E11" s="56" t="s">
        <v>63</v>
      </c>
      <c r="F11" s="118" t="s">
        <v>64</v>
      </c>
      <c r="G11" s="118" t="s">
        <v>64</v>
      </c>
      <c r="H11" s="1"/>
    </row>
    <row r="12" spans="1:8">
      <c r="A12" s="321" t="s">
        <v>77</v>
      </c>
      <c r="B12" s="162">
        <v>16</v>
      </c>
      <c r="C12" s="163">
        <v>6848</v>
      </c>
      <c r="D12" s="118" t="s">
        <v>63</v>
      </c>
      <c r="E12" s="56" t="s">
        <v>63</v>
      </c>
      <c r="F12" s="118" t="s">
        <v>64</v>
      </c>
      <c r="G12" s="118" t="s">
        <v>64</v>
      </c>
      <c r="H12" s="1"/>
    </row>
    <row r="13" spans="1:8">
      <c r="A13" s="321" t="s">
        <v>78</v>
      </c>
      <c r="B13" s="162">
        <v>28</v>
      </c>
      <c r="C13" s="163">
        <v>4971</v>
      </c>
      <c r="D13" s="118" t="s">
        <v>63</v>
      </c>
      <c r="E13" s="56" t="s">
        <v>63</v>
      </c>
      <c r="F13" s="118" t="s">
        <v>64</v>
      </c>
      <c r="G13" s="118" t="s">
        <v>64</v>
      </c>
      <c r="H13" s="1"/>
    </row>
    <row r="14" spans="1:8">
      <c r="A14" s="321" t="s">
        <v>79</v>
      </c>
      <c r="B14" s="162">
        <v>28</v>
      </c>
      <c r="C14" s="163">
        <v>5247</v>
      </c>
      <c r="D14" s="118" t="s">
        <v>63</v>
      </c>
      <c r="E14" s="56" t="s">
        <v>63</v>
      </c>
      <c r="F14" s="118" t="s">
        <v>64</v>
      </c>
      <c r="G14" s="118" t="s">
        <v>64</v>
      </c>
      <c r="H14" s="1"/>
    </row>
    <row r="15" spans="1:8">
      <c r="A15" s="321" t="s">
        <v>80</v>
      </c>
      <c r="B15" s="162">
        <v>36</v>
      </c>
      <c r="C15" s="163">
        <v>5021</v>
      </c>
      <c r="D15" s="118" t="s">
        <v>63</v>
      </c>
      <c r="E15" s="56" t="s">
        <v>63</v>
      </c>
      <c r="F15" s="118" t="s">
        <v>64</v>
      </c>
      <c r="G15" s="118" t="s">
        <v>64</v>
      </c>
      <c r="H15" s="1"/>
    </row>
    <row r="16" spans="1:8">
      <c r="A16" s="409" t="s">
        <v>69</v>
      </c>
      <c r="B16" s="127">
        <v>350</v>
      </c>
      <c r="C16" s="35">
        <v>5500</v>
      </c>
      <c r="D16" s="121" t="s">
        <v>63</v>
      </c>
      <c r="E16" s="122" t="s">
        <v>63</v>
      </c>
      <c r="F16" s="121" t="s">
        <v>64</v>
      </c>
      <c r="G16" s="121" t="s">
        <v>64</v>
      </c>
      <c r="H16" s="1"/>
    </row>
    <row r="17" spans="1:8" ht="30" customHeight="1">
      <c r="A17" s="352">
        <v>2015</v>
      </c>
      <c r="B17" s="368" t="s">
        <v>156</v>
      </c>
      <c r="C17" s="405" t="s">
        <v>283</v>
      </c>
      <c r="D17" s="107" t="s">
        <v>201</v>
      </c>
      <c r="E17" s="405" t="s">
        <v>284</v>
      </c>
      <c r="F17" s="107" t="s">
        <v>157</v>
      </c>
      <c r="G17" s="406" t="s">
        <v>285</v>
      </c>
      <c r="H17" s="1"/>
    </row>
    <row r="18" spans="1:8">
      <c r="A18" s="321" t="s">
        <v>71</v>
      </c>
      <c r="B18" s="169">
        <v>17</v>
      </c>
      <c r="C18" s="170">
        <v>7406</v>
      </c>
      <c r="D18" s="164">
        <v>0</v>
      </c>
      <c r="E18" s="165">
        <v>0.7</v>
      </c>
      <c r="F18" s="164">
        <v>0</v>
      </c>
      <c r="G18" s="164">
        <v>0.7</v>
      </c>
      <c r="H18" s="129"/>
    </row>
    <row r="19" spans="1:8">
      <c r="A19" s="321" t="s">
        <v>72</v>
      </c>
      <c r="B19" s="169">
        <v>28</v>
      </c>
      <c r="C19" s="170">
        <v>5580</v>
      </c>
      <c r="D19" s="164">
        <v>0</v>
      </c>
      <c r="E19" s="165">
        <v>0.9</v>
      </c>
      <c r="F19" s="164">
        <v>0</v>
      </c>
      <c r="G19" s="164">
        <v>0.9</v>
      </c>
      <c r="H19" s="129"/>
    </row>
    <row r="20" spans="1:8">
      <c r="A20" s="321" t="s">
        <v>73</v>
      </c>
      <c r="B20" s="169">
        <v>37</v>
      </c>
      <c r="C20" s="170">
        <v>5742</v>
      </c>
      <c r="D20" s="164">
        <v>0</v>
      </c>
      <c r="E20" s="165">
        <v>1.2</v>
      </c>
      <c r="F20" s="164">
        <v>0</v>
      </c>
      <c r="G20" s="164">
        <v>1.2</v>
      </c>
      <c r="H20" s="129"/>
    </row>
    <row r="21" spans="1:8">
      <c r="A21" s="321" t="s">
        <v>62</v>
      </c>
      <c r="B21" s="169">
        <v>84</v>
      </c>
      <c r="C21" s="170">
        <v>5081</v>
      </c>
      <c r="D21" s="164">
        <v>0</v>
      </c>
      <c r="E21" s="165">
        <v>0.5</v>
      </c>
      <c r="F21" s="164">
        <v>0</v>
      </c>
      <c r="G21" s="164">
        <v>0.5</v>
      </c>
      <c r="H21" s="129"/>
    </row>
    <row r="22" spans="1:8">
      <c r="A22" s="321" t="s">
        <v>74</v>
      </c>
      <c r="B22" s="169">
        <v>25</v>
      </c>
      <c r="C22" s="170">
        <v>5827</v>
      </c>
      <c r="D22" s="164">
        <v>0</v>
      </c>
      <c r="E22" s="165">
        <v>0.5</v>
      </c>
      <c r="F22" s="164">
        <v>0</v>
      </c>
      <c r="G22" s="164">
        <v>0.5</v>
      </c>
      <c r="H22" s="129"/>
    </row>
    <row r="23" spans="1:8">
      <c r="A23" s="321" t="s">
        <v>75</v>
      </c>
      <c r="B23" s="169">
        <v>24</v>
      </c>
      <c r="C23" s="170">
        <v>7020</v>
      </c>
      <c r="D23" s="164">
        <v>0</v>
      </c>
      <c r="E23" s="165">
        <v>0.3</v>
      </c>
      <c r="F23" s="164">
        <v>0</v>
      </c>
      <c r="G23" s="164">
        <v>0.3</v>
      </c>
      <c r="H23" s="129"/>
    </row>
    <row r="24" spans="1:8">
      <c r="A24" s="321" t="s">
        <v>76</v>
      </c>
      <c r="B24" s="169">
        <v>27</v>
      </c>
      <c r="C24" s="170">
        <v>4516</v>
      </c>
      <c r="D24" s="164">
        <v>0</v>
      </c>
      <c r="E24" s="165">
        <v>0.4</v>
      </c>
      <c r="F24" s="164">
        <v>0</v>
      </c>
      <c r="G24" s="164">
        <v>0.4</v>
      </c>
      <c r="H24" s="129"/>
    </row>
    <row r="25" spans="1:8">
      <c r="A25" s="321" t="s">
        <v>77</v>
      </c>
      <c r="B25" s="169">
        <v>16</v>
      </c>
      <c r="C25" s="170">
        <v>6942</v>
      </c>
      <c r="D25" s="164">
        <v>0</v>
      </c>
      <c r="E25" s="165">
        <v>1.4</v>
      </c>
      <c r="F25" s="164">
        <v>0</v>
      </c>
      <c r="G25" s="164">
        <v>1.4</v>
      </c>
      <c r="H25" s="129"/>
    </row>
    <row r="26" spans="1:8">
      <c r="A26" s="321" t="s">
        <v>78</v>
      </c>
      <c r="B26" s="169">
        <v>28</v>
      </c>
      <c r="C26" s="170">
        <v>5012</v>
      </c>
      <c r="D26" s="164">
        <v>0</v>
      </c>
      <c r="E26" s="165">
        <v>0.8</v>
      </c>
      <c r="F26" s="164">
        <v>0</v>
      </c>
      <c r="G26" s="164">
        <v>0.8</v>
      </c>
      <c r="H26" s="129"/>
    </row>
    <row r="27" spans="1:8">
      <c r="A27" s="321" t="s">
        <v>79</v>
      </c>
      <c r="B27" s="169">
        <v>27</v>
      </c>
      <c r="C27" s="170">
        <v>5499</v>
      </c>
      <c r="D27" s="164">
        <v>-3.6</v>
      </c>
      <c r="E27" s="165">
        <v>4.8</v>
      </c>
      <c r="F27" s="164">
        <v>-3.6</v>
      </c>
      <c r="G27" s="164">
        <v>4.8</v>
      </c>
      <c r="H27" s="129"/>
    </row>
    <row r="28" spans="1:8">
      <c r="A28" s="321" t="s">
        <v>80</v>
      </c>
      <c r="B28" s="169">
        <v>36</v>
      </c>
      <c r="C28" s="170">
        <v>5057</v>
      </c>
      <c r="D28" s="164">
        <v>0</v>
      </c>
      <c r="E28" s="165">
        <v>0.7</v>
      </c>
      <c r="F28" s="164">
        <v>0</v>
      </c>
      <c r="G28" s="164">
        <v>0.7</v>
      </c>
      <c r="H28" s="129"/>
    </row>
    <row r="29" spans="1:8">
      <c r="A29" s="409" t="s">
        <v>69</v>
      </c>
      <c r="B29" s="171">
        <v>349</v>
      </c>
      <c r="C29" s="172">
        <v>5557</v>
      </c>
      <c r="D29" s="166">
        <v>-0.3</v>
      </c>
      <c r="E29" s="167">
        <v>1</v>
      </c>
      <c r="F29" s="166">
        <v>-0.3</v>
      </c>
      <c r="G29" s="166">
        <v>1</v>
      </c>
      <c r="H29" s="129"/>
    </row>
    <row r="30" spans="1:8" ht="30" customHeight="1">
      <c r="A30" s="352">
        <v>2016</v>
      </c>
      <c r="B30" s="368" t="s">
        <v>156</v>
      </c>
      <c r="C30" s="405" t="s">
        <v>283</v>
      </c>
      <c r="D30" s="107" t="s">
        <v>201</v>
      </c>
      <c r="E30" s="405" t="s">
        <v>284</v>
      </c>
      <c r="F30" s="107" t="s">
        <v>157</v>
      </c>
      <c r="G30" s="406" t="s">
        <v>285</v>
      </c>
      <c r="H30" s="129"/>
    </row>
    <row r="31" spans="1:8">
      <c r="A31" s="321" t="s">
        <v>71</v>
      </c>
      <c r="B31" s="162">
        <v>17</v>
      </c>
      <c r="C31" s="163">
        <v>7468</v>
      </c>
      <c r="D31" s="164">
        <v>0</v>
      </c>
      <c r="E31" s="165">
        <v>0.8</v>
      </c>
      <c r="F31" s="164">
        <v>0</v>
      </c>
      <c r="G31" s="164">
        <v>1.5</v>
      </c>
      <c r="H31" s="129"/>
    </row>
    <row r="32" spans="1:8">
      <c r="A32" s="321" t="s">
        <v>72</v>
      </c>
      <c r="B32" s="162">
        <v>28</v>
      </c>
      <c r="C32" s="163">
        <v>5616</v>
      </c>
      <c r="D32" s="164">
        <v>0</v>
      </c>
      <c r="E32" s="165">
        <v>0.6</v>
      </c>
      <c r="F32" s="164">
        <v>0</v>
      </c>
      <c r="G32" s="164">
        <v>1.5</v>
      </c>
      <c r="H32" s="129"/>
    </row>
    <row r="33" spans="1:8">
      <c r="A33" s="321" t="s">
        <v>73</v>
      </c>
      <c r="B33" s="162">
        <v>37</v>
      </c>
      <c r="C33" s="163">
        <v>5818</v>
      </c>
      <c r="D33" s="164">
        <v>0</v>
      </c>
      <c r="E33" s="165">
        <v>1.3</v>
      </c>
      <c r="F33" s="164">
        <v>0</v>
      </c>
      <c r="G33" s="164">
        <v>2.6</v>
      </c>
      <c r="H33" s="129"/>
    </row>
    <row r="34" spans="1:8">
      <c r="A34" s="321" t="s">
        <v>62</v>
      </c>
      <c r="B34" s="162">
        <v>83</v>
      </c>
      <c r="C34" s="163">
        <v>5157</v>
      </c>
      <c r="D34" s="164">
        <v>-1.2</v>
      </c>
      <c r="E34" s="165">
        <v>1.5</v>
      </c>
      <c r="F34" s="164">
        <v>-1.2</v>
      </c>
      <c r="G34" s="164">
        <v>2</v>
      </c>
      <c r="H34" s="129"/>
    </row>
    <row r="35" spans="1:8">
      <c r="A35" s="321" t="s">
        <v>74</v>
      </c>
      <c r="B35" s="162">
        <v>25</v>
      </c>
      <c r="C35" s="163">
        <v>5852</v>
      </c>
      <c r="D35" s="164">
        <v>0</v>
      </c>
      <c r="E35" s="165">
        <v>0.4</v>
      </c>
      <c r="F35" s="164">
        <v>0</v>
      </c>
      <c r="G35" s="164">
        <v>0.9</v>
      </c>
      <c r="H35" s="129"/>
    </row>
    <row r="36" spans="1:8">
      <c r="A36" s="321" t="s">
        <v>75</v>
      </c>
      <c r="B36" s="162">
        <v>23</v>
      </c>
      <c r="C36" s="163">
        <v>7430</v>
      </c>
      <c r="D36" s="164">
        <v>-4.2</v>
      </c>
      <c r="E36" s="165">
        <v>5.8</v>
      </c>
      <c r="F36" s="164">
        <v>-4.2</v>
      </c>
      <c r="G36" s="164">
        <v>6.2</v>
      </c>
      <c r="H36" s="129"/>
    </row>
    <row r="37" spans="1:8">
      <c r="A37" s="321" t="s">
        <v>76</v>
      </c>
      <c r="B37" s="162">
        <v>26</v>
      </c>
      <c r="C37" s="163">
        <v>4649</v>
      </c>
      <c r="D37" s="164">
        <v>-3.7</v>
      </c>
      <c r="E37" s="165">
        <v>2.9</v>
      </c>
      <c r="F37" s="164">
        <v>-3.7</v>
      </c>
      <c r="G37" s="164">
        <v>6.4</v>
      </c>
      <c r="H37" s="129"/>
    </row>
    <row r="38" spans="1:8">
      <c r="A38" s="321" t="s">
        <v>77</v>
      </c>
      <c r="B38" s="162">
        <v>16</v>
      </c>
      <c r="C38" s="163">
        <v>7030</v>
      </c>
      <c r="D38" s="164">
        <v>0</v>
      </c>
      <c r="E38" s="165">
        <v>1.3</v>
      </c>
      <c r="F38" s="164">
        <v>0</v>
      </c>
      <c r="G38" s="164">
        <v>2.7</v>
      </c>
      <c r="H38" s="129"/>
    </row>
    <row r="39" spans="1:8">
      <c r="A39" s="321" t="s">
        <v>78</v>
      </c>
      <c r="B39" s="162">
        <v>27</v>
      </c>
      <c r="C39" s="163">
        <v>5235</v>
      </c>
      <c r="D39" s="164">
        <v>-3.6</v>
      </c>
      <c r="E39" s="165">
        <v>4.4000000000000004</v>
      </c>
      <c r="F39" s="164">
        <v>-3.6</v>
      </c>
      <c r="G39" s="164">
        <v>5.3</v>
      </c>
      <c r="H39" s="129"/>
    </row>
    <row r="40" spans="1:8">
      <c r="A40" s="321" t="s">
        <v>79</v>
      </c>
      <c r="B40" s="162">
        <v>27</v>
      </c>
      <c r="C40" s="163">
        <v>5571</v>
      </c>
      <c r="D40" s="164">
        <v>0</v>
      </c>
      <c r="E40" s="165">
        <v>1.3</v>
      </c>
      <c r="F40" s="164">
        <v>-3.6</v>
      </c>
      <c r="G40" s="164">
        <v>6.2</v>
      </c>
      <c r="H40" s="129"/>
    </row>
    <row r="41" spans="1:8">
      <c r="A41" s="321" t="s">
        <v>80</v>
      </c>
      <c r="B41" s="162">
        <v>36</v>
      </c>
      <c r="C41" s="163">
        <v>5099</v>
      </c>
      <c r="D41" s="164">
        <v>0</v>
      </c>
      <c r="E41" s="165">
        <v>0.8</v>
      </c>
      <c r="F41" s="164">
        <v>0</v>
      </c>
      <c r="G41" s="164">
        <v>1.6</v>
      </c>
      <c r="H41" s="129"/>
    </row>
    <row r="42" spans="1:8">
      <c r="A42" s="409" t="s">
        <v>69</v>
      </c>
      <c r="B42" s="173">
        <v>345</v>
      </c>
      <c r="C42" s="35">
        <v>5662</v>
      </c>
      <c r="D42" s="166">
        <v>-1.1000000000000001</v>
      </c>
      <c r="E42" s="167">
        <v>1.9</v>
      </c>
      <c r="F42" s="166">
        <v>-1.4</v>
      </c>
      <c r="G42" s="166">
        <v>2.9</v>
      </c>
      <c r="H42" s="129"/>
    </row>
    <row r="43" spans="1:8" ht="30" customHeight="1">
      <c r="A43" s="352">
        <v>2017</v>
      </c>
      <c r="B43" s="368" t="s">
        <v>156</v>
      </c>
      <c r="C43" s="405" t="s">
        <v>283</v>
      </c>
      <c r="D43" s="107" t="s">
        <v>201</v>
      </c>
      <c r="E43" s="405" t="s">
        <v>284</v>
      </c>
      <c r="F43" s="107" t="s">
        <v>157</v>
      </c>
      <c r="G43" s="406" t="s">
        <v>285</v>
      </c>
      <c r="H43" s="129"/>
    </row>
    <row r="44" spans="1:8">
      <c r="A44" s="321" t="s">
        <v>71</v>
      </c>
      <c r="B44" s="169">
        <v>17</v>
      </c>
      <c r="C44" s="170">
        <v>7519</v>
      </c>
      <c r="D44" s="164">
        <v>0</v>
      </c>
      <c r="E44" s="165">
        <v>0.7</v>
      </c>
      <c r="F44" s="164">
        <v>0</v>
      </c>
      <c r="G44" s="164">
        <v>2.2000000000000002</v>
      </c>
      <c r="H44" s="129"/>
    </row>
    <row r="45" spans="1:8">
      <c r="A45" s="321" t="s">
        <v>72</v>
      </c>
      <c r="B45" s="169">
        <v>28</v>
      </c>
      <c r="C45" s="170">
        <v>5661</v>
      </c>
      <c r="D45" s="164">
        <v>0</v>
      </c>
      <c r="E45" s="165">
        <v>0.8</v>
      </c>
      <c r="F45" s="164">
        <v>0</v>
      </c>
      <c r="G45" s="164">
        <v>2.2999999999999998</v>
      </c>
      <c r="H45" s="129"/>
    </row>
    <row r="46" spans="1:8">
      <c r="A46" s="321" t="s">
        <v>73</v>
      </c>
      <c r="B46" s="169">
        <v>36</v>
      </c>
      <c r="C46" s="170">
        <v>6051</v>
      </c>
      <c r="D46" s="164">
        <v>-2.7</v>
      </c>
      <c r="E46" s="165">
        <v>4</v>
      </c>
      <c r="F46" s="164">
        <v>-2.7</v>
      </c>
      <c r="G46" s="164">
        <v>6.7</v>
      </c>
      <c r="H46" s="129"/>
    </row>
    <row r="47" spans="1:8">
      <c r="A47" s="321" t="s">
        <v>62</v>
      </c>
      <c r="B47" s="169">
        <v>83</v>
      </c>
      <c r="C47" s="170">
        <v>5172</v>
      </c>
      <c r="D47" s="164">
        <v>0</v>
      </c>
      <c r="E47" s="165">
        <v>0.3</v>
      </c>
      <c r="F47" s="164">
        <v>-1.2</v>
      </c>
      <c r="G47" s="164">
        <v>2.2999999999999998</v>
      </c>
      <c r="H47" s="129"/>
    </row>
    <row r="48" spans="1:8">
      <c r="A48" s="321" t="s">
        <v>74</v>
      </c>
      <c r="B48" s="169">
        <v>25</v>
      </c>
      <c r="C48" s="170">
        <v>5935</v>
      </c>
      <c r="D48" s="164">
        <v>0</v>
      </c>
      <c r="E48" s="165">
        <v>1.4</v>
      </c>
      <c r="F48" s="164">
        <v>0</v>
      </c>
      <c r="G48" s="164">
        <v>2.4</v>
      </c>
      <c r="H48" s="129"/>
    </row>
    <row r="49" spans="1:8">
      <c r="A49" s="321" t="s">
        <v>75</v>
      </c>
      <c r="B49" s="169">
        <v>23</v>
      </c>
      <c r="C49" s="170">
        <v>7455</v>
      </c>
      <c r="D49" s="164">
        <v>0</v>
      </c>
      <c r="E49" s="165">
        <v>0.3</v>
      </c>
      <c r="F49" s="164">
        <v>-4.2</v>
      </c>
      <c r="G49" s="164">
        <v>6.6</v>
      </c>
      <c r="H49" s="129"/>
    </row>
    <row r="50" spans="1:8">
      <c r="A50" s="321" t="s">
        <v>76</v>
      </c>
      <c r="B50" s="169">
        <v>24</v>
      </c>
      <c r="C50" s="170">
        <v>5071</v>
      </c>
      <c r="D50" s="164">
        <v>-7.7</v>
      </c>
      <c r="E50" s="165">
        <v>9.1</v>
      </c>
      <c r="F50" s="164">
        <v>-11.1</v>
      </c>
      <c r="G50" s="164">
        <v>12.8</v>
      </c>
      <c r="H50" s="129"/>
    </row>
    <row r="51" spans="1:8">
      <c r="A51" s="321" t="s">
        <v>77</v>
      </c>
      <c r="B51" s="169">
        <v>16</v>
      </c>
      <c r="C51" s="170">
        <v>7108</v>
      </c>
      <c r="D51" s="164">
        <v>0</v>
      </c>
      <c r="E51" s="165">
        <v>1.1000000000000001</v>
      </c>
      <c r="F51" s="164">
        <v>0</v>
      </c>
      <c r="G51" s="164">
        <v>3.8</v>
      </c>
      <c r="H51" s="129"/>
    </row>
    <row r="52" spans="1:8">
      <c r="A52" s="321" t="s">
        <v>78</v>
      </c>
      <c r="B52" s="169">
        <v>26</v>
      </c>
      <c r="C52" s="170">
        <v>5427</v>
      </c>
      <c r="D52" s="164">
        <v>-3.7</v>
      </c>
      <c r="E52" s="165">
        <v>3.7</v>
      </c>
      <c r="F52" s="164">
        <v>-7.1</v>
      </c>
      <c r="G52" s="164">
        <v>9.1999999999999993</v>
      </c>
      <c r="H52" s="129"/>
    </row>
    <row r="53" spans="1:8">
      <c r="A53" s="321" t="s">
        <v>79</v>
      </c>
      <c r="B53" s="169">
        <v>27</v>
      </c>
      <c r="C53" s="170">
        <v>5628</v>
      </c>
      <c r="D53" s="164">
        <v>0</v>
      </c>
      <c r="E53" s="165">
        <v>1</v>
      </c>
      <c r="F53" s="164">
        <v>-3.6</v>
      </c>
      <c r="G53" s="164">
        <v>7.3</v>
      </c>
      <c r="H53" s="129"/>
    </row>
    <row r="54" spans="1:8">
      <c r="A54" s="321" t="s">
        <v>80</v>
      </c>
      <c r="B54" s="169">
        <v>36</v>
      </c>
      <c r="C54" s="170">
        <v>5148</v>
      </c>
      <c r="D54" s="164">
        <v>0</v>
      </c>
      <c r="E54" s="165">
        <v>1</v>
      </c>
      <c r="F54" s="164">
        <v>0</v>
      </c>
      <c r="G54" s="164">
        <v>2.5</v>
      </c>
      <c r="H54" s="129"/>
    </row>
    <row r="55" spans="1:8">
      <c r="A55" s="409" t="s">
        <v>69</v>
      </c>
      <c r="B55" s="174">
        <v>341</v>
      </c>
      <c r="C55" s="172">
        <v>5769</v>
      </c>
      <c r="D55" s="166">
        <v>-1.2</v>
      </c>
      <c r="E55" s="167">
        <v>1.9</v>
      </c>
      <c r="F55" s="166">
        <v>-2.6</v>
      </c>
      <c r="G55" s="166">
        <v>4.9000000000000004</v>
      </c>
      <c r="H55" s="129"/>
    </row>
    <row r="56" spans="1:8" ht="30" customHeight="1">
      <c r="A56" s="352">
        <v>2018</v>
      </c>
      <c r="B56" s="368" t="s">
        <v>156</v>
      </c>
      <c r="C56" s="405" t="s">
        <v>283</v>
      </c>
      <c r="D56" s="107" t="s">
        <v>201</v>
      </c>
      <c r="E56" s="405" t="s">
        <v>284</v>
      </c>
      <c r="F56" s="107" t="s">
        <v>157</v>
      </c>
      <c r="G56" s="406" t="s">
        <v>285</v>
      </c>
      <c r="H56" s="129"/>
    </row>
    <row r="57" spans="1:8">
      <c r="A57" s="321" t="s">
        <v>71</v>
      </c>
      <c r="B57" s="169">
        <v>16</v>
      </c>
      <c r="C57" s="170">
        <v>8045</v>
      </c>
      <c r="D57" s="164">
        <v>-5.9</v>
      </c>
      <c r="E57" s="165">
        <v>7</v>
      </c>
      <c r="F57" s="164">
        <v>-5.9</v>
      </c>
      <c r="G57" s="164">
        <v>9.4</v>
      </c>
      <c r="H57" s="129"/>
    </row>
    <row r="58" spans="1:8">
      <c r="A58" s="321" t="s">
        <v>72</v>
      </c>
      <c r="B58" s="169">
        <v>28</v>
      </c>
      <c r="C58" s="170">
        <v>5687</v>
      </c>
      <c r="D58" s="164">
        <v>0</v>
      </c>
      <c r="E58" s="165">
        <v>0.5</v>
      </c>
      <c r="F58" s="164">
        <v>0</v>
      </c>
      <c r="G58" s="164">
        <v>2.8</v>
      </c>
      <c r="H58" s="129"/>
    </row>
    <row r="59" spans="1:8">
      <c r="A59" s="321" t="s">
        <v>73</v>
      </c>
      <c r="B59" s="169">
        <v>36</v>
      </c>
      <c r="C59" s="170">
        <v>6095</v>
      </c>
      <c r="D59" s="164">
        <v>0</v>
      </c>
      <c r="E59" s="165">
        <v>0.7</v>
      </c>
      <c r="F59" s="164">
        <v>-2.7</v>
      </c>
      <c r="G59" s="164">
        <v>7.4</v>
      </c>
      <c r="H59" s="129"/>
    </row>
    <row r="60" spans="1:8">
      <c r="A60" s="321" t="s">
        <v>62</v>
      </c>
      <c r="B60" s="169">
        <v>81</v>
      </c>
      <c r="C60" s="170">
        <v>5284</v>
      </c>
      <c r="D60" s="164">
        <v>-2.4</v>
      </c>
      <c r="E60" s="165">
        <v>2.2000000000000002</v>
      </c>
      <c r="F60" s="164">
        <v>-3.6</v>
      </c>
      <c r="G60" s="164">
        <v>4.9000000000000004</v>
      </c>
      <c r="H60" s="129"/>
    </row>
    <row r="61" spans="1:8">
      <c r="A61" s="321" t="s">
        <v>74</v>
      </c>
      <c r="B61" s="169">
        <v>25</v>
      </c>
      <c r="C61" s="170">
        <v>5947</v>
      </c>
      <c r="D61" s="164">
        <v>0</v>
      </c>
      <c r="E61" s="165">
        <v>0.2</v>
      </c>
      <c r="F61" s="164">
        <v>0</v>
      </c>
      <c r="G61" s="164">
        <v>2.6</v>
      </c>
      <c r="H61" s="129"/>
    </row>
    <row r="62" spans="1:8">
      <c r="A62" s="321" t="s">
        <v>75</v>
      </c>
      <c r="B62" s="169">
        <v>23</v>
      </c>
      <c r="C62" s="170">
        <v>7462</v>
      </c>
      <c r="D62" s="164">
        <v>0</v>
      </c>
      <c r="E62" s="165">
        <v>0.1</v>
      </c>
      <c r="F62" s="164">
        <v>-4.2</v>
      </c>
      <c r="G62" s="164">
        <v>6.7</v>
      </c>
      <c r="H62" s="129"/>
    </row>
    <row r="63" spans="1:8">
      <c r="A63" s="321" t="s">
        <v>76</v>
      </c>
      <c r="B63" s="169">
        <v>19</v>
      </c>
      <c r="C63" s="170">
        <v>6413</v>
      </c>
      <c r="D63" s="164">
        <v>-20.8</v>
      </c>
      <c r="E63" s="165">
        <v>26.5</v>
      </c>
      <c r="F63" s="164">
        <v>-29.6</v>
      </c>
      <c r="G63" s="164">
        <v>42.6</v>
      </c>
      <c r="H63" s="129"/>
    </row>
    <row r="64" spans="1:8">
      <c r="A64" s="321" t="s">
        <v>77</v>
      </c>
      <c r="B64" s="169">
        <v>16</v>
      </c>
      <c r="C64" s="170">
        <v>7173</v>
      </c>
      <c r="D64" s="164">
        <v>0</v>
      </c>
      <c r="E64" s="165">
        <v>0.9</v>
      </c>
      <c r="F64" s="164">
        <v>0</v>
      </c>
      <c r="G64" s="164">
        <v>4.7</v>
      </c>
      <c r="H64" s="129"/>
    </row>
    <row r="65" spans="1:8">
      <c r="A65" s="321" t="s">
        <v>78</v>
      </c>
      <c r="B65" s="169">
        <v>26</v>
      </c>
      <c r="C65" s="170">
        <v>5444</v>
      </c>
      <c r="D65" s="164">
        <v>0</v>
      </c>
      <c r="E65" s="165">
        <v>0.3</v>
      </c>
      <c r="F65" s="164">
        <v>-7.1</v>
      </c>
      <c r="G65" s="164">
        <v>9.5</v>
      </c>
      <c r="H65" s="129"/>
    </row>
    <row r="66" spans="1:8">
      <c r="A66" s="321" t="s">
        <v>79</v>
      </c>
      <c r="B66" s="169">
        <v>27</v>
      </c>
      <c r="C66" s="170">
        <v>5665</v>
      </c>
      <c r="D66" s="164">
        <v>0</v>
      </c>
      <c r="E66" s="165">
        <v>0.7</v>
      </c>
      <c r="F66" s="164">
        <v>-3.6</v>
      </c>
      <c r="G66" s="164">
        <v>8</v>
      </c>
      <c r="H66" s="129"/>
    </row>
    <row r="67" spans="1:8">
      <c r="A67" s="321" t="s">
        <v>80</v>
      </c>
      <c r="B67" s="169">
        <v>36</v>
      </c>
      <c r="C67" s="170">
        <v>5181</v>
      </c>
      <c r="D67" s="164">
        <v>0</v>
      </c>
      <c r="E67" s="165">
        <v>0.6</v>
      </c>
      <c r="F67" s="164">
        <v>0</v>
      </c>
      <c r="G67" s="164">
        <v>3.2</v>
      </c>
      <c r="H67" s="129"/>
    </row>
    <row r="68" spans="1:8">
      <c r="A68" s="409" t="s">
        <v>69</v>
      </c>
      <c r="B68" s="175">
        <v>333</v>
      </c>
      <c r="C68" s="172">
        <v>5926</v>
      </c>
      <c r="D68" s="166">
        <v>-2.2999999999999998</v>
      </c>
      <c r="E68" s="167">
        <v>2.7</v>
      </c>
      <c r="F68" s="166">
        <v>-4.9000000000000004</v>
      </c>
      <c r="G68" s="166">
        <v>7.7</v>
      </c>
      <c r="H68" s="129"/>
    </row>
    <row r="69" spans="1:8" ht="30" customHeight="1">
      <c r="A69" s="352">
        <v>2019</v>
      </c>
      <c r="B69" s="368" t="s">
        <v>156</v>
      </c>
      <c r="C69" s="405" t="s">
        <v>283</v>
      </c>
      <c r="D69" s="107" t="s">
        <v>201</v>
      </c>
      <c r="E69" s="405" t="s">
        <v>284</v>
      </c>
      <c r="F69" s="107" t="s">
        <v>157</v>
      </c>
      <c r="G69" s="406" t="s">
        <v>285</v>
      </c>
      <c r="H69" s="129"/>
    </row>
    <row r="70" spans="1:8">
      <c r="A70" s="321" t="s">
        <v>71</v>
      </c>
      <c r="B70" s="169">
        <v>16</v>
      </c>
      <c r="C70" s="170">
        <v>8136</v>
      </c>
      <c r="D70" s="164">
        <v>0</v>
      </c>
      <c r="E70" s="165">
        <v>1.1000000000000001</v>
      </c>
      <c r="F70" s="164">
        <v>-5.9</v>
      </c>
      <c r="G70" s="164">
        <v>10.6</v>
      </c>
      <c r="H70" s="129"/>
    </row>
    <row r="71" spans="1:8">
      <c r="A71" s="321" t="s">
        <v>72</v>
      </c>
      <c r="B71" s="169">
        <v>27</v>
      </c>
      <c r="C71" s="170">
        <v>5958</v>
      </c>
      <c r="D71" s="164">
        <v>-3.6</v>
      </c>
      <c r="E71" s="165">
        <v>4.8</v>
      </c>
      <c r="F71" s="164">
        <v>-3.6</v>
      </c>
      <c r="G71" s="164">
        <v>7.7</v>
      </c>
      <c r="H71" s="129"/>
    </row>
    <row r="72" spans="1:8">
      <c r="A72" s="321" t="s">
        <v>73</v>
      </c>
      <c r="B72" s="169">
        <v>35</v>
      </c>
      <c r="C72" s="170">
        <v>6325</v>
      </c>
      <c r="D72" s="164">
        <v>-2.8</v>
      </c>
      <c r="E72" s="165">
        <v>3.8</v>
      </c>
      <c r="F72" s="164">
        <v>-5.4</v>
      </c>
      <c r="G72" s="164">
        <v>11.5</v>
      </c>
      <c r="H72" s="129"/>
    </row>
    <row r="73" spans="1:8">
      <c r="A73" s="321" t="s">
        <v>62</v>
      </c>
      <c r="B73" s="169">
        <v>78</v>
      </c>
      <c r="C73" s="170">
        <v>5513</v>
      </c>
      <c r="D73" s="164">
        <v>-3.7</v>
      </c>
      <c r="E73" s="165">
        <v>4.3</v>
      </c>
      <c r="F73" s="164">
        <v>-7.1</v>
      </c>
      <c r="G73" s="164">
        <v>9.1</v>
      </c>
      <c r="H73" s="129"/>
    </row>
    <row r="74" spans="1:8">
      <c r="A74" s="321" t="s">
        <v>74</v>
      </c>
      <c r="B74" s="169">
        <v>25</v>
      </c>
      <c r="C74" s="170">
        <v>5962</v>
      </c>
      <c r="D74" s="164">
        <v>0</v>
      </c>
      <c r="E74" s="165">
        <v>0.3</v>
      </c>
      <c r="F74" s="164">
        <v>0</v>
      </c>
      <c r="G74" s="164">
        <v>2.8</v>
      </c>
      <c r="H74" s="129"/>
    </row>
    <row r="75" spans="1:8">
      <c r="A75" s="321" t="s">
        <v>75</v>
      </c>
      <c r="B75" s="169">
        <v>23</v>
      </c>
      <c r="C75" s="170">
        <v>7502</v>
      </c>
      <c r="D75" s="164">
        <v>0</v>
      </c>
      <c r="E75" s="165">
        <v>0.5</v>
      </c>
      <c r="F75" s="164">
        <v>-4.2</v>
      </c>
      <c r="G75" s="164">
        <v>7.2</v>
      </c>
      <c r="H75" s="129"/>
    </row>
    <row r="76" spans="1:8">
      <c r="A76" s="321" t="s">
        <v>76</v>
      </c>
      <c r="B76" s="169">
        <v>19</v>
      </c>
      <c r="C76" s="170">
        <v>6454</v>
      </c>
      <c r="D76" s="164">
        <v>0</v>
      </c>
      <c r="E76" s="165">
        <v>0.6</v>
      </c>
      <c r="F76" s="164">
        <v>-29.6</v>
      </c>
      <c r="G76" s="164">
        <v>43.5</v>
      </c>
      <c r="H76" s="129"/>
    </row>
    <row r="77" spans="1:8">
      <c r="A77" s="321" t="s">
        <v>77</v>
      </c>
      <c r="B77" s="169">
        <v>16</v>
      </c>
      <c r="C77" s="170">
        <v>7303</v>
      </c>
      <c r="D77" s="164">
        <v>0</v>
      </c>
      <c r="E77" s="165">
        <v>1.8</v>
      </c>
      <c r="F77" s="164">
        <v>0</v>
      </c>
      <c r="G77" s="164">
        <v>6.6</v>
      </c>
      <c r="H77" s="129"/>
    </row>
    <row r="78" spans="1:8">
      <c r="A78" s="321" t="s">
        <v>78</v>
      </c>
      <c r="B78" s="169">
        <v>26</v>
      </c>
      <c r="C78" s="170">
        <v>5497</v>
      </c>
      <c r="D78" s="164">
        <v>0</v>
      </c>
      <c r="E78" s="165">
        <v>1</v>
      </c>
      <c r="F78" s="164">
        <v>-7.1</v>
      </c>
      <c r="G78" s="164">
        <v>10.6</v>
      </c>
      <c r="H78" s="129"/>
    </row>
    <row r="79" spans="1:8">
      <c r="A79" s="321" t="s">
        <v>79</v>
      </c>
      <c r="B79" s="169">
        <v>26</v>
      </c>
      <c r="C79" s="170">
        <v>5934</v>
      </c>
      <c r="D79" s="164">
        <v>-3.7</v>
      </c>
      <c r="E79" s="165">
        <v>4.7</v>
      </c>
      <c r="F79" s="164">
        <v>-7.1</v>
      </c>
      <c r="G79" s="164">
        <v>13.1</v>
      </c>
      <c r="H79" s="129"/>
    </row>
    <row r="80" spans="1:8">
      <c r="A80" s="321" t="s">
        <v>80</v>
      </c>
      <c r="B80" s="169">
        <v>36</v>
      </c>
      <c r="C80" s="170">
        <v>5246</v>
      </c>
      <c r="D80" s="164">
        <v>0</v>
      </c>
      <c r="E80" s="165">
        <v>1.3</v>
      </c>
      <c r="F80" s="164">
        <v>0</v>
      </c>
      <c r="G80" s="164">
        <v>4.5</v>
      </c>
      <c r="H80" s="129"/>
    </row>
    <row r="81" spans="1:8">
      <c r="A81" s="409" t="s">
        <v>69</v>
      </c>
      <c r="B81" s="176">
        <v>327</v>
      </c>
      <c r="C81" s="172">
        <v>6084</v>
      </c>
      <c r="D81" s="166">
        <v>-1.8</v>
      </c>
      <c r="E81" s="167">
        <v>2.7</v>
      </c>
      <c r="F81" s="166">
        <v>-6.6</v>
      </c>
      <c r="G81" s="166">
        <v>10.6</v>
      </c>
      <c r="H81" s="129"/>
    </row>
    <row r="82" spans="1:8" ht="30" customHeight="1">
      <c r="A82" s="352">
        <v>2020</v>
      </c>
      <c r="B82" s="368" t="s">
        <v>156</v>
      </c>
      <c r="C82" s="405" t="s">
        <v>283</v>
      </c>
      <c r="D82" s="107" t="s">
        <v>201</v>
      </c>
      <c r="E82" s="405" t="s">
        <v>284</v>
      </c>
      <c r="F82" s="107" t="s">
        <v>157</v>
      </c>
      <c r="G82" s="406" t="s">
        <v>285</v>
      </c>
      <c r="H82" s="129"/>
    </row>
    <row r="83" spans="1:8">
      <c r="A83" s="321" t="s">
        <v>71</v>
      </c>
      <c r="B83" s="169">
        <v>16</v>
      </c>
      <c r="C83" s="170">
        <v>8227</v>
      </c>
      <c r="D83" s="164">
        <v>0</v>
      </c>
      <c r="E83" s="165">
        <v>1.1000000000000001</v>
      </c>
      <c r="F83" s="164">
        <v>-5.9</v>
      </c>
      <c r="G83" s="164">
        <v>11.8</v>
      </c>
      <c r="H83" s="129"/>
    </row>
    <row r="84" spans="1:8">
      <c r="A84" s="321" t="s">
        <v>72</v>
      </c>
      <c r="B84" s="169">
        <v>25</v>
      </c>
      <c r="C84" s="170">
        <v>6487</v>
      </c>
      <c r="D84" s="164">
        <v>-7.4</v>
      </c>
      <c r="E84" s="165">
        <v>8.9</v>
      </c>
      <c r="F84" s="164">
        <v>-10.7</v>
      </c>
      <c r="G84" s="164">
        <v>17.3</v>
      </c>
      <c r="H84" s="129"/>
    </row>
    <row r="85" spans="1:8">
      <c r="A85" s="321" t="s">
        <v>73</v>
      </c>
      <c r="B85" s="169">
        <v>35</v>
      </c>
      <c r="C85" s="170">
        <v>6400</v>
      </c>
      <c r="D85" s="164">
        <v>0</v>
      </c>
      <c r="E85" s="165">
        <v>1.2</v>
      </c>
      <c r="F85" s="164">
        <v>-5.4</v>
      </c>
      <c r="G85" s="164">
        <v>12.8</v>
      </c>
      <c r="H85" s="129"/>
    </row>
    <row r="86" spans="1:8">
      <c r="A86" s="321" t="s">
        <v>62</v>
      </c>
      <c r="B86" s="169">
        <v>76</v>
      </c>
      <c r="C86" s="170">
        <v>5669</v>
      </c>
      <c r="D86" s="164">
        <v>-2.6</v>
      </c>
      <c r="E86" s="165">
        <v>2.8</v>
      </c>
      <c r="F86" s="164">
        <v>-9.5</v>
      </c>
      <c r="G86" s="164">
        <v>12.2</v>
      </c>
      <c r="H86" s="129"/>
    </row>
    <row r="87" spans="1:8">
      <c r="A87" s="321" t="s">
        <v>74</v>
      </c>
      <c r="B87" s="169">
        <v>25</v>
      </c>
      <c r="C87" s="170">
        <v>5986</v>
      </c>
      <c r="D87" s="164">
        <v>0</v>
      </c>
      <c r="E87" s="165">
        <v>0.4</v>
      </c>
      <c r="F87" s="164">
        <v>0</v>
      </c>
      <c r="G87" s="164">
        <v>3.3</v>
      </c>
      <c r="H87" s="129"/>
    </row>
    <row r="88" spans="1:8">
      <c r="A88" s="321" t="s">
        <v>75</v>
      </c>
      <c r="B88" s="169">
        <v>23</v>
      </c>
      <c r="C88" s="170">
        <v>7540</v>
      </c>
      <c r="D88" s="164">
        <v>0</v>
      </c>
      <c r="E88" s="165">
        <v>0.5</v>
      </c>
      <c r="F88" s="164">
        <v>-4.2</v>
      </c>
      <c r="G88" s="164">
        <v>7.8</v>
      </c>
      <c r="H88" s="129"/>
    </row>
    <row r="89" spans="1:8">
      <c r="A89" s="321" t="s">
        <v>76</v>
      </c>
      <c r="B89" s="169">
        <v>19</v>
      </c>
      <c r="C89" s="170">
        <v>6487</v>
      </c>
      <c r="D89" s="164">
        <v>0</v>
      </c>
      <c r="E89" s="165">
        <v>0.5</v>
      </c>
      <c r="F89" s="164">
        <v>-29.6</v>
      </c>
      <c r="G89" s="164">
        <v>44.3</v>
      </c>
      <c r="H89" s="129"/>
    </row>
    <row r="90" spans="1:8">
      <c r="A90" s="321" t="s">
        <v>77</v>
      </c>
      <c r="B90" s="169">
        <v>16</v>
      </c>
      <c r="C90" s="170">
        <v>7392</v>
      </c>
      <c r="D90" s="164">
        <v>0</v>
      </c>
      <c r="E90" s="165">
        <v>1.2</v>
      </c>
      <c r="F90" s="164">
        <v>0</v>
      </c>
      <c r="G90" s="164">
        <v>7.9</v>
      </c>
      <c r="H90" s="129"/>
    </row>
    <row r="91" spans="1:8">
      <c r="A91" s="321" t="s">
        <v>78</v>
      </c>
      <c r="B91" s="169">
        <v>26</v>
      </c>
      <c r="C91" s="170">
        <v>5528</v>
      </c>
      <c r="D91" s="164">
        <v>0</v>
      </c>
      <c r="E91" s="165">
        <v>0.6</v>
      </c>
      <c r="F91" s="164">
        <v>-7.1</v>
      </c>
      <c r="G91" s="164">
        <v>11.2</v>
      </c>
      <c r="H91" s="129"/>
    </row>
    <row r="92" spans="1:8">
      <c r="A92" s="321" t="s">
        <v>79</v>
      </c>
      <c r="B92" s="169">
        <v>26</v>
      </c>
      <c r="C92" s="170">
        <v>5979</v>
      </c>
      <c r="D92" s="164">
        <v>0</v>
      </c>
      <c r="E92" s="165">
        <v>0.8</v>
      </c>
      <c r="F92" s="164">
        <v>-7.1</v>
      </c>
      <c r="G92" s="164">
        <v>14</v>
      </c>
      <c r="H92" s="129"/>
    </row>
    <row r="93" spans="1:8">
      <c r="A93" s="321" t="s">
        <v>80</v>
      </c>
      <c r="B93" s="169">
        <v>36</v>
      </c>
      <c r="C93" s="170">
        <v>5287</v>
      </c>
      <c r="D93" s="164">
        <v>0</v>
      </c>
      <c r="E93" s="165">
        <v>0.8</v>
      </c>
      <c r="F93" s="164">
        <v>0</v>
      </c>
      <c r="G93" s="164">
        <v>5.3</v>
      </c>
      <c r="H93" s="129"/>
    </row>
    <row r="94" spans="1:8">
      <c r="A94" s="409" t="s">
        <v>69</v>
      </c>
      <c r="B94" s="177">
        <v>323</v>
      </c>
      <c r="C94" s="172">
        <v>6200</v>
      </c>
      <c r="D94" s="166">
        <v>-1.2</v>
      </c>
      <c r="E94" s="167">
        <v>1.9</v>
      </c>
      <c r="F94" s="166">
        <v>-7.7</v>
      </c>
      <c r="G94" s="166">
        <v>12.7</v>
      </c>
      <c r="H94" s="129"/>
    </row>
    <row r="95" spans="1:8" ht="30" customHeight="1">
      <c r="A95" s="352">
        <v>2021</v>
      </c>
      <c r="B95" s="368" t="s">
        <v>156</v>
      </c>
      <c r="C95" s="405" t="s">
        <v>283</v>
      </c>
      <c r="D95" s="107" t="s">
        <v>201</v>
      </c>
      <c r="E95" s="405" t="s">
        <v>284</v>
      </c>
      <c r="F95" s="107" t="s">
        <v>157</v>
      </c>
      <c r="G95" s="406" t="s">
        <v>285</v>
      </c>
      <c r="H95" s="129"/>
    </row>
    <row r="96" spans="1:8">
      <c r="A96" s="321" t="s">
        <v>71</v>
      </c>
      <c r="B96" s="226">
        <v>16</v>
      </c>
      <c r="C96" s="181">
        <v>8247</v>
      </c>
      <c r="D96" s="164">
        <v>0</v>
      </c>
      <c r="E96" s="165">
        <v>0.2</v>
      </c>
      <c r="F96" s="164">
        <v>-5.9</v>
      </c>
      <c r="G96" s="164">
        <v>12.1</v>
      </c>
      <c r="H96" s="129"/>
    </row>
    <row r="97" spans="1:8">
      <c r="A97" s="321" t="s">
        <v>72</v>
      </c>
      <c r="B97" s="227">
        <v>24</v>
      </c>
      <c r="C97" s="185">
        <v>6786</v>
      </c>
      <c r="D97" s="164">
        <v>-4</v>
      </c>
      <c r="E97" s="165">
        <v>4.5999999999999996</v>
      </c>
      <c r="F97" s="164">
        <v>-14.3</v>
      </c>
      <c r="G97" s="164">
        <v>22.7</v>
      </c>
      <c r="H97" s="129"/>
    </row>
    <row r="98" spans="1:8">
      <c r="A98" s="321" t="s">
        <v>73</v>
      </c>
      <c r="B98" s="227">
        <v>35</v>
      </c>
      <c r="C98" s="185">
        <v>6431</v>
      </c>
      <c r="D98" s="164">
        <v>0</v>
      </c>
      <c r="E98" s="165">
        <v>0.5</v>
      </c>
      <c r="F98" s="164">
        <v>-5.4</v>
      </c>
      <c r="G98" s="164">
        <v>13.4</v>
      </c>
      <c r="H98" s="129"/>
    </row>
    <row r="99" spans="1:8">
      <c r="A99" s="321" t="s">
        <v>62</v>
      </c>
      <c r="B99" s="227">
        <v>76</v>
      </c>
      <c r="C99" s="185">
        <v>5650</v>
      </c>
      <c r="D99" s="164">
        <v>0</v>
      </c>
      <c r="E99" s="165">
        <v>-0.3</v>
      </c>
      <c r="F99" s="164">
        <v>-9.5</v>
      </c>
      <c r="G99" s="164">
        <v>11.8</v>
      </c>
      <c r="H99" s="129"/>
    </row>
    <row r="100" spans="1:8">
      <c r="A100" s="321" t="s">
        <v>74</v>
      </c>
      <c r="B100" s="227">
        <v>25</v>
      </c>
      <c r="C100" s="185">
        <v>5996</v>
      </c>
      <c r="D100" s="164">
        <v>0</v>
      </c>
      <c r="E100" s="165">
        <v>0.2</v>
      </c>
      <c r="F100" s="164">
        <v>0</v>
      </c>
      <c r="G100" s="164">
        <v>3.4</v>
      </c>
      <c r="H100" s="129"/>
    </row>
    <row r="101" spans="1:8">
      <c r="A101" s="321" t="s">
        <v>75</v>
      </c>
      <c r="B101" s="234">
        <v>23</v>
      </c>
      <c r="C101" s="185">
        <v>7561</v>
      </c>
      <c r="D101" s="164">
        <v>0</v>
      </c>
      <c r="E101" s="165">
        <v>0.3</v>
      </c>
      <c r="F101" s="164">
        <v>-4.2</v>
      </c>
      <c r="G101" s="164">
        <v>8.1</v>
      </c>
      <c r="H101" s="129"/>
    </row>
    <row r="102" spans="1:8">
      <c r="A102" s="321" t="s">
        <v>76</v>
      </c>
      <c r="B102" s="227">
        <v>19</v>
      </c>
      <c r="C102" s="185">
        <v>6501</v>
      </c>
      <c r="D102" s="164">
        <v>0</v>
      </c>
      <c r="E102" s="165">
        <v>0.2</v>
      </c>
      <c r="F102" s="164">
        <v>-29.6</v>
      </c>
      <c r="G102" s="164">
        <v>44.6</v>
      </c>
      <c r="H102" s="129"/>
    </row>
    <row r="103" spans="1:8">
      <c r="A103" s="321" t="s">
        <v>77</v>
      </c>
      <c r="B103" s="227">
        <v>15</v>
      </c>
      <c r="C103" s="185">
        <v>7927</v>
      </c>
      <c r="D103" s="164">
        <v>-6.3</v>
      </c>
      <c r="E103" s="165">
        <v>7.2</v>
      </c>
      <c r="F103" s="164">
        <v>-6.3</v>
      </c>
      <c r="G103" s="164">
        <v>15.8</v>
      </c>
      <c r="H103" s="129"/>
    </row>
    <row r="104" spans="1:8">
      <c r="A104" s="321" t="s">
        <v>78</v>
      </c>
      <c r="B104" s="227">
        <v>26</v>
      </c>
      <c r="C104" s="185">
        <v>5538</v>
      </c>
      <c r="D104" s="164">
        <v>0</v>
      </c>
      <c r="E104" s="165">
        <v>0.2</v>
      </c>
      <c r="F104" s="164">
        <v>-7.1</v>
      </c>
      <c r="G104" s="164">
        <v>11.4</v>
      </c>
      <c r="H104" s="129"/>
    </row>
    <row r="105" spans="1:8">
      <c r="A105" s="321" t="s">
        <v>79</v>
      </c>
      <c r="B105" s="227">
        <v>26</v>
      </c>
      <c r="C105" s="185">
        <v>6007</v>
      </c>
      <c r="D105" s="164">
        <v>0</v>
      </c>
      <c r="E105" s="165">
        <v>0.5</v>
      </c>
      <c r="F105" s="164">
        <v>-7.1</v>
      </c>
      <c r="G105" s="164">
        <v>14.5</v>
      </c>
      <c r="H105" s="129"/>
    </row>
    <row r="106" spans="1:8">
      <c r="A106" s="321" t="s">
        <v>80</v>
      </c>
      <c r="B106" s="227">
        <v>36</v>
      </c>
      <c r="C106" s="185">
        <v>5313</v>
      </c>
      <c r="D106" s="164">
        <v>0</v>
      </c>
      <c r="E106" s="165">
        <v>0.5</v>
      </c>
      <c r="F106" s="164">
        <v>0</v>
      </c>
      <c r="G106" s="164">
        <v>5.8</v>
      </c>
      <c r="H106" s="129"/>
    </row>
    <row r="107" spans="1:8">
      <c r="A107" s="410" t="s">
        <v>69</v>
      </c>
      <c r="B107" s="644">
        <f>SUM(B96:B106)</f>
        <v>321</v>
      </c>
      <c r="C107" s="642">
        <v>6252</v>
      </c>
      <c r="D107" s="166">
        <v>-0.6</v>
      </c>
      <c r="E107" s="554">
        <v>0.8</v>
      </c>
      <c r="F107" s="166">
        <v>-8.3000000000000007</v>
      </c>
      <c r="G107" s="166">
        <v>13.7</v>
      </c>
      <c r="H107" s="129"/>
    </row>
    <row r="108" spans="1:8" ht="30" customHeight="1">
      <c r="A108" s="352">
        <v>2022</v>
      </c>
      <c r="B108" s="368" t="s">
        <v>156</v>
      </c>
      <c r="C108" s="405" t="s">
        <v>283</v>
      </c>
      <c r="D108" s="107" t="s">
        <v>201</v>
      </c>
      <c r="E108" s="405" t="s">
        <v>284</v>
      </c>
      <c r="F108" s="107" t="s">
        <v>157</v>
      </c>
      <c r="G108" s="406" t="s">
        <v>285</v>
      </c>
      <c r="H108" s="129"/>
    </row>
    <row r="109" spans="1:8">
      <c r="A109" s="321" t="s">
        <v>71</v>
      </c>
      <c r="B109" s="226">
        <v>16</v>
      </c>
      <c r="C109" s="181">
        <v>8305</v>
      </c>
      <c r="D109" s="164">
        <v>0</v>
      </c>
      <c r="E109" s="165">
        <v>0.7</v>
      </c>
      <c r="F109" s="688">
        <v>-5.9</v>
      </c>
      <c r="G109" s="164">
        <v>12.9</v>
      </c>
      <c r="H109" s="129"/>
    </row>
    <row r="110" spans="1:8">
      <c r="A110" s="321" t="s">
        <v>72</v>
      </c>
      <c r="B110" s="227">
        <v>24</v>
      </c>
      <c r="C110" s="185">
        <v>6856</v>
      </c>
      <c r="D110" s="164">
        <v>0</v>
      </c>
      <c r="E110" s="165">
        <v>1</v>
      </c>
      <c r="F110" s="688">
        <v>-14.3</v>
      </c>
      <c r="G110" s="164">
        <v>23.9</v>
      </c>
      <c r="H110" s="129"/>
    </row>
    <row r="111" spans="1:8">
      <c r="A111" s="321" t="s">
        <v>73</v>
      </c>
      <c r="B111" s="227">
        <v>35</v>
      </c>
      <c r="C111" s="185">
        <v>6493</v>
      </c>
      <c r="D111" s="164">
        <v>0</v>
      </c>
      <c r="E111" s="165">
        <v>1</v>
      </c>
      <c r="F111" s="688">
        <v>-5.4</v>
      </c>
      <c r="G111" s="164">
        <v>14.5</v>
      </c>
      <c r="H111" s="129"/>
    </row>
    <row r="112" spans="1:8">
      <c r="A112" s="321" t="s">
        <v>62</v>
      </c>
      <c r="B112" s="227">
        <v>76</v>
      </c>
      <c r="C112" s="185">
        <v>5689</v>
      </c>
      <c r="D112" s="164">
        <v>0</v>
      </c>
      <c r="E112" s="165">
        <v>0.7</v>
      </c>
      <c r="F112" s="688">
        <v>-9.5</v>
      </c>
      <c r="G112" s="164">
        <v>12.6</v>
      </c>
      <c r="H112" s="129"/>
    </row>
    <row r="113" spans="1:8">
      <c r="A113" s="321" t="s">
        <v>74</v>
      </c>
      <c r="B113" s="227">
        <v>25</v>
      </c>
      <c r="C113" s="185">
        <v>6012</v>
      </c>
      <c r="D113" s="164">
        <v>0</v>
      </c>
      <c r="E113" s="165">
        <v>0.3</v>
      </c>
      <c r="F113" s="164">
        <v>0</v>
      </c>
      <c r="G113" s="164">
        <v>3.7</v>
      </c>
      <c r="H113" s="129"/>
    </row>
    <row r="114" spans="1:8">
      <c r="A114" s="321" t="s">
        <v>75</v>
      </c>
      <c r="B114" s="234">
        <v>23</v>
      </c>
      <c r="C114" s="185">
        <v>7623</v>
      </c>
      <c r="D114" s="164">
        <v>0</v>
      </c>
      <c r="E114" s="165">
        <v>0.8</v>
      </c>
      <c r="F114" s="688">
        <v>-4.2</v>
      </c>
      <c r="G114" s="164">
        <v>9</v>
      </c>
      <c r="H114" s="129"/>
    </row>
    <row r="115" spans="1:8">
      <c r="A115" s="321" t="s">
        <v>76</v>
      </c>
      <c r="B115" s="227">
        <v>19</v>
      </c>
      <c r="C115" s="185">
        <v>6539</v>
      </c>
      <c r="D115" s="164">
        <v>0</v>
      </c>
      <c r="E115" s="165">
        <v>0.6</v>
      </c>
      <c r="F115" s="688">
        <v>-29.6</v>
      </c>
      <c r="G115" s="164">
        <v>45.4</v>
      </c>
      <c r="H115" s="129"/>
    </row>
    <row r="116" spans="1:8">
      <c r="A116" s="321" t="s">
        <v>77</v>
      </c>
      <c r="B116" s="227">
        <v>15</v>
      </c>
      <c r="C116" s="185">
        <v>8008</v>
      </c>
      <c r="D116" s="164">
        <v>0</v>
      </c>
      <c r="E116" s="165">
        <v>1</v>
      </c>
      <c r="F116" s="688">
        <v>-6.3</v>
      </c>
      <c r="G116" s="164">
        <v>16.899999999999999</v>
      </c>
      <c r="H116" s="129"/>
    </row>
    <row r="117" spans="1:8">
      <c r="A117" s="321" t="s">
        <v>78</v>
      </c>
      <c r="B117" s="227">
        <v>26</v>
      </c>
      <c r="C117" s="185">
        <v>5576</v>
      </c>
      <c r="D117" s="164">
        <v>0</v>
      </c>
      <c r="E117" s="165">
        <v>0.7</v>
      </c>
      <c r="F117" s="688">
        <v>-7.1</v>
      </c>
      <c r="G117" s="164">
        <v>12.2</v>
      </c>
      <c r="H117" s="129"/>
    </row>
    <row r="118" spans="1:8">
      <c r="A118" s="321" t="s">
        <v>79</v>
      </c>
      <c r="B118" s="227">
        <v>26</v>
      </c>
      <c r="C118" s="185">
        <v>6054</v>
      </c>
      <c r="D118" s="164">
        <v>0</v>
      </c>
      <c r="E118" s="165">
        <v>0.8</v>
      </c>
      <c r="F118" s="688">
        <v>-7.1</v>
      </c>
      <c r="G118" s="164">
        <v>15.4</v>
      </c>
      <c r="H118" s="129"/>
    </row>
    <row r="119" spans="1:8">
      <c r="A119" s="321" t="s">
        <v>80</v>
      </c>
      <c r="B119" s="227">
        <v>34</v>
      </c>
      <c r="C119" s="185">
        <v>5675</v>
      </c>
      <c r="D119" s="688">
        <v>-5.6</v>
      </c>
      <c r="E119" s="165">
        <v>6.8</v>
      </c>
      <c r="F119" s="688">
        <v>-5.6</v>
      </c>
      <c r="G119" s="164">
        <v>13</v>
      </c>
      <c r="H119" s="129"/>
    </row>
    <row r="120" spans="1:8">
      <c r="A120" s="410" t="s">
        <v>69</v>
      </c>
      <c r="B120" s="374">
        <v>319</v>
      </c>
      <c r="C120" s="362">
        <v>6340</v>
      </c>
      <c r="D120" s="689">
        <v>-0.6</v>
      </c>
      <c r="E120" s="382">
        <v>1.4</v>
      </c>
      <c r="F120" s="689">
        <v>-8.9</v>
      </c>
      <c r="G120" s="408">
        <v>15.3</v>
      </c>
      <c r="H120" s="129"/>
    </row>
    <row r="121" spans="1:8" s="39" customFormat="1" hidden="1">
      <c r="A121" s="321"/>
      <c r="B121" s="737"/>
      <c r="C121" s="724"/>
      <c r="D121" s="751"/>
      <c r="E121" s="102"/>
      <c r="F121" s="751"/>
      <c r="G121" s="102"/>
      <c r="H121" s="42"/>
    </row>
    <row r="122" spans="1:8" s="85" customFormat="1" ht="45" customHeight="1">
      <c r="A122" s="659" t="s">
        <v>70</v>
      </c>
      <c r="C122" s="718"/>
      <c r="D122" s="728"/>
      <c r="E122" s="728"/>
      <c r="F122" s="728"/>
      <c r="G122" s="728"/>
    </row>
    <row r="123" spans="1:8" hidden="1">
      <c r="A123" s="4"/>
      <c r="B123" s="1"/>
      <c r="C123" s="1"/>
      <c r="D123" s="1"/>
      <c r="E123" s="1"/>
      <c r="F123" s="1"/>
      <c r="G123" s="1"/>
      <c r="H123" s="1"/>
    </row>
    <row r="124" spans="1:8" hidden="1"/>
    <row r="125" spans="1:8" hidden="1"/>
    <row r="126" spans="1:8" hidden="1"/>
    <row r="127" spans="1:8" hidden="1"/>
    <row r="128" spans="1: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7" hidden="1"/>
    <row r="162" spans="2:7" hidden="1"/>
    <row r="163" spans="2:7" hidden="1"/>
    <row r="164" spans="2:7" hidden="1"/>
    <row r="165" spans="2:7" hidden="1">
      <c r="C165" s="1"/>
      <c r="D165" s="1"/>
      <c r="E165" s="1"/>
      <c r="F165" s="1"/>
      <c r="G165" s="1"/>
    </row>
    <row r="166" spans="2:7" hidden="1">
      <c r="B166" s="1"/>
      <c r="C166" s="1"/>
      <c r="D166" s="1"/>
      <c r="E166" s="1"/>
      <c r="F166" s="1"/>
      <c r="G166" s="1"/>
    </row>
    <row r="167" spans="2:7" hidden="1"/>
    <row r="168" spans="2:7" hidden="1"/>
    <row r="169" spans="2:7" hidden="1"/>
    <row r="170" spans="2:7" hidden="1"/>
    <row r="171" spans="2:7" hidden="1"/>
    <row r="172" spans="2:7" hidden="1"/>
    <row r="173" spans="2:7" hidden="1"/>
    <row r="174" spans="2:7" hidden="1"/>
    <row r="175" spans="2:7" hidden="1"/>
    <row r="176" spans="2:7" hidden="1"/>
    <row r="177" hidden="1"/>
    <row r="178" hidden="1"/>
    <row r="179" hidden="1"/>
    <row r="180" hidden="1"/>
    <row r="181" hidden="1"/>
    <row r="182" hidden="1"/>
  </sheetData>
  <hyperlinks>
    <hyperlink ref="A122" location="'Table List'!A1" display="Back to Table List" xr:uid="{00000000-0004-0000-1200-000000000000}"/>
  </hyperlinks>
  <pageMargins left="0.7" right="0.7" top="0.75" bottom="0.75" header="0.3" footer="0.3"/>
  <pageSetup paperSize="9" scale="79" fitToHeight="0" orientation="landscape" r:id="rId1"/>
  <rowBreaks count="2" manualBreakCount="2">
    <brk id="29" max="16383" man="1"/>
    <brk id="55"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42"/>
  <sheetViews>
    <sheetView zoomScaleNormal="100" workbookViewId="0">
      <selection activeCell="C1" sqref="C1"/>
    </sheetView>
  </sheetViews>
  <sheetFormatPr defaultColWidth="0" defaultRowHeight="15" zeroHeight="1"/>
  <cols>
    <col min="1" max="1" width="15.5703125" style="2" customWidth="1"/>
    <col min="2" max="2" width="136.5703125" style="1" bestFit="1" customWidth="1"/>
    <col min="3" max="3" width="9.140625" style="1" customWidth="1"/>
    <col min="4" max="9" width="9.140625" style="1" hidden="1" customWidth="1"/>
    <col min="10" max="16384" width="9.140625" style="1" hidden="1"/>
  </cols>
  <sheetData>
    <row r="1" spans="1:9" s="316" customFormat="1" ht="37.5" customHeight="1">
      <c r="A1" s="791" t="s">
        <v>356</v>
      </c>
      <c r="B1" s="476"/>
      <c r="C1" s="476"/>
      <c r="D1" s="343"/>
      <c r="E1" s="343"/>
      <c r="F1" s="343"/>
      <c r="G1" s="343"/>
      <c r="H1" s="343"/>
      <c r="I1" s="343"/>
    </row>
    <row r="2" spans="1:9" ht="30" customHeight="1">
      <c r="A2" s="348" t="s">
        <v>36</v>
      </c>
      <c r="B2" s="349" t="s">
        <v>35</v>
      </c>
    </row>
    <row r="3" spans="1:9">
      <c r="A3" s="348" t="s">
        <v>34</v>
      </c>
      <c r="B3" s="349" t="s">
        <v>33</v>
      </c>
    </row>
    <row r="4" spans="1:9">
      <c r="A4" s="348" t="s">
        <v>32</v>
      </c>
      <c r="B4" s="349" t="s">
        <v>225</v>
      </c>
    </row>
    <row r="5" spans="1:9">
      <c r="A5" s="348" t="s">
        <v>30</v>
      </c>
      <c r="B5" s="349" t="s">
        <v>31</v>
      </c>
    </row>
    <row r="6" spans="1:9">
      <c r="A6" s="348" t="s">
        <v>28</v>
      </c>
      <c r="B6" s="349" t="s">
        <v>29</v>
      </c>
    </row>
    <row r="7" spans="1:9">
      <c r="A7" s="348" t="s">
        <v>26</v>
      </c>
      <c r="B7" s="349" t="s">
        <v>226</v>
      </c>
    </row>
    <row r="8" spans="1:9">
      <c r="A8" s="348" t="s">
        <v>220</v>
      </c>
      <c r="B8" s="349" t="s">
        <v>27</v>
      </c>
    </row>
    <row r="9" spans="1:9">
      <c r="A9" s="348" t="s">
        <v>222</v>
      </c>
      <c r="B9" s="349" t="s">
        <v>25</v>
      </c>
    </row>
    <row r="10" spans="1:9">
      <c r="A10" s="348" t="s">
        <v>223</v>
      </c>
      <c r="B10" s="349" t="s">
        <v>227</v>
      </c>
    </row>
    <row r="11" spans="1:9">
      <c r="A11" s="348" t="s">
        <v>24</v>
      </c>
      <c r="B11" s="349" t="s">
        <v>196</v>
      </c>
    </row>
    <row r="12" spans="1:9">
      <c r="A12" s="348" t="s">
        <v>23</v>
      </c>
      <c r="B12" s="349" t="s">
        <v>197</v>
      </c>
    </row>
    <row r="13" spans="1:9">
      <c r="A13" s="348" t="s">
        <v>22</v>
      </c>
      <c r="B13" s="349" t="s">
        <v>228</v>
      </c>
    </row>
    <row r="14" spans="1:9">
      <c r="A14" s="348" t="s">
        <v>21</v>
      </c>
      <c r="B14" s="349" t="s">
        <v>348</v>
      </c>
    </row>
    <row r="15" spans="1:9">
      <c r="A15" s="348" t="s">
        <v>221</v>
      </c>
      <c r="B15" s="349" t="s">
        <v>346</v>
      </c>
    </row>
    <row r="16" spans="1:9">
      <c r="A16" s="348" t="s">
        <v>20</v>
      </c>
      <c r="B16" s="349" t="s">
        <v>333</v>
      </c>
    </row>
    <row r="17" spans="1:2">
      <c r="A17" s="348" t="s">
        <v>19</v>
      </c>
      <c r="B17" s="349" t="s">
        <v>334</v>
      </c>
    </row>
    <row r="18" spans="1:2">
      <c r="A18" s="348" t="s">
        <v>18</v>
      </c>
      <c r="B18" s="349" t="s">
        <v>335</v>
      </c>
    </row>
    <row r="19" spans="1:2">
      <c r="A19" s="348" t="s">
        <v>17</v>
      </c>
      <c r="B19" s="349" t="s">
        <v>343</v>
      </c>
    </row>
    <row r="20" spans="1:2">
      <c r="A20" s="348" t="s">
        <v>16</v>
      </c>
      <c r="B20" s="349" t="s">
        <v>344</v>
      </c>
    </row>
    <row r="21" spans="1:2">
      <c r="A21" s="348" t="s">
        <v>15</v>
      </c>
      <c r="B21" s="349" t="s">
        <v>345</v>
      </c>
    </row>
    <row r="22" spans="1:2">
      <c r="A22" s="348" t="s">
        <v>212</v>
      </c>
      <c r="B22" s="349" t="s">
        <v>215</v>
      </c>
    </row>
    <row r="23" spans="1:2">
      <c r="A23" s="348" t="s">
        <v>213</v>
      </c>
      <c r="B23" s="349" t="s">
        <v>216</v>
      </c>
    </row>
    <row r="24" spans="1:2">
      <c r="A24" s="348" t="s">
        <v>214</v>
      </c>
      <c r="B24" s="349" t="s">
        <v>229</v>
      </c>
    </row>
    <row r="25" spans="1:2">
      <c r="A25" s="348" t="s">
        <v>14</v>
      </c>
      <c r="B25" s="349" t="s">
        <v>336</v>
      </c>
    </row>
    <row r="26" spans="1:2">
      <c r="A26" s="348" t="s">
        <v>13</v>
      </c>
      <c r="B26" s="349" t="s">
        <v>339</v>
      </c>
    </row>
    <row r="27" spans="1:2">
      <c r="A27" s="348" t="s">
        <v>12</v>
      </c>
      <c r="B27" s="349" t="s">
        <v>340</v>
      </c>
    </row>
    <row r="28" spans="1:2">
      <c r="A28" s="348" t="s">
        <v>11</v>
      </c>
      <c r="B28" s="349" t="s">
        <v>10</v>
      </c>
    </row>
    <row r="29" spans="1:2">
      <c r="A29" s="348" t="s">
        <v>9</v>
      </c>
      <c r="B29" s="349" t="s">
        <v>8</v>
      </c>
    </row>
    <row r="30" spans="1:2">
      <c r="A30" s="348" t="s">
        <v>7</v>
      </c>
      <c r="B30" s="349" t="s">
        <v>230</v>
      </c>
    </row>
    <row r="31" spans="1:2">
      <c r="A31" s="348" t="s">
        <v>6</v>
      </c>
      <c r="B31" s="349" t="s">
        <v>350</v>
      </c>
    </row>
    <row r="32" spans="1:2">
      <c r="A32" s="348" t="s">
        <v>5</v>
      </c>
      <c r="B32" s="349" t="s">
        <v>349</v>
      </c>
    </row>
    <row r="33" spans="1:8">
      <c r="A33" s="348" t="s">
        <v>4</v>
      </c>
      <c r="B33" s="349" t="s">
        <v>351</v>
      </c>
    </row>
    <row r="34" spans="1:8">
      <c r="A34" s="348" t="s">
        <v>3</v>
      </c>
      <c r="B34" s="349" t="s">
        <v>352</v>
      </c>
    </row>
    <row r="35" spans="1:8">
      <c r="A35" s="348" t="s">
        <v>2</v>
      </c>
      <c r="B35" s="349" t="s">
        <v>353</v>
      </c>
      <c r="C35" s="3"/>
      <c r="D35" s="3"/>
      <c r="E35" s="3"/>
      <c r="F35" s="3"/>
      <c r="G35" s="3"/>
      <c r="H35" s="3"/>
    </row>
    <row r="36" spans="1:8">
      <c r="A36" s="348" t="s">
        <v>1</v>
      </c>
      <c r="B36" s="349" t="s">
        <v>354</v>
      </c>
      <c r="C36" s="3"/>
      <c r="D36" s="3"/>
      <c r="E36" s="3"/>
      <c r="F36" s="3"/>
      <c r="G36" s="3"/>
    </row>
    <row r="37" spans="1:8" ht="30" customHeight="1">
      <c r="A37" s="348"/>
      <c r="B37" s="657" t="s">
        <v>0</v>
      </c>
    </row>
    <row r="38" spans="1:8" hidden="1"/>
    <row r="39" spans="1:8" hidden="1"/>
    <row r="40" spans="1:8" hidden="1"/>
    <row r="41" spans="1:8" hidden="1"/>
    <row r="42" spans="1:8" hidden="1"/>
  </sheetData>
  <hyperlinks>
    <hyperlink ref="B3" location="'1.1b'!A1" display="GP Registrations by Gender, Age Group and Local Government District, 5 yr trend" xr:uid="{00000000-0004-0000-0100-000000000000}"/>
    <hyperlink ref="B11" location="'1.2a'!A1" display="GP's by Gender, Age Group and Local Commissioning Group (Health Trust), 5 yr trend" xr:uid="{00000000-0004-0000-0100-000001000000}"/>
    <hyperlink ref="B12" location="'1.2b'!A1" display="GP's by Gender, Age Group and Local Government District , 5 yr trend" xr:uid="{00000000-0004-0000-0100-000002000000}"/>
    <hyperlink ref="B14" location="'1.2d'!A1" display="GPs by Gender Trend, 1985 to 2020" xr:uid="{00000000-0004-0000-0100-000003000000}"/>
    <hyperlink ref="B16" location="'1.3a'!A1" display="GP Practices and Average List Size by Local Commissioning Group (Health Trust), 5 yr trend" xr:uid="{00000000-0004-0000-0100-000004000000}"/>
    <hyperlink ref="B17" location="'1.3b'!A1" display="GP Practices and Average List Size by Local Government District, 5 yr trend" xr:uid="{00000000-0004-0000-0100-000005000000}"/>
    <hyperlink ref="B2" location="'1.1a'!A1" display="GP Registrations by Gender, Age Group and Local Commissioning Group (Health Trust), 5 yr trend" xr:uid="{00000000-0004-0000-0100-000006000000}"/>
    <hyperlink ref="A2" location="'1.1a'!A1" display="1.1a" xr:uid="{00000000-0004-0000-0100-000007000000}"/>
    <hyperlink ref="A3" location="'1.1b'!A1" display="1.1b" xr:uid="{00000000-0004-0000-0100-000008000000}"/>
    <hyperlink ref="A11" location="'1.2a'!A1" display="1.2a" xr:uid="{00000000-0004-0000-0100-000009000000}"/>
    <hyperlink ref="A12" location="'1.2b'!A1" display="1.2b" xr:uid="{00000000-0004-0000-0100-00000A000000}"/>
    <hyperlink ref="A14" location="'1.2d'!A1" display="1.2d" xr:uid="{00000000-0004-0000-0100-00000B000000}"/>
    <hyperlink ref="A16" location="'1.3a'!A1" display="1.3a" xr:uid="{00000000-0004-0000-0100-00000C000000}"/>
    <hyperlink ref="A17" location="'1.3b'!A1" display="1.3b" xr:uid="{00000000-0004-0000-0100-00000D000000}"/>
    <hyperlink ref="B37" location="'User Guidance'!A1" display="User Guidance" xr:uid="{00000000-0004-0000-0100-00000E000000}"/>
    <hyperlink ref="B15" location="'1.2e'!A1" display="GPs by Contractor Type" xr:uid="{00000000-0004-0000-0100-00000F000000}"/>
    <hyperlink ref="A15" location="'1.2e'!A1" display="1.2e" xr:uid="{00000000-0004-0000-0100-000010000000}"/>
    <hyperlink ref="B4" location="'1.1c'!A1" display="Registered Patients by Gender, Age Group and Federation by year" xr:uid="{00000000-0004-0000-0100-000011000000}"/>
    <hyperlink ref="A4" location="'1.1c'!A1" display="1.1c" xr:uid="{00000000-0004-0000-0100-000012000000}"/>
    <hyperlink ref="B13" location="'1.2c'!A1" display="GPs by Gender, Age Group and Federation by year" xr:uid="{00000000-0004-0000-0100-000013000000}"/>
    <hyperlink ref="A13" location="'1.2c'!A1" display="1.2c" xr:uid="{00000000-0004-0000-0100-000014000000}"/>
    <hyperlink ref="A5" location="'1.1d'!A1" display="1.1d" xr:uid="{00000000-0004-0000-0100-000015000000}"/>
    <hyperlink ref="A6" location="'1.1e'!A1" display="1.1e" xr:uid="{00000000-0004-0000-0100-000016000000}"/>
    <hyperlink ref="A8" location="'1.1g'!A1" display="1.1g" xr:uid="{00000000-0004-0000-0100-000017000000}"/>
    <hyperlink ref="A9" location="'1.1h'!A1" display="1.1h" xr:uid="{00000000-0004-0000-0100-000018000000}"/>
    <hyperlink ref="B5" location="'1.1d'!A1" display="Northern Ireland Patient Registrations by Local Commissioning Group (Health Trust) by financial year" xr:uid="{00000000-0004-0000-0100-000019000000}"/>
    <hyperlink ref="B6" location="'1.1e'!A1" display="Northern Ireland Patient Registrations by Local Government District  by financial year" xr:uid="{00000000-0004-0000-0100-00001A000000}"/>
    <hyperlink ref="B8" location="'1.1g'!A1" display="Northern Ireland Registrations of Non-UK Nationals by Local Commissioning Group (Health Trust) by financial year" xr:uid="{00000000-0004-0000-0100-00001B000000}"/>
    <hyperlink ref="B9" location="'1.1h'!A1" display="Northern Ireland Registrations of Non-UK Nationals by Local Government District by financial year" xr:uid="{00000000-0004-0000-0100-00001C000000}"/>
    <hyperlink ref="A18" location="'1.3c'!A1" display="1.3c" xr:uid="{00000000-0004-0000-0100-00001D000000}"/>
    <hyperlink ref="B18" location="'1.3c'!A1" display="GP Practices and Average List Size by Federation by year" xr:uid="{00000000-0004-0000-0100-00001E000000}"/>
    <hyperlink ref="A19" location="'1.4a'!A1" display="1.4a" xr:uid="{00000000-0004-0000-0100-00001F000000}"/>
    <hyperlink ref="B19" location="'1.4a'!A1" display="GP's per 100,000 of Registered Population by Local Commissioning Group (Health Trust) by year" xr:uid="{00000000-0004-0000-0100-000020000000}"/>
    <hyperlink ref="A20" location="'1.4b'!A1" display="1.4b" xr:uid="{00000000-0004-0000-0100-000021000000}"/>
    <hyperlink ref="B20" location="'1.4b'!A1" display="GP's  per 100,000 of Registered Population by Local Government District by year" xr:uid="{00000000-0004-0000-0100-000022000000}"/>
    <hyperlink ref="A21" location="'1.4c'!A1" display="1.4c" xr:uid="{00000000-0004-0000-0100-000023000000}"/>
    <hyperlink ref="B21" location="'1.4c'!A1" display="GP's  per 100,000 of Registered Population by Federation by year" xr:uid="{00000000-0004-0000-0100-000024000000}"/>
    <hyperlink ref="A25" location="'1.5a'!A1" display="1.5a" xr:uid="{00000000-0004-0000-0100-000025000000}"/>
    <hyperlink ref="B25" location="'1.5a'!A1" display="GP Practices per 100,000 of Registered Population by Local Commissioning Group (Health Trust) by year" xr:uid="{00000000-0004-0000-0100-000026000000}"/>
    <hyperlink ref="A26" location="'1.5b'!A1" display="1.5b" xr:uid="{00000000-0004-0000-0100-000027000000}"/>
    <hyperlink ref="B26" location="'1.5b'!A1" display="GP Practices per 100,000 of Registered Population by Local Government District by year" xr:uid="{00000000-0004-0000-0100-000028000000}"/>
    <hyperlink ref="A27" location="'1.5c'!A1" display="1.5c" xr:uid="{00000000-0004-0000-0100-000029000000}"/>
    <hyperlink ref="B27" location="'1.5c'!A1" display="GP Practices per 100,000 of Registered Population by Federation by year" xr:uid="{00000000-0004-0000-0100-00002A000000}"/>
    <hyperlink ref="A28" location="'1.6a'!A1" display="1.6a" xr:uid="{00000000-0004-0000-0100-00002B000000}"/>
    <hyperlink ref="B28" location="'1.6a'!A1" display="Average BSO Payment towards GP Services per Registered Patient, by Local Commissioning Group (Health Trust) by financial year" xr:uid="{00000000-0004-0000-0100-00002C000000}"/>
    <hyperlink ref="A29" location="'1.6b'!A1" display="1.6b" xr:uid="{00000000-0004-0000-0100-00002D000000}"/>
    <hyperlink ref="B29" location="'1.6b'!A1" display="Average BSO Payment towards GP Services per Registered Patient, by Local Government District by financial year" xr:uid="{00000000-0004-0000-0100-00002E000000}"/>
    <hyperlink ref="A30" location="'1.6c'!A1" display="1.6c" xr:uid="{00000000-0004-0000-0100-00002F000000}"/>
    <hyperlink ref="B30" location="'1.6c'!A1" display="Average BSO Payment towards GP Services per Registered Patient, by Federation by financial year" xr:uid="{00000000-0004-0000-0100-000030000000}"/>
    <hyperlink ref="A31" location="'1.7a'!A1" display="1.7a" xr:uid="{00000000-0004-0000-0100-000031000000}"/>
    <hyperlink ref="B31" location="'1.7a'!A1" display="Population weighted average distance and population proportion proximity to nearest GP Practice by Local Commissioning Group (Health Trust), 2020" xr:uid="{00000000-0004-0000-0100-000032000000}"/>
    <hyperlink ref="A32" location="'1.7b'!A1" display="1.7b" xr:uid="{00000000-0004-0000-0100-000033000000}"/>
    <hyperlink ref="B32" location="'1.7b'!A1" display="Population weighted average distance and population proportion proximity to nearest GP Practice by Local Government Group, 2020" xr:uid="{00000000-0004-0000-0100-000034000000}"/>
    <hyperlink ref="A33" location="'1.7c'!A1" display="1.7c" xr:uid="{00000000-0004-0000-0100-000035000000}"/>
    <hyperlink ref="B33" location="'1.7c'!A1" display="Population weighted average distance and population proportion proximity to nearest GP Practice by Deprivation Quintile, 2020" xr:uid="{00000000-0004-0000-0100-000036000000}"/>
    <hyperlink ref="A34" location="'1.8a'!A1" display="1.8a" xr:uid="{00000000-0004-0000-0100-000037000000}"/>
    <hyperlink ref="B34" location="'1.8a'!A1" display="GP's by Gender and UK region by financial year" xr:uid="{00000000-0004-0000-0100-000038000000}"/>
    <hyperlink ref="A35" location="'1.8b'!A1" display="1.8b" xr:uid="{00000000-0004-0000-0100-000039000000}"/>
    <hyperlink ref="B35" location="'1.8b'!A1" display="GP's per 100,000 of Registered Population by UK region by financial year" xr:uid="{00000000-0004-0000-0100-00003A000000}"/>
    <hyperlink ref="A36" location="'1.8c'!A1" display="1.8c" xr:uid="{00000000-0004-0000-0100-00003B000000}"/>
    <hyperlink ref="B36" location="'1.8c'!A1" display="GP Practices per 100,000 of Registered Population by UK region by financial year" xr:uid="{00000000-0004-0000-0100-00003C000000}"/>
    <hyperlink ref="A22" location="'1.4d'!A1" display="1.4d" xr:uid="{00000000-0004-0000-0100-00003D000000}"/>
    <hyperlink ref="A23" location="'1.4e'!A1" display="1.4e" xr:uid="{00000000-0004-0000-0100-00003E000000}"/>
    <hyperlink ref="A24" location="'1.4f'!A1" display="1.4f" xr:uid="{00000000-0004-0000-0100-00003F000000}"/>
    <hyperlink ref="B22" location="'1.4d'!A1" display="Average number of GPs (headcount) per GP Practice by Local Commissioning Group (Health Trust) and Year" xr:uid="{00000000-0004-0000-0100-000040000000}"/>
    <hyperlink ref="B23" location="'1.4e'!A1" display="Average number of GPs (headcount) per GP Practice by Local Government District and Year" xr:uid="{00000000-0004-0000-0100-000041000000}"/>
    <hyperlink ref="B24" location="'1.4f'!A1" display="Average number of GPs (headcount) per GP Practice by Federation and Year" xr:uid="{00000000-0004-0000-0100-000042000000}"/>
    <hyperlink ref="B7" location="'1.1f'!A1" display="Northern Ireland Patient Registrations by Federation by financial year" xr:uid="{00000000-0004-0000-0100-000043000000}"/>
    <hyperlink ref="A7" location="'1.1f'!A1" display="1.1f" xr:uid="{00000000-0004-0000-0100-000044000000}"/>
    <hyperlink ref="B10" location="'1.1i'!A1" display="Northern Ireland GP Practice Registrations of Non-UK Nationals1 by Federation by financial year" xr:uid="{00000000-0004-0000-0100-000045000000}"/>
    <hyperlink ref="A10" location="'1.1i'!A1" display="1.1i" xr:uid="{00000000-0004-0000-0100-000046000000}"/>
  </hyperlinks>
  <pageMargins left="0.7" right="0.7" top="0.75" bottom="0.75" header="0.3" footer="0.3"/>
  <pageSetup paperSize="9" scale="8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J154"/>
  <sheetViews>
    <sheetView zoomScaleNormal="100" workbookViewId="0">
      <pane ySplit="3" topLeftCell="A122" activePane="bottomLeft" state="frozen"/>
      <selection pane="bottomLeft" activeCell="A2" sqref="A2"/>
    </sheetView>
  </sheetViews>
  <sheetFormatPr defaultColWidth="0" defaultRowHeight="15" zeroHeight="1"/>
  <cols>
    <col min="1" max="1" width="21.85546875" customWidth="1"/>
    <col min="2" max="2" width="8.85546875" bestFit="1" customWidth="1"/>
    <col min="3" max="3" width="18.5703125" bestFit="1" customWidth="1"/>
    <col min="4" max="4" width="26.7109375" customWidth="1"/>
    <col min="5" max="5" width="36.28515625" bestFit="1" customWidth="1"/>
    <col min="6" max="6" width="21.85546875" bestFit="1" customWidth="1"/>
    <col min="7" max="7" width="28" bestFit="1" customWidth="1"/>
    <col min="8" max="8" width="20.85546875" style="1" customWidth="1"/>
    <col min="9" max="10" width="0" hidden="1" customWidth="1"/>
    <col min="11" max="16384" width="9.140625" hidden="1"/>
  </cols>
  <sheetData>
    <row r="1" spans="1:7" s="1" customFormat="1">
      <c r="A1" s="658" t="s">
        <v>379</v>
      </c>
    </row>
    <row r="2" spans="1:7" s="1" customFormat="1">
      <c r="A2" s="157" t="s">
        <v>275</v>
      </c>
    </row>
    <row r="3" spans="1:7" s="1" customFormat="1" ht="30" customHeight="1">
      <c r="A3" s="708" t="s">
        <v>288</v>
      </c>
    </row>
    <row r="4" spans="1:7" ht="30" customHeight="1">
      <c r="A4" s="413" t="s">
        <v>188</v>
      </c>
      <c r="B4" s="368" t="s">
        <v>156</v>
      </c>
      <c r="C4" s="405" t="s">
        <v>283</v>
      </c>
      <c r="D4" s="107" t="s">
        <v>201</v>
      </c>
      <c r="E4" s="405" t="s">
        <v>284</v>
      </c>
      <c r="F4" s="107" t="s">
        <v>179</v>
      </c>
      <c r="G4" s="406" t="s">
        <v>287</v>
      </c>
    </row>
    <row r="5" spans="1:7">
      <c r="A5" s="52" t="s">
        <v>82</v>
      </c>
      <c r="B5" s="180">
        <v>27</v>
      </c>
      <c r="C5" s="181">
        <v>4679</v>
      </c>
      <c r="D5" s="182" t="s">
        <v>63</v>
      </c>
      <c r="E5" s="134" t="s">
        <v>64</v>
      </c>
      <c r="F5" s="183" t="s">
        <v>63</v>
      </c>
      <c r="G5" s="182" t="s">
        <v>64</v>
      </c>
    </row>
    <row r="6" spans="1:7">
      <c r="A6" s="57" t="s">
        <v>83</v>
      </c>
      <c r="B6" s="184">
        <v>16</v>
      </c>
      <c r="C6" s="185">
        <v>4795</v>
      </c>
      <c r="D6" s="118" t="s">
        <v>63</v>
      </c>
      <c r="E6" s="56" t="s">
        <v>64</v>
      </c>
      <c r="F6" s="186" t="s">
        <v>63</v>
      </c>
      <c r="G6" s="118" t="s">
        <v>64</v>
      </c>
    </row>
    <row r="7" spans="1:7">
      <c r="A7" s="57" t="s">
        <v>84</v>
      </c>
      <c r="B7" s="184">
        <v>24</v>
      </c>
      <c r="C7" s="185">
        <v>5475</v>
      </c>
      <c r="D7" s="118" t="s">
        <v>63</v>
      </c>
      <c r="E7" s="56" t="s">
        <v>64</v>
      </c>
      <c r="F7" s="186" t="s">
        <v>63</v>
      </c>
      <c r="G7" s="118" t="s">
        <v>64</v>
      </c>
    </row>
    <row r="8" spans="1:7">
      <c r="A8" s="57" t="s">
        <v>85</v>
      </c>
      <c r="B8" s="184">
        <v>18</v>
      </c>
      <c r="C8" s="185">
        <v>5919</v>
      </c>
      <c r="D8" s="118" t="s">
        <v>63</v>
      </c>
      <c r="E8" s="56" t="s">
        <v>64</v>
      </c>
      <c r="F8" s="186" t="s">
        <v>63</v>
      </c>
      <c r="G8" s="118" t="s">
        <v>64</v>
      </c>
    </row>
    <row r="9" spans="1:7">
      <c r="A9" s="57" t="s">
        <v>86</v>
      </c>
      <c r="B9" s="184">
        <v>20</v>
      </c>
      <c r="C9" s="185">
        <v>6323</v>
      </c>
      <c r="D9" s="118" t="s">
        <v>63</v>
      </c>
      <c r="E9" s="56" t="s">
        <v>64</v>
      </c>
      <c r="F9" s="186" t="s">
        <v>63</v>
      </c>
      <c r="G9" s="118" t="s">
        <v>64</v>
      </c>
    </row>
    <row r="10" spans="1:7">
      <c r="A10" s="57" t="s">
        <v>87</v>
      </c>
      <c r="B10" s="184">
        <v>28</v>
      </c>
      <c r="C10" s="185">
        <v>7224</v>
      </c>
      <c r="D10" s="118" t="s">
        <v>63</v>
      </c>
      <c r="E10" s="56" t="s">
        <v>64</v>
      </c>
      <c r="F10" s="186" t="s">
        <v>63</v>
      </c>
      <c r="G10" s="118" t="s">
        <v>64</v>
      </c>
    </row>
    <row r="11" spans="1:7">
      <c r="A11" s="57" t="s">
        <v>88</v>
      </c>
      <c r="B11" s="184">
        <v>13</v>
      </c>
      <c r="C11" s="185">
        <v>5684</v>
      </c>
      <c r="D11" s="118" t="s">
        <v>63</v>
      </c>
      <c r="E11" s="56" t="s">
        <v>64</v>
      </c>
      <c r="F11" s="186" t="s">
        <v>63</v>
      </c>
      <c r="G11" s="118" t="s">
        <v>64</v>
      </c>
    </row>
    <row r="12" spans="1:7">
      <c r="A12" s="57" t="s">
        <v>89</v>
      </c>
      <c r="B12" s="184">
        <v>17</v>
      </c>
      <c r="C12" s="185">
        <v>8533</v>
      </c>
      <c r="D12" s="118" t="s">
        <v>63</v>
      </c>
      <c r="E12" s="56" t="s">
        <v>64</v>
      </c>
      <c r="F12" s="186" t="s">
        <v>63</v>
      </c>
      <c r="G12" s="118" t="s">
        <v>64</v>
      </c>
    </row>
    <row r="13" spans="1:7">
      <c r="A13" s="57" t="s">
        <v>90</v>
      </c>
      <c r="B13" s="184">
        <v>25</v>
      </c>
      <c r="C13" s="185">
        <v>4429</v>
      </c>
      <c r="D13" s="118" t="s">
        <v>63</v>
      </c>
      <c r="E13" s="56" t="s">
        <v>64</v>
      </c>
      <c r="F13" s="186" t="s">
        <v>63</v>
      </c>
      <c r="G13" s="118" t="s">
        <v>64</v>
      </c>
    </row>
    <row r="14" spans="1:7">
      <c r="A14" s="57" t="s">
        <v>91</v>
      </c>
      <c r="B14" s="184">
        <v>13</v>
      </c>
      <c r="C14" s="185">
        <v>6978</v>
      </c>
      <c r="D14" s="118" t="s">
        <v>63</v>
      </c>
      <c r="E14" s="56" t="s">
        <v>64</v>
      </c>
      <c r="F14" s="186" t="s">
        <v>63</v>
      </c>
      <c r="G14" s="118" t="s">
        <v>64</v>
      </c>
    </row>
    <row r="15" spans="1:7">
      <c r="A15" s="57" t="s">
        <v>92</v>
      </c>
      <c r="B15" s="184">
        <v>12</v>
      </c>
      <c r="C15" s="185">
        <v>6330</v>
      </c>
      <c r="D15" s="118" t="s">
        <v>63</v>
      </c>
      <c r="E15" s="56" t="s">
        <v>64</v>
      </c>
      <c r="F15" s="186" t="s">
        <v>63</v>
      </c>
      <c r="G15" s="118" t="s">
        <v>64</v>
      </c>
    </row>
    <row r="16" spans="1:7">
      <c r="A16" s="57" t="s">
        <v>93</v>
      </c>
      <c r="B16" s="184">
        <v>32</v>
      </c>
      <c r="C16" s="185">
        <v>4773</v>
      </c>
      <c r="D16" s="118" t="s">
        <v>63</v>
      </c>
      <c r="E16" s="56" t="s">
        <v>64</v>
      </c>
      <c r="F16" s="186" t="s">
        <v>63</v>
      </c>
      <c r="G16" s="118" t="s">
        <v>64</v>
      </c>
    </row>
    <row r="17" spans="1:10">
      <c r="A17" s="57" t="s">
        <v>94</v>
      </c>
      <c r="B17" s="184">
        <v>24</v>
      </c>
      <c r="C17" s="185">
        <v>4719</v>
      </c>
      <c r="D17" s="118" t="s">
        <v>63</v>
      </c>
      <c r="E17" s="56" t="s">
        <v>64</v>
      </c>
      <c r="F17" s="186" t="s">
        <v>63</v>
      </c>
      <c r="G17" s="118" t="s">
        <v>64</v>
      </c>
    </row>
    <row r="18" spans="1:10">
      <c r="A18" s="57" t="s">
        <v>95</v>
      </c>
      <c r="B18" s="184">
        <v>12</v>
      </c>
      <c r="C18" s="185">
        <v>6711</v>
      </c>
      <c r="D18" s="118" t="s">
        <v>63</v>
      </c>
      <c r="E18" s="56" t="s">
        <v>64</v>
      </c>
      <c r="F18" s="186" t="s">
        <v>63</v>
      </c>
      <c r="G18" s="118" t="s">
        <v>64</v>
      </c>
    </row>
    <row r="19" spans="1:10">
      <c r="A19" s="57" t="s">
        <v>96</v>
      </c>
      <c r="B19" s="184">
        <v>17</v>
      </c>
      <c r="C19" s="185">
        <v>6877</v>
      </c>
      <c r="D19" s="118" t="s">
        <v>63</v>
      </c>
      <c r="E19" s="56" t="s">
        <v>64</v>
      </c>
      <c r="F19" s="186" t="s">
        <v>63</v>
      </c>
      <c r="G19" s="118" t="s">
        <v>64</v>
      </c>
    </row>
    <row r="20" spans="1:10">
      <c r="A20" s="57" t="s">
        <v>97</v>
      </c>
      <c r="B20" s="184">
        <v>22</v>
      </c>
      <c r="C20" s="185">
        <v>5228</v>
      </c>
      <c r="D20" s="118" t="s">
        <v>63</v>
      </c>
      <c r="E20" s="56" t="s">
        <v>64</v>
      </c>
      <c r="F20" s="186" t="s">
        <v>63</v>
      </c>
      <c r="G20" s="118" t="s">
        <v>64</v>
      </c>
    </row>
    <row r="21" spans="1:10">
      <c r="A21" s="57" t="s">
        <v>98</v>
      </c>
      <c r="B21" s="184">
        <v>17</v>
      </c>
      <c r="C21" s="185">
        <v>5462</v>
      </c>
      <c r="D21" s="118" t="s">
        <v>63</v>
      </c>
      <c r="E21" s="56" t="s">
        <v>64</v>
      </c>
      <c r="F21" s="186" t="s">
        <v>63</v>
      </c>
      <c r="G21" s="118" t="s">
        <v>64</v>
      </c>
    </row>
    <row r="22" spans="1:10">
      <c r="A22" s="140" t="s">
        <v>290</v>
      </c>
      <c r="B22" s="187">
        <v>8</v>
      </c>
      <c r="C22" s="188">
        <v>2006</v>
      </c>
      <c r="D22" s="118" t="s">
        <v>63</v>
      </c>
      <c r="E22" s="56" t="s">
        <v>64</v>
      </c>
      <c r="F22" s="186" t="s">
        <v>63</v>
      </c>
      <c r="G22" s="118" t="s">
        <v>64</v>
      </c>
    </row>
    <row r="23" spans="1:10">
      <c r="A23" s="189" t="s">
        <v>69</v>
      </c>
      <c r="B23" s="190">
        <v>345</v>
      </c>
      <c r="C23" s="17">
        <v>5662</v>
      </c>
      <c r="D23" s="191" t="s">
        <v>63</v>
      </c>
      <c r="E23" s="122" t="s">
        <v>64</v>
      </c>
      <c r="F23" s="121" t="s">
        <v>63</v>
      </c>
      <c r="G23" s="121" t="s">
        <v>64</v>
      </c>
    </row>
    <row r="24" spans="1:10" ht="30" customHeight="1">
      <c r="A24" s="178">
        <v>2017</v>
      </c>
      <c r="B24" s="368" t="s">
        <v>156</v>
      </c>
      <c r="C24" s="405" t="s">
        <v>283</v>
      </c>
      <c r="D24" s="107" t="s">
        <v>201</v>
      </c>
      <c r="E24" s="405" t="s">
        <v>284</v>
      </c>
      <c r="F24" s="107" t="s">
        <v>179</v>
      </c>
      <c r="G24" s="406" t="s">
        <v>287</v>
      </c>
    </row>
    <row r="25" spans="1:10">
      <c r="A25" s="52" t="s">
        <v>82</v>
      </c>
      <c r="B25" s="184">
        <v>27</v>
      </c>
      <c r="C25" s="185">
        <v>4773</v>
      </c>
      <c r="D25" s="192">
        <v>0</v>
      </c>
      <c r="E25" s="193">
        <v>2</v>
      </c>
      <c r="F25" s="192">
        <v>0</v>
      </c>
      <c r="G25" s="411">
        <v>2</v>
      </c>
      <c r="H25" s="37"/>
      <c r="J25" s="142"/>
    </row>
    <row r="26" spans="1:10">
      <c r="A26" s="57" t="s">
        <v>83</v>
      </c>
      <c r="B26" s="184">
        <v>16</v>
      </c>
      <c r="C26" s="185">
        <v>4839</v>
      </c>
      <c r="D26" s="194">
        <v>0</v>
      </c>
      <c r="E26" s="165">
        <v>0.9</v>
      </c>
      <c r="F26" s="194">
        <v>0</v>
      </c>
      <c r="G26" s="164">
        <v>0.9</v>
      </c>
      <c r="H26" s="37"/>
      <c r="J26" s="142"/>
    </row>
    <row r="27" spans="1:10">
      <c r="A27" s="57" t="s">
        <v>84</v>
      </c>
      <c r="B27" s="184">
        <v>24</v>
      </c>
      <c r="C27" s="185">
        <v>5535</v>
      </c>
      <c r="D27" s="194">
        <v>0</v>
      </c>
      <c r="E27" s="165">
        <v>1.1000000000000001</v>
      </c>
      <c r="F27" s="194">
        <v>0</v>
      </c>
      <c r="G27" s="164">
        <v>1.1000000000000001</v>
      </c>
      <c r="H27" s="37"/>
      <c r="J27" s="142"/>
    </row>
    <row r="28" spans="1:10">
      <c r="A28" s="57" t="s">
        <v>85</v>
      </c>
      <c r="B28" s="184">
        <v>18</v>
      </c>
      <c r="C28" s="185">
        <v>5939</v>
      </c>
      <c r="D28" s="194">
        <v>0</v>
      </c>
      <c r="E28" s="165">
        <v>0.3</v>
      </c>
      <c r="F28" s="194">
        <v>0</v>
      </c>
      <c r="G28" s="164">
        <v>0.3</v>
      </c>
      <c r="H28" s="37"/>
      <c r="J28" s="142"/>
    </row>
    <row r="29" spans="1:10">
      <c r="A29" s="57" t="s">
        <v>86</v>
      </c>
      <c r="B29" s="184">
        <v>20</v>
      </c>
      <c r="C29" s="185">
        <v>6558</v>
      </c>
      <c r="D29" s="194">
        <v>0</v>
      </c>
      <c r="E29" s="165">
        <v>3.7</v>
      </c>
      <c r="F29" s="194">
        <v>0</v>
      </c>
      <c r="G29" s="164">
        <v>3.7</v>
      </c>
      <c r="H29" s="37"/>
      <c r="J29" s="142"/>
    </row>
    <row r="30" spans="1:10">
      <c r="A30" s="57" t="s">
        <v>87</v>
      </c>
      <c r="B30" s="184">
        <v>28</v>
      </c>
      <c r="C30" s="185">
        <v>7255</v>
      </c>
      <c r="D30" s="194">
        <v>0</v>
      </c>
      <c r="E30" s="165">
        <v>0.4</v>
      </c>
      <c r="F30" s="194">
        <v>0</v>
      </c>
      <c r="G30" s="164">
        <v>0.4</v>
      </c>
      <c r="H30" s="37"/>
      <c r="J30" s="142"/>
    </row>
    <row r="31" spans="1:10">
      <c r="A31" s="57" t="s">
        <v>88</v>
      </c>
      <c r="B31" s="184">
        <v>13</v>
      </c>
      <c r="C31" s="185">
        <v>5741</v>
      </c>
      <c r="D31" s="194">
        <v>0</v>
      </c>
      <c r="E31" s="165">
        <v>1</v>
      </c>
      <c r="F31" s="194">
        <v>0</v>
      </c>
      <c r="G31" s="164">
        <v>1</v>
      </c>
      <c r="H31" s="37"/>
      <c r="J31" s="142"/>
    </row>
    <row r="32" spans="1:10">
      <c r="A32" s="57" t="s">
        <v>89</v>
      </c>
      <c r="B32" s="184">
        <v>17</v>
      </c>
      <c r="C32" s="185">
        <v>8622</v>
      </c>
      <c r="D32" s="194">
        <v>0</v>
      </c>
      <c r="E32" s="165">
        <v>1</v>
      </c>
      <c r="F32" s="194">
        <v>0</v>
      </c>
      <c r="G32" s="164">
        <v>1</v>
      </c>
      <c r="H32" s="37"/>
      <c r="J32" s="142"/>
    </row>
    <row r="33" spans="1:10">
      <c r="A33" s="57" t="s">
        <v>90</v>
      </c>
      <c r="B33" s="184">
        <v>25</v>
      </c>
      <c r="C33" s="185">
        <v>4459</v>
      </c>
      <c r="D33" s="194">
        <v>0</v>
      </c>
      <c r="E33" s="165">
        <v>0.7</v>
      </c>
      <c r="F33" s="194">
        <v>0</v>
      </c>
      <c r="G33" s="164">
        <v>0.7</v>
      </c>
      <c r="H33" s="37"/>
      <c r="J33" s="142"/>
    </row>
    <row r="34" spans="1:10">
      <c r="A34" s="57" t="s">
        <v>91</v>
      </c>
      <c r="B34" s="184">
        <v>13</v>
      </c>
      <c r="C34" s="185">
        <v>7032</v>
      </c>
      <c r="D34" s="194">
        <v>0</v>
      </c>
      <c r="E34" s="165">
        <v>0.8</v>
      </c>
      <c r="F34" s="194">
        <v>0</v>
      </c>
      <c r="G34" s="164">
        <v>0.8</v>
      </c>
      <c r="H34" s="37"/>
      <c r="J34" s="142"/>
    </row>
    <row r="35" spans="1:10">
      <c r="A35" s="57" t="s">
        <v>92</v>
      </c>
      <c r="B35" s="184">
        <v>12</v>
      </c>
      <c r="C35" s="185">
        <v>6388</v>
      </c>
      <c r="D35" s="194">
        <v>0</v>
      </c>
      <c r="E35" s="165">
        <v>0.9</v>
      </c>
      <c r="F35" s="194">
        <v>0</v>
      </c>
      <c r="G35" s="164">
        <v>0.9</v>
      </c>
      <c r="H35" s="37"/>
      <c r="J35" s="142"/>
    </row>
    <row r="36" spans="1:10">
      <c r="A36" s="57" t="s">
        <v>93</v>
      </c>
      <c r="B36" s="184">
        <v>32</v>
      </c>
      <c r="C36" s="185">
        <v>4824</v>
      </c>
      <c r="D36" s="194">
        <v>0</v>
      </c>
      <c r="E36" s="165">
        <v>1.1000000000000001</v>
      </c>
      <c r="F36" s="194">
        <v>0</v>
      </c>
      <c r="G36" s="164">
        <v>1.1000000000000001</v>
      </c>
      <c r="H36" s="37"/>
      <c r="J36" s="142"/>
    </row>
    <row r="37" spans="1:10">
      <c r="A37" s="57" t="s">
        <v>94</v>
      </c>
      <c r="B37" s="184">
        <v>24</v>
      </c>
      <c r="C37" s="185">
        <v>4723</v>
      </c>
      <c r="D37" s="194">
        <v>0</v>
      </c>
      <c r="E37" s="165">
        <v>0.1</v>
      </c>
      <c r="F37" s="194">
        <v>0</v>
      </c>
      <c r="G37" s="164">
        <v>0.1</v>
      </c>
      <c r="H37" s="37"/>
      <c r="J37" s="142"/>
    </row>
    <row r="38" spans="1:10">
      <c r="A38" s="57" t="s">
        <v>95</v>
      </c>
      <c r="B38" s="184">
        <v>12</v>
      </c>
      <c r="C38" s="185">
        <v>6758</v>
      </c>
      <c r="D38" s="194">
        <v>0</v>
      </c>
      <c r="E38" s="165">
        <v>0.7</v>
      </c>
      <c r="F38" s="194">
        <v>0</v>
      </c>
      <c r="G38" s="164">
        <v>0.7</v>
      </c>
      <c r="H38" s="37"/>
      <c r="J38" s="142"/>
    </row>
    <row r="39" spans="1:10">
      <c r="A39" s="57" t="s">
        <v>96</v>
      </c>
      <c r="B39" s="184">
        <v>17</v>
      </c>
      <c r="C39" s="185">
        <v>6931</v>
      </c>
      <c r="D39" s="194">
        <v>0</v>
      </c>
      <c r="E39" s="165">
        <v>0.8</v>
      </c>
      <c r="F39" s="194">
        <v>0</v>
      </c>
      <c r="G39" s="164">
        <v>0.8</v>
      </c>
      <c r="H39" s="37"/>
      <c r="J39" s="142"/>
    </row>
    <row r="40" spans="1:10">
      <c r="A40" s="57" t="s">
        <v>97</v>
      </c>
      <c r="B40" s="184">
        <v>22</v>
      </c>
      <c r="C40" s="185">
        <v>5420</v>
      </c>
      <c r="D40" s="194">
        <v>0</v>
      </c>
      <c r="E40" s="165">
        <v>3.7</v>
      </c>
      <c r="F40" s="194">
        <v>0</v>
      </c>
      <c r="G40" s="164">
        <v>3.7</v>
      </c>
      <c r="H40" s="37"/>
      <c r="J40" s="142"/>
    </row>
    <row r="41" spans="1:10">
      <c r="A41" s="57" t="s">
        <v>98</v>
      </c>
      <c r="B41" s="184">
        <v>17</v>
      </c>
      <c r="C41" s="185">
        <v>5467</v>
      </c>
      <c r="D41" s="194">
        <v>0</v>
      </c>
      <c r="E41" s="165">
        <v>0.1</v>
      </c>
      <c r="F41" s="194">
        <v>0</v>
      </c>
      <c r="G41" s="164">
        <v>0.1</v>
      </c>
      <c r="H41" s="37"/>
      <c r="J41" s="142"/>
    </row>
    <row r="42" spans="1:10">
      <c r="A42" s="140" t="s">
        <v>290</v>
      </c>
      <c r="B42" s="184">
        <v>4</v>
      </c>
      <c r="C42" s="185">
        <v>1800</v>
      </c>
      <c r="D42" s="195">
        <v>-50</v>
      </c>
      <c r="E42" s="196">
        <v>-10.199999999999999</v>
      </c>
      <c r="F42" s="195">
        <v>-50</v>
      </c>
      <c r="G42" s="412">
        <v>-10.199999999999999</v>
      </c>
      <c r="H42" s="37"/>
      <c r="J42" s="142"/>
    </row>
    <row r="43" spans="1:10">
      <c r="A43" s="189" t="s">
        <v>69</v>
      </c>
      <c r="B43" s="190">
        <v>341</v>
      </c>
      <c r="C43" s="35">
        <v>5769</v>
      </c>
      <c r="D43" s="191">
        <v>-1.2</v>
      </c>
      <c r="E43" s="122">
        <v>1.9</v>
      </c>
      <c r="F43" s="191">
        <v>-1.2</v>
      </c>
      <c r="G43" s="121">
        <v>1.9</v>
      </c>
      <c r="H43" s="37"/>
      <c r="J43" s="142"/>
    </row>
    <row r="44" spans="1:10" ht="30" customHeight="1">
      <c r="A44" s="178">
        <v>2018</v>
      </c>
      <c r="B44" s="368" t="s">
        <v>156</v>
      </c>
      <c r="C44" s="405" t="s">
        <v>283</v>
      </c>
      <c r="D44" s="107" t="s">
        <v>201</v>
      </c>
      <c r="E44" s="405" t="s">
        <v>284</v>
      </c>
      <c r="F44" s="107" t="s">
        <v>179</v>
      </c>
      <c r="G44" s="406" t="s">
        <v>287</v>
      </c>
    </row>
    <row r="45" spans="1:10">
      <c r="A45" s="52" t="s">
        <v>82</v>
      </c>
      <c r="B45" s="180">
        <v>26</v>
      </c>
      <c r="C45" s="181">
        <v>4977</v>
      </c>
      <c r="D45" s="164">
        <v>-3.7</v>
      </c>
      <c r="E45" s="165">
        <v>4.3</v>
      </c>
      <c r="F45" s="164">
        <v>-3.7</v>
      </c>
      <c r="G45" s="164">
        <v>6.4</v>
      </c>
      <c r="H45" s="37"/>
      <c r="J45" s="142"/>
    </row>
    <row r="46" spans="1:10">
      <c r="A46" s="57" t="s">
        <v>83</v>
      </c>
      <c r="B46" s="184">
        <v>16</v>
      </c>
      <c r="C46" s="185">
        <v>4858</v>
      </c>
      <c r="D46" s="164">
        <v>0</v>
      </c>
      <c r="E46" s="165">
        <v>0.4</v>
      </c>
      <c r="F46" s="164">
        <v>0</v>
      </c>
      <c r="G46" s="164">
        <v>1.3</v>
      </c>
      <c r="H46" s="37"/>
      <c r="J46" s="142"/>
    </row>
    <row r="47" spans="1:10">
      <c r="A47" s="57" t="s">
        <v>84</v>
      </c>
      <c r="B47" s="184">
        <v>24</v>
      </c>
      <c r="C47" s="185">
        <v>5579</v>
      </c>
      <c r="D47" s="164">
        <v>0</v>
      </c>
      <c r="E47" s="165">
        <v>0.8</v>
      </c>
      <c r="F47" s="164">
        <v>0</v>
      </c>
      <c r="G47" s="164">
        <v>1.9</v>
      </c>
      <c r="H47" s="37"/>
      <c r="J47" s="142"/>
    </row>
    <row r="48" spans="1:10">
      <c r="A48" s="57" t="s">
        <v>85</v>
      </c>
      <c r="B48" s="184">
        <v>18</v>
      </c>
      <c r="C48" s="185">
        <v>5954</v>
      </c>
      <c r="D48" s="164">
        <v>0</v>
      </c>
      <c r="E48" s="165">
        <v>0.2</v>
      </c>
      <c r="F48" s="164">
        <v>0</v>
      </c>
      <c r="G48" s="164">
        <v>0.6</v>
      </c>
      <c r="H48" s="37"/>
      <c r="J48" s="142"/>
    </row>
    <row r="49" spans="1:10">
      <c r="A49" s="57" t="s">
        <v>86</v>
      </c>
      <c r="B49" s="184">
        <v>20</v>
      </c>
      <c r="C49" s="185">
        <v>6600</v>
      </c>
      <c r="D49" s="164">
        <v>0</v>
      </c>
      <c r="E49" s="165">
        <v>0.6</v>
      </c>
      <c r="F49" s="164">
        <v>0</v>
      </c>
      <c r="G49" s="164">
        <v>4.4000000000000004</v>
      </c>
      <c r="H49" s="37"/>
      <c r="J49" s="142"/>
    </row>
    <row r="50" spans="1:10">
      <c r="A50" s="57" t="s">
        <v>87</v>
      </c>
      <c r="B50" s="184">
        <v>28</v>
      </c>
      <c r="C50" s="185">
        <v>7263</v>
      </c>
      <c r="D50" s="164">
        <v>0</v>
      </c>
      <c r="E50" s="165">
        <v>0.1</v>
      </c>
      <c r="F50" s="164">
        <v>0</v>
      </c>
      <c r="G50" s="164">
        <v>0.5</v>
      </c>
      <c r="H50" s="37"/>
      <c r="J50" s="142"/>
    </row>
    <row r="51" spans="1:10">
      <c r="A51" s="57" t="s">
        <v>88</v>
      </c>
      <c r="B51" s="184">
        <v>13</v>
      </c>
      <c r="C51" s="185">
        <v>5782</v>
      </c>
      <c r="D51" s="164">
        <v>0</v>
      </c>
      <c r="E51" s="165">
        <v>0.7</v>
      </c>
      <c r="F51" s="164">
        <v>0</v>
      </c>
      <c r="G51" s="164">
        <v>1.7</v>
      </c>
      <c r="H51" s="37"/>
      <c r="J51" s="142"/>
    </row>
    <row r="52" spans="1:10">
      <c r="A52" s="57" t="s">
        <v>89</v>
      </c>
      <c r="B52" s="184">
        <v>17</v>
      </c>
      <c r="C52" s="185">
        <v>8666</v>
      </c>
      <c r="D52" s="164">
        <v>0</v>
      </c>
      <c r="E52" s="165">
        <v>0.5</v>
      </c>
      <c r="F52" s="164">
        <v>0</v>
      </c>
      <c r="G52" s="164">
        <v>1.6</v>
      </c>
      <c r="H52" s="37"/>
      <c r="J52" s="142"/>
    </row>
    <row r="53" spans="1:10">
      <c r="A53" s="57" t="s">
        <v>90</v>
      </c>
      <c r="B53" s="184">
        <v>24</v>
      </c>
      <c r="C53" s="185">
        <v>4700</v>
      </c>
      <c r="D53" s="164">
        <v>-4</v>
      </c>
      <c r="E53" s="165">
        <v>5.4</v>
      </c>
      <c r="F53" s="164">
        <v>-4</v>
      </c>
      <c r="G53" s="164">
        <v>6.1</v>
      </c>
      <c r="H53" s="37"/>
      <c r="J53" s="142"/>
    </row>
    <row r="54" spans="1:10">
      <c r="A54" s="57" t="s">
        <v>91</v>
      </c>
      <c r="B54" s="184">
        <v>13</v>
      </c>
      <c r="C54" s="185">
        <v>7081</v>
      </c>
      <c r="D54" s="164">
        <v>0</v>
      </c>
      <c r="E54" s="165">
        <v>0.7</v>
      </c>
      <c r="F54" s="164">
        <v>0</v>
      </c>
      <c r="G54" s="164">
        <v>1.5</v>
      </c>
      <c r="H54" s="37"/>
      <c r="J54" s="142"/>
    </row>
    <row r="55" spans="1:10">
      <c r="A55" s="57" t="s">
        <v>92</v>
      </c>
      <c r="B55" s="184">
        <v>12</v>
      </c>
      <c r="C55" s="185">
        <v>6435</v>
      </c>
      <c r="D55" s="164">
        <v>0</v>
      </c>
      <c r="E55" s="165">
        <v>0.7</v>
      </c>
      <c r="F55" s="164">
        <v>0</v>
      </c>
      <c r="G55" s="164">
        <v>1.7</v>
      </c>
      <c r="H55" s="37"/>
      <c r="J55" s="142"/>
    </row>
    <row r="56" spans="1:10">
      <c r="A56" s="57" t="s">
        <v>93</v>
      </c>
      <c r="B56" s="184">
        <v>32</v>
      </c>
      <c r="C56" s="185">
        <v>4857</v>
      </c>
      <c r="D56" s="164">
        <v>0</v>
      </c>
      <c r="E56" s="165">
        <v>0.7</v>
      </c>
      <c r="F56" s="164">
        <v>0</v>
      </c>
      <c r="G56" s="164">
        <v>1.7</v>
      </c>
      <c r="H56" s="37"/>
      <c r="J56" s="142"/>
    </row>
    <row r="57" spans="1:10">
      <c r="A57" s="57" t="s">
        <v>94</v>
      </c>
      <c r="B57" s="184">
        <v>24</v>
      </c>
      <c r="C57" s="185">
        <v>4690</v>
      </c>
      <c r="D57" s="164">
        <v>0</v>
      </c>
      <c r="E57" s="165">
        <v>-0.7</v>
      </c>
      <c r="F57" s="164">
        <v>0</v>
      </c>
      <c r="G57" s="164">
        <v>-0.6</v>
      </c>
      <c r="H57" s="37"/>
      <c r="J57" s="142"/>
    </row>
    <row r="58" spans="1:10">
      <c r="A58" s="57" t="s">
        <v>95</v>
      </c>
      <c r="B58" s="184">
        <v>12</v>
      </c>
      <c r="C58" s="185">
        <v>6792</v>
      </c>
      <c r="D58" s="164">
        <v>0</v>
      </c>
      <c r="E58" s="165">
        <v>0.5</v>
      </c>
      <c r="F58" s="164">
        <v>0</v>
      </c>
      <c r="G58" s="164">
        <v>1.2</v>
      </c>
      <c r="H58" s="37"/>
      <c r="J58" s="142"/>
    </row>
    <row r="59" spans="1:10">
      <c r="A59" s="57" t="s">
        <v>96</v>
      </c>
      <c r="B59" s="184">
        <v>17</v>
      </c>
      <c r="C59" s="185">
        <v>6919</v>
      </c>
      <c r="D59" s="164">
        <v>0</v>
      </c>
      <c r="E59" s="165">
        <v>-0.2</v>
      </c>
      <c r="F59" s="164">
        <v>0</v>
      </c>
      <c r="G59" s="164">
        <v>0.6</v>
      </c>
      <c r="H59" s="37"/>
      <c r="J59" s="142"/>
    </row>
    <row r="60" spans="1:10">
      <c r="A60" s="57" t="s">
        <v>97</v>
      </c>
      <c r="B60" s="184">
        <v>20</v>
      </c>
      <c r="C60" s="185">
        <v>6257</v>
      </c>
      <c r="D60" s="164">
        <v>-9.1</v>
      </c>
      <c r="E60" s="165">
        <v>15.4</v>
      </c>
      <c r="F60" s="164">
        <v>-9.1</v>
      </c>
      <c r="G60" s="164">
        <v>19.7</v>
      </c>
      <c r="H60" s="37"/>
      <c r="J60" s="142"/>
    </row>
    <row r="61" spans="1:10">
      <c r="A61" s="57" t="s">
        <v>98</v>
      </c>
      <c r="B61" s="187">
        <v>17</v>
      </c>
      <c r="C61" s="188">
        <v>5464</v>
      </c>
      <c r="D61" s="164">
        <v>0</v>
      </c>
      <c r="E61" s="165">
        <v>-0.1</v>
      </c>
      <c r="F61" s="164">
        <v>0</v>
      </c>
      <c r="G61" s="164">
        <v>0</v>
      </c>
      <c r="H61" s="37"/>
      <c r="J61" s="142"/>
    </row>
    <row r="62" spans="1:10">
      <c r="A62" s="189" t="s">
        <v>69</v>
      </c>
      <c r="B62" s="190">
        <v>333</v>
      </c>
      <c r="C62" s="17">
        <v>5926</v>
      </c>
      <c r="D62" s="166">
        <v>-2.2999999999999998</v>
      </c>
      <c r="E62" s="167">
        <v>2.7</v>
      </c>
      <c r="F62" s="166">
        <v>-3.5</v>
      </c>
      <c r="G62" s="166">
        <v>4.7</v>
      </c>
      <c r="H62" s="37"/>
      <c r="J62" s="142"/>
    </row>
    <row r="63" spans="1:10" ht="30" customHeight="1">
      <c r="A63" s="178">
        <v>2019</v>
      </c>
      <c r="B63" s="368" t="s">
        <v>156</v>
      </c>
      <c r="C63" s="405" t="s">
        <v>283</v>
      </c>
      <c r="D63" s="107" t="s">
        <v>201</v>
      </c>
      <c r="E63" s="405" t="s">
        <v>284</v>
      </c>
      <c r="F63" s="107" t="s">
        <v>179</v>
      </c>
      <c r="G63" s="406" t="s">
        <v>287</v>
      </c>
    </row>
    <row r="64" spans="1:10">
      <c r="A64" s="52" t="s">
        <v>82</v>
      </c>
      <c r="B64" s="184">
        <v>26</v>
      </c>
      <c r="C64" s="185">
        <v>5038</v>
      </c>
      <c r="D64" s="164">
        <v>0</v>
      </c>
      <c r="E64" s="165">
        <v>1.2</v>
      </c>
      <c r="F64" s="164">
        <v>-3.7</v>
      </c>
      <c r="G64" s="164">
        <v>7.7</v>
      </c>
      <c r="H64" s="37"/>
      <c r="J64" s="142"/>
    </row>
    <row r="65" spans="1:10">
      <c r="A65" s="57" t="s">
        <v>83</v>
      </c>
      <c r="B65" s="184">
        <v>15</v>
      </c>
      <c r="C65" s="185">
        <v>5241</v>
      </c>
      <c r="D65" s="164">
        <v>-6.3</v>
      </c>
      <c r="E65" s="165">
        <v>7.9</v>
      </c>
      <c r="F65" s="164">
        <v>-6.3</v>
      </c>
      <c r="G65" s="164">
        <v>9.3000000000000007</v>
      </c>
      <c r="H65" s="37"/>
      <c r="J65" s="142"/>
    </row>
    <row r="66" spans="1:10">
      <c r="A66" s="57" t="s">
        <v>84</v>
      </c>
      <c r="B66" s="184">
        <v>23</v>
      </c>
      <c r="C66" s="185">
        <v>5877</v>
      </c>
      <c r="D66" s="164">
        <v>-4.2</v>
      </c>
      <c r="E66" s="165">
        <v>5.3</v>
      </c>
      <c r="F66" s="164">
        <v>-4.2</v>
      </c>
      <c r="G66" s="164">
        <v>7.3</v>
      </c>
      <c r="H66" s="37"/>
      <c r="J66" s="142"/>
    </row>
    <row r="67" spans="1:10">
      <c r="A67" s="57" t="s">
        <v>85</v>
      </c>
      <c r="B67" s="184">
        <v>18</v>
      </c>
      <c r="C67" s="185">
        <v>5977</v>
      </c>
      <c r="D67" s="164">
        <v>0</v>
      </c>
      <c r="E67" s="165">
        <v>0.4</v>
      </c>
      <c r="F67" s="164">
        <v>0</v>
      </c>
      <c r="G67" s="164">
        <v>1</v>
      </c>
      <c r="H67" s="37"/>
      <c r="J67" s="142"/>
    </row>
    <row r="68" spans="1:10">
      <c r="A68" s="57" t="s">
        <v>86</v>
      </c>
      <c r="B68" s="184">
        <v>20</v>
      </c>
      <c r="C68" s="185">
        <v>6693</v>
      </c>
      <c r="D68" s="164">
        <v>0</v>
      </c>
      <c r="E68" s="165">
        <v>1.4</v>
      </c>
      <c r="F68" s="164">
        <v>0</v>
      </c>
      <c r="G68" s="164">
        <v>5.9</v>
      </c>
      <c r="H68" s="37"/>
      <c r="J68" s="142"/>
    </row>
    <row r="69" spans="1:10">
      <c r="A69" s="57" t="s">
        <v>87</v>
      </c>
      <c r="B69" s="184">
        <v>28</v>
      </c>
      <c r="C69" s="185">
        <v>7295</v>
      </c>
      <c r="D69" s="164">
        <v>0</v>
      </c>
      <c r="E69" s="165">
        <v>0.4</v>
      </c>
      <c r="F69" s="164">
        <v>0</v>
      </c>
      <c r="G69" s="164">
        <v>1</v>
      </c>
      <c r="H69" s="37"/>
      <c r="J69" s="142"/>
    </row>
    <row r="70" spans="1:10">
      <c r="A70" s="57" t="s">
        <v>88</v>
      </c>
      <c r="B70" s="184">
        <v>13</v>
      </c>
      <c r="C70" s="185">
        <v>5857</v>
      </c>
      <c r="D70" s="164">
        <v>0</v>
      </c>
      <c r="E70" s="165">
        <v>1.3</v>
      </c>
      <c r="F70" s="164">
        <v>0</v>
      </c>
      <c r="G70" s="164">
        <v>3.1</v>
      </c>
      <c r="H70" s="37"/>
      <c r="J70" s="142"/>
    </row>
    <row r="71" spans="1:10">
      <c r="A71" s="57" t="s">
        <v>89</v>
      </c>
      <c r="B71" s="184">
        <v>17</v>
      </c>
      <c r="C71" s="185">
        <v>8739</v>
      </c>
      <c r="D71" s="164">
        <v>0</v>
      </c>
      <c r="E71" s="165">
        <v>0.8</v>
      </c>
      <c r="F71" s="164">
        <v>0</v>
      </c>
      <c r="G71" s="164">
        <v>2.4</v>
      </c>
      <c r="H71" s="37"/>
      <c r="J71" s="142"/>
    </row>
    <row r="72" spans="1:10">
      <c r="A72" s="57" t="s">
        <v>90</v>
      </c>
      <c r="B72" s="184">
        <v>23</v>
      </c>
      <c r="C72" s="185">
        <v>4936</v>
      </c>
      <c r="D72" s="164">
        <v>-4.2</v>
      </c>
      <c r="E72" s="165">
        <v>5</v>
      </c>
      <c r="F72" s="164">
        <v>-8</v>
      </c>
      <c r="G72" s="164">
        <v>11.5</v>
      </c>
      <c r="H72" s="37"/>
      <c r="J72" s="142"/>
    </row>
    <row r="73" spans="1:10">
      <c r="A73" s="57" t="s">
        <v>91</v>
      </c>
      <c r="B73" s="184">
        <v>13</v>
      </c>
      <c r="C73" s="185">
        <v>7166</v>
      </c>
      <c r="D73" s="164">
        <v>0</v>
      </c>
      <c r="E73" s="165">
        <v>1.2</v>
      </c>
      <c r="F73" s="164">
        <v>0</v>
      </c>
      <c r="G73" s="164">
        <v>2.7</v>
      </c>
      <c r="H73" s="37"/>
      <c r="J73" s="142"/>
    </row>
    <row r="74" spans="1:10">
      <c r="A74" s="57" t="s">
        <v>92</v>
      </c>
      <c r="B74" s="184">
        <v>12</v>
      </c>
      <c r="C74" s="185">
        <v>6501</v>
      </c>
      <c r="D74" s="164">
        <v>0</v>
      </c>
      <c r="E74" s="165">
        <v>1</v>
      </c>
      <c r="F74" s="164">
        <v>0</v>
      </c>
      <c r="G74" s="164">
        <v>2.7</v>
      </c>
      <c r="H74" s="37"/>
      <c r="J74" s="142"/>
    </row>
    <row r="75" spans="1:10">
      <c r="A75" s="57" t="s">
        <v>93</v>
      </c>
      <c r="B75" s="184">
        <v>31</v>
      </c>
      <c r="C75" s="185">
        <v>5052</v>
      </c>
      <c r="D75" s="164">
        <v>-3.1</v>
      </c>
      <c r="E75" s="165">
        <v>4</v>
      </c>
      <c r="F75" s="164">
        <v>-3.1</v>
      </c>
      <c r="G75" s="164">
        <v>5.8</v>
      </c>
      <c r="H75" s="37"/>
      <c r="J75" s="142"/>
    </row>
    <row r="76" spans="1:10">
      <c r="A76" s="57" t="s">
        <v>94</v>
      </c>
      <c r="B76" s="184">
        <v>23</v>
      </c>
      <c r="C76" s="185">
        <v>4892</v>
      </c>
      <c r="D76" s="164">
        <v>-4.2</v>
      </c>
      <c r="E76" s="165">
        <v>4.3</v>
      </c>
      <c r="F76" s="164">
        <v>-4.2</v>
      </c>
      <c r="G76" s="164">
        <v>3.7</v>
      </c>
      <c r="H76" s="37"/>
      <c r="J76" s="142"/>
    </row>
    <row r="77" spans="1:10">
      <c r="A77" s="57" t="s">
        <v>95</v>
      </c>
      <c r="B77" s="184">
        <v>12</v>
      </c>
      <c r="C77" s="185">
        <v>6855</v>
      </c>
      <c r="D77" s="164">
        <v>0</v>
      </c>
      <c r="E77" s="165">
        <v>0.9</v>
      </c>
      <c r="F77" s="164">
        <v>0</v>
      </c>
      <c r="G77" s="164">
        <v>2.1</v>
      </c>
      <c r="H77" s="37"/>
      <c r="J77" s="142"/>
    </row>
    <row r="78" spans="1:10">
      <c r="A78" s="57" t="s">
        <v>96</v>
      </c>
      <c r="B78" s="184">
        <v>16</v>
      </c>
      <c r="C78" s="185">
        <v>7462</v>
      </c>
      <c r="D78" s="164">
        <v>-5.9</v>
      </c>
      <c r="E78" s="165">
        <v>7.9</v>
      </c>
      <c r="F78" s="164">
        <v>-5.9</v>
      </c>
      <c r="G78" s="164">
        <v>8.5</v>
      </c>
      <c r="H78" s="37"/>
      <c r="J78" s="142"/>
    </row>
    <row r="79" spans="1:10">
      <c r="A79" s="57" t="s">
        <v>97</v>
      </c>
      <c r="B79" s="184">
        <v>20</v>
      </c>
      <c r="C79" s="185">
        <v>6298</v>
      </c>
      <c r="D79" s="164">
        <v>0</v>
      </c>
      <c r="E79" s="165">
        <v>0.7</v>
      </c>
      <c r="F79" s="164">
        <v>-9.1</v>
      </c>
      <c r="G79" s="164">
        <v>20.5</v>
      </c>
      <c r="H79" s="37"/>
      <c r="J79" s="142"/>
    </row>
    <row r="80" spans="1:10">
      <c r="A80" s="57" t="s">
        <v>98</v>
      </c>
      <c r="B80" s="184">
        <v>17</v>
      </c>
      <c r="C80" s="185">
        <v>5470</v>
      </c>
      <c r="D80" s="164">
        <v>0</v>
      </c>
      <c r="E80" s="165">
        <v>0.1</v>
      </c>
      <c r="F80" s="164">
        <v>0</v>
      </c>
      <c r="G80" s="164">
        <v>0.1</v>
      </c>
      <c r="H80" s="37"/>
      <c r="J80" s="142"/>
    </row>
    <row r="81" spans="1:10">
      <c r="A81" s="189" t="s">
        <v>69</v>
      </c>
      <c r="B81" s="190">
        <v>327</v>
      </c>
      <c r="C81" s="35">
        <v>6084</v>
      </c>
      <c r="D81" s="166">
        <v>-1.8</v>
      </c>
      <c r="E81" s="167">
        <v>2.7</v>
      </c>
      <c r="F81" s="166">
        <v>-5.2</v>
      </c>
      <c r="G81" s="166">
        <v>7.5</v>
      </c>
      <c r="H81" s="37"/>
      <c r="J81" s="142"/>
    </row>
    <row r="82" spans="1:10" ht="30" customHeight="1">
      <c r="A82" s="178">
        <v>2020</v>
      </c>
      <c r="B82" s="368" t="s">
        <v>156</v>
      </c>
      <c r="C82" s="405" t="s">
        <v>283</v>
      </c>
      <c r="D82" s="107" t="s">
        <v>201</v>
      </c>
      <c r="E82" s="405" t="s">
        <v>284</v>
      </c>
      <c r="F82" s="107" t="s">
        <v>179</v>
      </c>
      <c r="G82" s="406" t="s">
        <v>287</v>
      </c>
    </row>
    <row r="83" spans="1:10">
      <c r="A83" s="52" t="s">
        <v>82</v>
      </c>
      <c r="B83" s="184">
        <v>26</v>
      </c>
      <c r="C83" s="185">
        <v>5074</v>
      </c>
      <c r="D83" s="164">
        <v>0</v>
      </c>
      <c r="E83" s="165">
        <v>0.7</v>
      </c>
      <c r="F83" s="164">
        <v>-3.7</v>
      </c>
      <c r="G83" s="164">
        <v>8.5</v>
      </c>
      <c r="H83" s="26"/>
      <c r="I83" s="142"/>
      <c r="J83" s="142"/>
    </row>
    <row r="84" spans="1:10">
      <c r="A84" s="57" t="s">
        <v>83</v>
      </c>
      <c r="B84" s="184">
        <v>13</v>
      </c>
      <c r="C84" s="185">
        <v>6084</v>
      </c>
      <c r="D84" s="164">
        <v>-13.3</v>
      </c>
      <c r="E84" s="165">
        <v>16.100000000000001</v>
      </c>
      <c r="F84" s="164">
        <v>-18.8</v>
      </c>
      <c r="G84" s="164">
        <v>26.9</v>
      </c>
      <c r="H84" s="26"/>
      <c r="I84" s="142"/>
      <c r="J84" s="142"/>
    </row>
    <row r="85" spans="1:10">
      <c r="A85" s="57" t="s">
        <v>84</v>
      </c>
      <c r="B85" s="184">
        <v>23</v>
      </c>
      <c r="C85" s="185">
        <v>5930</v>
      </c>
      <c r="D85" s="164">
        <v>0</v>
      </c>
      <c r="E85" s="165">
        <v>0.9</v>
      </c>
      <c r="F85" s="164">
        <v>-4.2</v>
      </c>
      <c r="G85" s="164">
        <v>8.3000000000000007</v>
      </c>
      <c r="H85" s="26"/>
      <c r="I85" s="142"/>
      <c r="J85" s="142"/>
    </row>
    <row r="86" spans="1:10">
      <c r="A86" s="57" t="s">
        <v>85</v>
      </c>
      <c r="B86" s="184">
        <v>18</v>
      </c>
      <c r="C86" s="185">
        <v>6008</v>
      </c>
      <c r="D86" s="164">
        <v>0</v>
      </c>
      <c r="E86" s="165">
        <v>0.5</v>
      </c>
      <c r="F86" s="164">
        <v>0</v>
      </c>
      <c r="G86" s="164">
        <v>1.5</v>
      </c>
      <c r="H86" s="26"/>
      <c r="I86" s="142"/>
      <c r="J86" s="142"/>
    </row>
    <row r="87" spans="1:10">
      <c r="A87" s="57" t="s">
        <v>86</v>
      </c>
      <c r="B87" s="184">
        <v>20</v>
      </c>
      <c r="C87" s="185">
        <v>6782</v>
      </c>
      <c r="D87" s="164">
        <v>0</v>
      </c>
      <c r="E87" s="165">
        <v>1.3</v>
      </c>
      <c r="F87" s="164">
        <v>0</v>
      </c>
      <c r="G87" s="164">
        <v>7.3</v>
      </c>
      <c r="H87" s="26"/>
      <c r="I87" s="142"/>
      <c r="J87" s="142"/>
    </row>
    <row r="88" spans="1:10">
      <c r="A88" s="57" t="s">
        <v>87</v>
      </c>
      <c r="B88" s="184">
        <v>28</v>
      </c>
      <c r="C88" s="185">
        <v>7328</v>
      </c>
      <c r="D88" s="164">
        <v>0</v>
      </c>
      <c r="E88" s="165">
        <v>0.4</v>
      </c>
      <c r="F88" s="164">
        <v>0</v>
      </c>
      <c r="G88" s="164">
        <v>1.4</v>
      </c>
      <c r="H88" s="26"/>
      <c r="I88" s="142"/>
      <c r="J88" s="142"/>
    </row>
    <row r="89" spans="1:10">
      <c r="A89" s="57" t="s">
        <v>88</v>
      </c>
      <c r="B89" s="184">
        <v>13</v>
      </c>
      <c r="C89" s="185">
        <v>5899</v>
      </c>
      <c r="D89" s="164">
        <v>0</v>
      </c>
      <c r="E89" s="165">
        <v>0.7</v>
      </c>
      <c r="F89" s="164">
        <v>0</v>
      </c>
      <c r="G89" s="164">
        <v>3.8</v>
      </c>
      <c r="H89" s="26"/>
      <c r="I89" s="142"/>
      <c r="J89" s="142"/>
    </row>
    <row r="90" spans="1:10">
      <c r="A90" s="57" t="s">
        <v>89</v>
      </c>
      <c r="B90" s="184">
        <v>17</v>
      </c>
      <c r="C90" s="185">
        <v>8815</v>
      </c>
      <c r="D90" s="164">
        <v>0</v>
      </c>
      <c r="E90" s="165">
        <v>0.9</v>
      </c>
      <c r="F90" s="164">
        <v>0</v>
      </c>
      <c r="G90" s="164">
        <v>3.3</v>
      </c>
      <c r="H90" s="26"/>
      <c r="I90" s="142"/>
      <c r="J90" s="142"/>
    </row>
    <row r="91" spans="1:10">
      <c r="A91" s="57" t="s">
        <v>90</v>
      </c>
      <c r="B91" s="184">
        <v>22</v>
      </c>
      <c r="C91" s="185">
        <v>5147</v>
      </c>
      <c r="D91" s="164">
        <v>-4.3</v>
      </c>
      <c r="E91" s="165">
        <v>4.3</v>
      </c>
      <c r="F91" s="164">
        <v>-12</v>
      </c>
      <c r="G91" s="164">
        <v>16.2</v>
      </c>
      <c r="H91" s="26"/>
      <c r="I91" s="142"/>
      <c r="J91" s="142"/>
    </row>
    <row r="92" spans="1:10">
      <c r="A92" s="57" t="s">
        <v>91</v>
      </c>
      <c r="B92" s="184">
        <v>13</v>
      </c>
      <c r="C92" s="185">
        <v>7203</v>
      </c>
      <c r="D92" s="164">
        <v>0</v>
      </c>
      <c r="E92" s="165">
        <v>0.5</v>
      </c>
      <c r="F92" s="164">
        <v>0</v>
      </c>
      <c r="G92" s="164">
        <v>3.2</v>
      </c>
      <c r="H92" s="26"/>
      <c r="I92" s="142"/>
      <c r="J92" s="142"/>
    </row>
    <row r="93" spans="1:10">
      <c r="A93" s="57" t="s">
        <v>92</v>
      </c>
      <c r="B93" s="184">
        <v>12</v>
      </c>
      <c r="C93" s="185">
        <v>6554</v>
      </c>
      <c r="D93" s="164">
        <v>0</v>
      </c>
      <c r="E93" s="165">
        <v>0.8</v>
      </c>
      <c r="F93" s="164">
        <v>0</v>
      </c>
      <c r="G93" s="164">
        <v>3.6</v>
      </c>
      <c r="H93" s="26"/>
      <c r="I93" s="142"/>
      <c r="J93" s="142"/>
    </row>
    <row r="94" spans="1:10">
      <c r="A94" s="57" t="s">
        <v>93</v>
      </c>
      <c r="B94" s="184">
        <v>31</v>
      </c>
      <c r="C94" s="185">
        <v>5097</v>
      </c>
      <c r="D94" s="164">
        <v>0</v>
      </c>
      <c r="E94" s="165">
        <v>0.9</v>
      </c>
      <c r="F94" s="164">
        <v>-3.1</v>
      </c>
      <c r="G94" s="164">
        <v>6.8</v>
      </c>
      <c r="H94" s="26"/>
      <c r="I94" s="142"/>
      <c r="J94" s="142"/>
    </row>
    <row r="95" spans="1:10">
      <c r="A95" s="57" t="s">
        <v>94</v>
      </c>
      <c r="B95" s="184">
        <v>23</v>
      </c>
      <c r="C95" s="185">
        <v>4897</v>
      </c>
      <c r="D95" s="164">
        <v>0</v>
      </c>
      <c r="E95" s="165">
        <v>0.1</v>
      </c>
      <c r="F95" s="164">
        <v>-4.2</v>
      </c>
      <c r="G95" s="164">
        <v>3.8</v>
      </c>
      <c r="H95" s="26"/>
      <c r="I95" s="142"/>
      <c r="J95" s="142"/>
    </row>
    <row r="96" spans="1:10">
      <c r="A96" s="57" t="s">
        <v>95</v>
      </c>
      <c r="B96" s="184">
        <v>12</v>
      </c>
      <c r="C96" s="185">
        <v>6924</v>
      </c>
      <c r="D96" s="164">
        <v>0</v>
      </c>
      <c r="E96" s="165">
        <v>1</v>
      </c>
      <c r="F96" s="164">
        <v>0</v>
      </c>
      <c r="G96" s="164">
        <v>3.2</v>
      </c>
      <c r="H96" s="26"/>
      <c r="I96" s="142"/>
      <c r="J96" s="142"/>
    </row>
    <row r="97" spans="1:10">
      <c r="A97" s="57" t="s">
        <v>96</v>
      </c>
      <c r="B97" s="184">
        <v>16</v>
      </c>
      <c r="C97" s="185">
        <v>7560</v>
      </c>
      <c r="D97" s="164">
        <v>0</v>
      </c>
      <c r="E97" s="165">
        <v>1.3</v>
      </c>
      <c r="F97" s="164">
        <v>-5.9</v>
      </c>
      <c r="G97" s="164">
        <v>9.9</v>
      </c>
      <c r="H97" s="26"/>
      <c r="I97" s="142"/>
      <c r="J97" s="142"/>
    </row>
    <row r="98" spans="1:10">
      <c r="A98" s="57" t="s">
        <v>97</v>
      </c>
      <c r="B98" s="184">
        <v>20</v>
      </c>
      <c r="C98" s="185">
        <v>6329</v>
      </c>
      <c r="D98" s="164">
        <v>0</v>
      </c>
      <c r="E98" s="165">
        <v>0.5</v>
      </c>
      <c r="F98" s="164">
        <v>-9.1</v>
      </c>
      <c r="G98" s="164">
        <v>21.1</v>
      </c>
      <c r="H98" s="26"/>
      <c r="I98" s="142"/>
      <c r="J98" s="142"/>
    </row>
    <row r="99" spans="1:10">
      <c r="A99" s="57" t="s">
        <v>98</v>
      </c>
      <c r="B99" s="184">
        <v>16</v>
      </c>
      <c r="C99" s="185">
        <v>5812</v>
      </c>
      <c r="D99" s="164">
        <v>-5.9</v>
      </c>
      <c r="E99" s="165">
        <v>6.2</v>
      </c>
      <c r="F99" s="164">
        <v>-5.9</v>
      </c>
      <c r="G99" s="164">
        <v>6.4</v>
      </c>
      <c r="H99" s="26"/>
      <c r="I99" s="142"/>
      <c r="J99" s="142"/>
    </row>
    <row r="100" spans="1:10">
      <c r="A100" s="624" t="s">
        <v>69</v>
      </c>
      <c r="B100" s="641">
        <v>323</v>
      </c>
      <c r="C100" s="625">
        <v>6200</v>
      </c>
      <c r="D100" s="166">
        <v>-1.2</v>
      </c>
      <c r="E100" s="554">
        <v>1.9</v>
      </c>
      <c r="F100" s="166">
        <v>-6.4</v>
      </c>
      <c r="G100" s="166">
        <v>9.5</v>
      </c>
      <c r="H100" s="26"/>
      <c r="I100" s="142"/>
      <c r="J100" s="142"/>
    </row>
    <row r="101" spans="1:10" ht="30">
      <c r="A101" s="178">
        <v>2021</v>
      </c>
      <c r="B101" s="368" t="s">
        <v>156</v>
      </c>
      <c r="C101" s="405" t="s">
        <v>283</v>
      </c>
      <c r="D101" s="107" t="s">
        <v>201</v>
      </c>
      <c r="E101" s="405" t="s">
        <v>284</v>
      </c>
      <c r="F101" s="107" t="s">
        <v>179</v>
      </c>
      <c r="G101" s="406" t="s">
        <v>287</v>
      </c>
      <c r="H101" s="26"/>
      <c r="I101" s="142"/>
      <c r="J101" s="142"/>
    </row>
    <row r="102" spans="1:10">
      <c r="A102" s="52" t="s">
        <v>82</v>
      </c>
      <c r="B102" s="184">
        <v>26</v>
      </c>
      <c r="C102" s="185">
        <v>5096</v>
      </c>
      <c r="D102" s="338">
        <v>0</v>
      </c>
      <c r="E102" s="339">
        <v>0.4</v>
      </c>
      <c r="F102" s="338">
        <v>-3.7</v>
      </c>
      <c r="G102" s="338">
        <v>8.9</v>
      </c>
      <c r="H102" s="26"/>
      <c r="I102" s="142"/>
      <c r="J102" s="142"/>
    </row>
    <row r="103" spans="1:10">
      <c r="A103" s="57" t="s">
        <v>83</v>
      </c>
      <c r="B103" s="184">
        <v>12</v>
      </c>
      <c r="C103" s="185">
        <v>6636</v>
      </c>
      <c r="D103" s="338">
        <v>-7.7</v>
      </c>
      <c r="E103" s="339">
        <v>9.1</v>
      </c>
      <c r="F103" s="338">
        <v>-25</v>
      </c>
      <c r="G103" s="338">
        <v>38.4</v>
      </c>
      <c r="H103" s="26"/>
      <c r="I103" s="142"/>
      <c r="J103" s="142"/>
    </row>
    <row r="104" spans="1:10">
      <c r="A104" s="57" t="s">
        <v>84</v>
      </c>
      <c r="B104" s="184">
        <v>23</v>
      </c>
      <c r="C104" s="185">
        <v>5941</v>
      </c>
      <c r="D104" s="338">
        <v>0</v>
      </c>
      <c r="E104" s="339">
        <v>0.2</v>
      </c>
      <c r="F104" s="338">
        <v>-4.2</v>
      </c>
      <c r="G104" s="338">
        <v>8.5</v>
      </c>
      <c r="H104" s="26"/>
      <c r="I104" s="142"/>
      <c r="J104" s="142"/>
    </row>
    <row r="105" spans="1:10">
      <c r="A105" s="57" t="s">
        <v>85</v>
      </c>
      <c r="B105" s="184">
        <v>18</v>
      </c>
      <c r="C105" s="185">
        <v>6029</v>
      </c>
      <c r="D105" s="338">
        <v>0</v>
      </c>
      <c r="E105" s="339">
        <v>0.3</v>
      </c>
      <c r="F105" s="338">
        <v>0</v>
      </c>
      <c r="G105" s="338">
        <v>1.9</v>
      </c>
      <c r="H105" s="26"/>
      <c r="I105" s="142"/>
      <c r="J105" s="142"/>
    </row>
    <row r="106" spans="1:10">
      <c r="A106" s="57" t="s">
        <v>86</v>
      </c>
      <c r="B106" s="184">
        <v>20</v>
      </c>
      <c r="C106" s="185">
        <v>6826</v>
      </c>
      <c r="D106" s="338">
        <v>0</v>
      </c>
      <c r="E106" s="339">
        <v>0.6</v>
      </c>
      <c r="F106" s="338">
        <v>0</v>
      </c>
      <c r="G106" s="338">
        <v>8</v>
      </c>
      <c r="H106" s="26"/>
      <c r="I106" s="142"/>
      <c r="J106" s="142"/>
    </row>
    <row r="107" spans="1:10">
      <c r="A107" s="57" t="s">
        <v>87</v>
      </c>
      <c r="B107" s="184">
        <v>28</v>
      </c>
      <c r="C107" s="185">
        <v>7339</v>
      </c>
      <c r="D107" s="338">
        <v>0</v>
      </c>
      <c r="E107" s="339">
        <v>0.2</v>
      </c>
      <c r="F107" s="338">
        <v>0</v>
      </c>
      <c r="G107" s="338">
        <v>1.6</v>
      </c>
      <c r="H107" s="26"/>
      <c r="I107" s="142"/>
      <c r="J107" s="142"/>
    </row>
    <row r="108" spans="1:10">
      <c r="A108" s="57" t="s">
        <v>88</v>
      </c>
      <c r="B108" s="184">
        <v>13</v>
      </c>
      <c r="C108" s="185">
        <v>5946</v>
      </c>
      <c r="D108" s="338">
        <v>0</v>
      </c>
      <c r="E108" s="339">
        <v>0.8</v>
      </c>
      <c r="F108" s="338">
        <v>0</v>
      </c>
      <c r="G108" s="338">
        <v>4.5999999999999996</v>
      </c>
      <c r="H108" s="26"/>
      <c r="I108" s="142"/>
      <c r="J108" s="142"/>
    </row>
    <row r="109" spans="1:10">
      <c r="A109" s="57" t="s">
        <v>89</v>
      </c>
      <c r="B109" s="184">
        <v>17</v>
      </c>
      <c r="C109" s="185">
        <v>8815</v>
      </c>
      <c r="D109" s="338">
        <v>0</v>
      </c>
      <c r="E109" s="339">
        <v>0</v>
      </c>
      <c r="F109" s="338">
        <v>0</v>
      </c>
      <c r="G109" s="338">
        <v>3.3</v>
      </c>
      <c r="H109" s="26"/>
      <c r="I109" s="142"/>
      <c r="J109" s="142"/>
    </row>
    <row r="110" spans="1:10">
      <c r="A110" s="57" t="s">
        <v>90</v>
      </c>
      <c r="B110" s="184">
        <v>22</v>
      </c>
      <c r="C110" s="185">
        <v>5160</v>
      </c>
      <c r="D110" s="338">
        <v>0</v>
      </c>
      <c r="E110" s="339">
        <v>0.3</v>
      </c>
      <c r="F110" s="338">
        <v>-12</v>
      </c>
      <c r="G110" s="338">
        <v>16.5</v>
      </c>
      <c r="H110" s="26"/>
      <c r="I110" s="142"/>
      <c r="J110" s="142"/>
    </row>
    <row r="111" spans="1:10">
      <c r="A111" s="57" t="s">
        <v>91</v>
      </c>
      <c r="B111" s="184">
        <v>12</v>
      </c>
      <c r="C111" s="185">
        <v>7841</v>
      </c>
      <c r="D111" s="338">
        <v>-7.7</v>
      </c>
      <c r="E111" s="339">
        <v>8.9</v>
      </c>
      <c r="F111" s="338">
        <v>-7.7</v>
      </c>
      <c r="G111" s="338">
        <v>12.4</v>
      </c>
      <c r="H111" s="26"/>
      <c r="I111" s="142"/>
      <c r="J111" s="142"/>
    </row>
    <row r="112" spans="1:10">
      <c r="A112" s="57" t="s">
        <v>92</v>
      </c>
      <c r="B112" s="184">
        <v>12</v>
      </c>
      <c r="C112" s="185">
        <v>6604</v>
      </c>
      <c r="D112" s="338">
        <v>0</v>
      </c>
      <c r="E112" s="339">
        <v>0.8</v>
      </c>
      <c r="F112" s="338">
        <v>0</v>
      </c>
      <c r="G112" s="338">
        <v>4.3</v>
      </c>
      <c r="H112" s="26"/>
      <c r="I112" s="142"/>
      <c r="J112" s="142"/>
    </row>
    <row r="113" spans="1:10">
      <c r="A113" s="57" t="s">
        <v>93</v>
      </c>
      <c r="B113" s="184">
        <v>31</v>
      </c>
      <c r="C113" s="185">
        <v>5115</v>
      </c>
      <c r="D113" s="338">
        <v>0</v>
      </c>
      <c r="E113" s="339">
        <v>0.4</v>
      </c>
      <c r="F113" s="338">
        <v>-3.1</v>
      </c>
      <c r="G113" s="338">
        <v>7.2</v>
      </c>
      <c r="H113" s="26"/>
      <c r="I113" s="142"/>
      <c r="J113" s="142"/>
    </row>
    <row r="114" spans="1:10">
      <c r="A114" s="57" t="s">
        <v>94</v>
      </c>
      <c r="B114" s="184">
        <v>23</v>
      </c>
      <c r="C114" s="185">
        <v>4890</v>
      </c>
      <c r="D114" s="338">
        <v>0</v>
      </c>
      <c r="E114" s="339">
        <v>-0.1</v>
      </c>
      <c r="F114" s="338">
        <v>-4.2</v>
      </c>
      <c r="G114" s="338">
        <v>3.6</v>
      </c>
      <c r="H114" s="26"/>
      <c r="I114" s="142"/>
      <c r="J114" s="142"/>
    </row>
    <row r="115" spans="1:10">
      <c r="A115" s="57" t="s">
        <v>95</v>
      </c>
      <c r="B115" s="184">
        <v>12</v>
      </c>
      <c r="C115" s="185">
        <v>6935</v>
      </c>
      <c r="D115" s="338">
        <v>0</v>
      </c>
      <c r="E115" s="339">
        <v>0.2</v>
      </c>
      <c r="F115" s="338">
        <v>0</v>
      </c>
      <c r="G115" s="338">
        <v>3.3</v>
      </c>
      <c r="H115" s="26"/>
      <c r="I115" s="142"/>
      <c r="J115" s="142"/>
    </row>
    <row r="116" spans="1:10">
      <c r="A116" s="57" t="s">
        <v>96</v>
      </c>
      <c r="B116" s="184">
        <v>16</v>
      </c>
      <c r="C116" s="185">
        <v>7481</v>
      </c>
      <c r="D116" s="338">
        <v>0</v>
      </c>
      <c r="E116" s="339">
        <v>-1</v>
      </c>
      <c r="F116" s="338">
        <v>-5.9</v>
      </c>
      <c r="G116" s="338">
        <v>8.8000000000000007</v>
      </c>
      <c r="H116" s="26"/>
      <c r="I116" s="142"/>
      <c r="J116" s="142"/>
    </row>
    <row r="117" spans="1:10">
      <c r="A117" s="57" t="s">
        <v>97</v>
      </c>
      <c r="B117" s="184">
        <v>20</v>
      </c>
      <c r="C117" s="185">
        <v>6344</v>
      </c>
      <c r="D117" s="338">
        <v>0</v>
      </c>
      <c r="E117" s="339">
        <v>0.2</v>
      </c>
      <c r="F117" s="338">
        <v>-9.1</v>
      </c>
      <c r="G117" s="338">
        <v>21.3</v>
      </c>
      <c r="H117" s="26"/>
      <c r="I117" s="142"/>
      <c r="J117" s="142"/>
    </row>
    <row r="118" spans="1:10">
      <c r="A118" s="57" t="s">
        <v>98</v>
      </c>
      <c r="B118" s="184">
        <v>16</v>
      </c>
      <c r="C118" s="185">
        <v>5799</v>
      </c>
      <c r="D118" s="338">
        <v>0</v>
      </c>
      <c r="E118" s="339">
        <v>-0.2</v>
      </c>
      <c r="F118" s="338">
        <v>-5.9</v>
      </c>
      <c r="G118" s="338">
        <v>6.2</v>
      </c>
      <c r="H118" s="26"/>
      <c r="I118" s="142"/>
      <c r="J118" s="142"/>
    </row>
    <row r="119" spans="1:10">
      <c r="A119" s="624" t="s">
        <v>69</v>
      </c>
      <c r="B119" s="641">
        <v>321</v>
      </c>
      <c r="C119" s="625">
        <v>6252</v>
      </c>
      <c r="D119" s="649">
        <v>-0.6</v>
      </c>
      <c r="E119" s="650">
        <v>0.8</v>
      </c>
      <c r="F119" s="649">
        <v>-7</v>
      </c>
      <c r="G119" s="649">
        <v>10.4</v>
      </c>
      <c r="H119" s="26"/>
      <c r="I119" s="142"/>
      <c r="J119" s="142"/>
    </row>
    <row r="120" spans="1:10" ht="30" customHeight="1">
      <c r="A120" s="413">
        <v>2022</v>
      </c>
      <c r="B120" s="368" t="s">
        <v>156</v>
      </c>
      <c r="C120" s="405" t="s">
        <v>283</v>
      </c>
      <c r="D120" s="107" t="s">
        <v>201</v>
      </c>
      <c r="E120" s="405" t="s">
        <v>284</v>
      </c>
      <c r="F120" s="107" t="s">
        <v>179</v>
      </c>
      <c r="G120" s="406" t="s">
        <v>287</v>
      </c>
    </row>
    <row r="121" spans="1:10">
      <c r="A121" s="52" t="s">
        <v>82</v>
      </c>
      <c r="B121" s="184">
        <v>26</v>
      </c>
      <c r="C121" s="185">
        <v>5138</v>
      </c>
      <c r="D121" s="338">
        <v>0</v>
      </c>
      <c r="E121" s="339">
        <v>0.8</v>
      </c>
      <c r="F121" s="688">
        <v>-3.7</v>
      </c>
      <c r="G121" s="339">
        <v>9.8000000000000007</v>
      </c>
    </row>
    <row r="122" spans="1:10">
      <c r="A122" s="57" t="s">
        <v>83</v>
      </c>
      <c r="B122" s="184">
        <v>12</v>
      </c>
      <c r="C122" s="185">
        <v>6717</v>
      </c>
      <c r="D122" s="338">
        <v>0</v>
      </c>
      <c r="E122" s="339">
        <v>1.2</v>
      </c>
      <c r="F122" s="685">
        <v>-25</v>
      </c>
      <c r="G122" s="339">
        <v>40.1</v>
      </c>
    </row>
    <row r="123" spans="1:10">
      <c r="A123" s="57" t="s">
        <v>84</v>
      </c>
      <c r="B123" s="184">
        <v>23</v>
      </c>
      <c r="C123" s="185">
        <v>5974</v>
      </c>
      <c r="D123" s="338">
        <v>0</v>
      </c>
      <c r="E123" s="339">
        <v>0.6</v>
      </c>
      <c r="F123" s="688">
        <v>-4.2</v>
      </c>
      <c r="G123" s="339">
        <v>9.1</v>
      </c>
    </row>
    <row r="124" spans="1:10">
      <c r="A124" s="57" t="s">
        <v>85</v>
      </c>
      <c r="B124" s="184">
        <v>18</v>
      </c>
      <c r="C124" s="185">
        <v>6047</v>
      </c>
      <c r="D124" s="338">
        <v>0</v>
      </c>
      <c r="E124" s="339">
        <v>0.3</v>
      </c>
      <c r="F124" s="164">
        <v>0</v>
      </c>
      <c r="G124" s="339">
        <v>2.2000000000000002</v>
      </c>
    </row>
    <row r="125" spans="1:10">
      <c r="A125" s="57" t="s">
        <v>86</v>
      </c>
      <c r="B125" s="184">
        <v>20</v>
      </c>
      <c r="C125" s="185">
        <v>6912</v>
      </c>
      <c r="D125" s="338">
        <v>0</v>
      </c>
      <c r="E125" s="339">
        <v>1.3</v>
      </c>
      <c r="F125" s="164">
        <v>0</v>
      </c>
      <c r="G125" s="339">
        <v>9.3000000000000007</v>
      </c>
    </row>
    <row r="126" spans="1:10">
      <c r="A126" s="57" t="s">
        <v>87</v>
      </c>
      <c r="B126" s="184">
        <v>28</v>
      </c>
      <c r="C126" s="185">
        <v>7393</v>
      </c>
      <c r="D126" s="338">
        <v>0</v>
      </c>
      <c r="E126" s="339">
        <v>0.7</v>
      </c>
      <c r="F126" s="164">
        <v>0</v>
      </c>
      <c r="G126" s="339">
        <v>2.2999999999999998</v>
      </c>
    </row>
    <row r="127" spans="1:10">
      <c r="A127" s="57" t="s">
        <v>88</v>
      </c>
      <c r="B127" s="184">
        <v>13</v>
      </c>
      <c r="C127" s="185">
        <v>6007</v>
      </c>
      <c r="D127" s="338">
        <v>0</v>
      </c>
      <c r="E127" s="339">
        <v>1</v>
      </c>
      <c r="F127" s="164">
        <v>0</v>
      </c>
      <c r="G127" s="339">
        <v>5.7</v>
      </c>
    </row>
    <row r="128" spans="1:10">
      <c r="A128" s="57" t="s">
        <v>89</v>
      </c>
      <c r="B128" s="184">
        <v>17</v>
      </c>
      <c r="C128" s="185">
        <v>8864</v>
      </c>
      <c r="D128" s="338">
        <v>0</v>
      </c>
      <c r="E128" s="339">
        <v>0.6</v>
      </c>
      <c r="F128" s="164">
        <v>0</v>
      </c>
      <c r="G128" s="339">
        <v>3.9</v>
      </c>
    </row>
    <row r="129" spans="1:7">
      <c r="A129" s="57" t="s">
        <v>90</v>
      </c>
      <c r="B129" s="184">
        <v>22</v>
      </c>
      <c r="C129" s="185">
        <v>5186</v>
      </c>
      <c r="D129" s="338">
        <v>0</v>
      </c>
      <c r="E129" s="339">
        <v>0.5</v>
      </c>
      <c r="F129" s="164">
        <v>-12</v>
      </c>
      <c r="G129" s="339">
        <v>17.100000000000001</v>
      </c>
    </row>
    <row r="130" spans="1:7">
      <c r="A130" s="57" t="s">
        <v>91</v>
      </c>
      <c r="B130" s="184">
        <v>12</v>
      </c>
      <c r="C130" s="185">
        <v>7904</v>
      </c>
      <c r="D130" s="338">
        <v>0</v>
      </c>
      <c r="E130" s="339">
        <v>0.8</v>
      </c>
      <c r="F130" s="688">
        <v>-7.7</v>
      </c>
      <c r="G130" s="339">
        <v>13.3</v>
      </c>
    </row>
    <row r="131" spans="1:7">
      <c r="A131" s="57" t="s">
        <v>92</v>
      </c>
      <c r="B131" s="184">
        <v>12</v>
      </c>
      <c r="C131" s="185">
        <v>6660</v>
      </c>
      <c r="D131" s="338">
        <v>0</v>
      </c>
      <c r="E131" s="339">
        <v>0.8</v>
      </c>
      <c r="F131" s="164">
        <v>0</v>
      </c>
      <c r="G131" s="339">
        <v>5.2</v>
      </c>
    </row>
    <row r="132" spans="1:7">
      <c r="A132" s="57" t="s">
        <v>93</v>
      </c>
      <c r="B132" s="184">
        <v>29</v>
      </c>
      <c r="C132" s="185">
        <v>5517</v>
      </c>
      <c r="D132" s="688">
        <v>-6.5</v>
      </c>
      <c r="E132" s="339">
        <v>7.9</v>
      </c>
      <c r="F132" s="688">
        <v>-9.4</v>
      </c>
      <c r="G132" s="339">
        <v>15.6</v>
      </c>
    </row>
    <row r="133" spans="1:7">
      <c r="A133" s="57" t="s">
        <v>94</v>
      </c>
      <c r="B133" s="184">
        <v>23</v>
      </c>
      <c r="C133" s="185">
        <v>4917</v>
      </c>
      <c r="D133" s="338">
        <v>0</v>
      </c>
      <c r="E133" s="339">
        <v>0.6</v>
      </c>
      <c r="F133" s="688">
        <v>-4.2</v>
      </c>
      <c r="G133" s="339">
        <v>4.2</v>
      </c>
    </row>
    <row r="134" spans="1:7">
      <c r="A134" s="57" t="s">
        <v>95</v>
      </c>
      <c r="B134" s="184">
        <v>12</v>
      </c>
      <c r="C134" s="185">
        <v>6996</v>
      </c>
      <c r="D134" s="338">
        <v>0</v>
      </c>
      <c r="E134" s="339">
        <v>0.9</v>
      </c>
      <c r="F134" s="164">
        <v>0</v>
      </c>
      <c r="G134" s="339">
        <v>4.2</v>
      </c>
    </row>
    <row r="135" spans="1:7">
      <c r="A135" s="57" t="s">
        <v>96</v>
      </c>
      <c r="B135" s="184">
        <v>16</v>
      </c>
      <c r="C135" s="185">
        <v>7611</v>
      </c>
      <c r="D135" s="338">
        <v>0</v>
      </c>
      <c r="E135" s="339">
        <v>1.7</v>
      </c>
      <c r="F135" s="688">
        <v>-5.9</v>
      </c>
      <c r="G135" s="339">
        <v>10.7</v>
      </c>
    </row>
    <row r="136" spans="1:7">
      <c r="A136" s="57" t="s">
        <v>97</v>
      </c>
      <c r="B136" s="184">
        <v>20</v>
      </c>
      <c r="C136" s="185">
        <v>6382</v>
      </c>
      <c r="D136" s="338">
        <v>0</v>
      </c>
      <c r="E136" s="339">
        <v>0.6</v>
      </c>
      <c r="F136" s="688">
        <v>-9.1</v>
      </c>
      <c r="G136" s="339">
        <v>22.1</v>
      </c>
    </row>
    <row r="137" spans="1:7">
      <c r="A137" s="57" t="s">
        <v>98</v>
      </c>
      <c r="B137" s="184">
        <v>16</v>
      </c>
      <c r="C137" s="185">
        <v>5790</v>
      </c>
      <c r="D137" s="338">
        <v>0</v>
      </c>
      <c r="E137" s="702">
        <v>-0.2</v>
      </c>
      <c r="F137" s="688">
        <v>-5.9</v>
      </c>
      <c r="G137" s="339">
        <v>6</v>
      </c>
    </row>
    <row r="138" spans="1:7">
      <c r="A138" s="59" t="s">
        <v>69</v>
      </c>
      <c r="B138" s="60">
        <v>319</v>
      </c>
      <c r="C138" s="62">
        <v>6340</v>
      </c>
      <c r="D138" s="689">
        <v>-0.6</v>
      </c>
      <c r="E138" s="415">
        <v>1.4</v>
      </c>
      <c r="F138" s="689">
        <v>-7.5</v>
      </c>
      <c r="G138" s="414">
        <v>12</v>
      </c>
    </row>
    <row r="139" spans="1:7" s="39" customFormat="1" hidden="1">
      <c r="A139" s="725"/>
      <c r="B139" s="723"/>
      <c r="C139" s="723"/>
      <c r="D139" s="752"/>
      <c r="E139" s="744"/>
      <c r="F139" s="752"/>
      <c r="G139" s="744"/>
    </row>
    <row r="140" spans="1:7" s="85" customFormat="1" ht="45" customHeight="1">
      <c r="A140" s="717" t="s">
        <v>70</v>
      </c>
      <c r="B140" s="718"/>
      <c r="C140" s="718"/>
      <c r="D140" s="745"/>
      <c r="E140" s="745"/>
      <c r="F140" s="745"/>
      <c r="G140" s="745"/>
    </row>
    <row r="141" spans="1:7" hidden="1"/>
    <row r="142" spans="1:7" hidden="1"/>
    <row r="143" spans="1:7" hidden="1"/>
    <row r="144" spans="1:7" hidden="1"/>
    <row r="145" hidden="1"/>
    <row r="146" hidden="1"/>
    <row r="147" hidden="1"/>
    <row r="148" hidden="1"/>
    <row r="149" hidden="1"/>
    <row r="150" hidden="1"/>
    <row r="151" hidden="1"/>
    <row r="152" hidden="1"/>
    <row r="153" hidden="1"/>
    <row r="154" hidden="1"/>
  </sheetData>
  <hyperlinks>
    <hyperlink ref="A140" location="'Table List'!A1" display="Back to Table List" xr:uid="{00000000-0004-0000-1300-000000000000}"/>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965"/>
  <sheetViews>
    <sheetView zoomScaleNormal="100" workbookViewId="0">
      <pane ySplit="3" topLeftCell="A4" activePane="bottomLeft" state="frozen"/>
      <selection activeCell="E118" sqref="E118"/>
      <selection pane="bottomLeft" activeCell="E118" sqref="E118"/>
    </sheetView>
  </sheetViews>
  <sheetFormatPr defaultColWidth="0" defaultRowHeight="15" zeroHeight="1"/>
  <cols>
    <col min="1" max="1" width="17" customWidth="1"/>
    <col min="2" max="2" width="7" bestFit="1" customWidth="1"/>
    <col min="3" max="3" width="10.7109375" bestFit="1" customWidth="1"/>
    <col min="4" max="4" width="7.85546875" bestFit="1" customWidth="1"/>
    <col min="5" max="5" width="36.5703125" style="1" bestFit="1" customWidth="1"/>
    <col min="6" max="6" width="35.28515625" style="1" bestFit="1" customWidth="1"/>
    <col min="7" max="7" width="88.140625" style="39" customWidth="1"/>
    <col min="8" max="16" width="11.85546875" style="1" hidden="1" customWidth="1"/>
    <col min="17" max="16384" width="11.85546875" hidden="1"/>
  </cols>
  <sheetData>
    <row r="1" spans="1:15" s="1" customFormat="1">
      <c r="A1" s="658" t="s">
        <v>341</v>
      </c>
      <c r="G1" s="39"/>
    </row>
    <row r="2" spans="1:15" s="1" customFormat="1">
      <c r="A2" s="157" t="s">
        <v>275</v>
      </c>
      <c r="G2" s="39"/>
    </row>
    <row r="3" spans="1:15" s="1" customFormat="1" ht="30" customHeight="1">
      <c r="A3" s="708" t="s">
        <v>286</v>
      </c>
      <c r="B3" s="197"/>
      <c r="C3" s="197"/>
      <c r="D3" s="197"/>
      <c r="E3" s="197"/>
      <c r="F3" s="197"/>
      <c r="G3" s="278"/>
      <c r="H3" s="197"/>
      <c r="I3" s="197"/>
      <c r="J3" s="197"/>
      <c r="K3" s="197"/>
      <c r="L3" s="197"/>
      <c r="M3" s="197"/>
      <c r="N3" s="197"/>
      <c r="O3" s="197"/>
    </row>
    <row r="4" spans="1:15" s="328" customFormat="1" ht="30" customHeight="1">
      <c r="A4" s="419" t="s">
        <v>195</v>
      </c>
      <c r="B4" s="244" t="s">
        <v>158</v>
      </c>
      <c r="C4" s="245" t="s">
        <v>289</v>
      </c>
      <c r="D4" s="246" t="s">
        <v>160</v>
      </c>
      <c r="E4" s="793" t="s">
        <v>202</v>
      </c>
      <c r="F4" s="371" t="s">
        <v>161</v>
      </c>
      <c r="G4" s="283"/>
      <c r="H4" s="330" t="s">
        <v>158</v>
      </c>
      <c r="I4" s="212" t="s">
        <v>289</v>
      </c>
      <c r="J4" s="213" t="s">
        <v>160</v>
      </c>
      <c r="K4" s="322" t="s">
        <v>158</v>
      </c>
      <c r="L4" s="212" t="s">
        <v>289</v>
      </c>
      <c r="M4" s="213" t="s">
        <v>160</v>
      </c>
    </row>
    <row r="5" spans="1:15" s="1" customFormat="1">
      <c r="A5" s="321" t="s">
        <v>62</v>
      </c>
      <c r="B5" s="804">
        <v>310</v>
      </c>
      <c r="C5" s="235">
        <v>437047</v>
      </c>
      <c r="D5" s="801">
        <v>70.900000000000006</v>
      </c>
      <c r="E5" s="495" t="s">
        <v>63</v>
      </c>
      <c r="F5" s="797" t="s">
        <v>64</v>
      </c>
      <c r="G5" s="39"/>
    </row>
    <row r="6" spans="1:15" s="1" customFormat="1">
      <c r="A6" s="321" t="s">
        <v>65</v>
      </c>
      <c r="B6" s="804">
        <v>311</v>
      </c>
      <c r="C6" s="235">
        <v>464562</v>
      </c>
      <c r="D6" s="801">
        <v>66.900000000000006</v>
      </c>
      <c r="E6" s="495" t="s">
        <v>63</v>
      </c>
      <c r="F6" s="797" t="s">
        <v>64</v>
      </c>
      <c r="G6" s="39"/>
    </row>
    <row r="7" spans="1:15" s="1" customFormat="1">
      <c r="A7" s="321" t="s">
        <v>66</v>
      </c>
      <c r="B7" s="804">
        <v>224</v>
      </c>
      <c r="C7" s="235">
        <v>324565</v>
      </c>
      <c r="D7" s="801">
        <v>69</v>
      </c>
      <c r="E7" s="495" t="s">
        <v>63</v>
      </c>
      <c r="F7" s="797" t="s">
        <v>64</v>
      </c>
      <c r="G7" s="39"/>
    </row>
    <row r="8" spans="1:15" s="1" customFormat="1">
      <c r="A8" s="321" t="s">
        <v>67</v>
      </c>
      <c r="B8" s="804">
        <v>260</v>
      </c>
      <c r="C8" s="235">
        <v>412796</v>
      </c>
      <c r="D8" s="801">
        <v>63</v>
      </c>
      <c r="E8" s="495" t="s">
        <v>63</v>
      </c>
      <c r="F8" s="797" t="s">
        <v>64</v>
      </c>
      <c r="G8" s="39"/>
    </row>
    <row r="9" spans="1:15" s="1" customFormat="1">
      <c r="A9" s="321" t="s">
        <v>68</v>
      </c>
      <c r="B9" s="804">
        <v>201</v>
      </c>
      <c r="C9" s="235">
        <v>328132</v>
      </c>
      <c r="D9" s="801">
        <v>61.3</v>
      </c>
      <c r="E9" s="495" t="s">
        <v>63</v>
      </c>
      <c r="F9" s="797" t="s">
        <v>64</v>
      </c>
      <c r="G9" s="39"/>
    </row>
    <row r="10" spans="1:15" s="1" customFormat="1">
      <c r="A10" s="409" t="s">
        <v>69</v>
      </c>
      <c r="B10" s="803">
        <v>1306</v>
      </c>
      <c r="C10" s="237">
        <v>1967102</v>
      </c>
      <c r="D10" s="590">
        <v>66.400000000000006</v>
      </c>
      <c r="E10" s="521" t="s">
        <v>63</v>
      </c>
      <c r="F10" s="426" t="s">
        <v>64</v>
      </c>
      <c r="G10" s="39"/>
    </row>
    <row r="11" spans="1:15" s="328" customFormat="1" ht="30" customHeight="1">
      <c r="A11" s="416">
        <v>2018</v>
      </c>
      <c r="B11" s="799" t="s">
        <v>158</v>
      </c>
      <c r="C11" s="114" t="s">
        <v>289</v>
      </c>
      <c r="D11" s="700" t="s">
        <v>160</v>
      </c>
      <c r="E11" s="793" t="s">
        <v>202</v>
      </c>
      <c r="F11" s="417" t="s">
        <v>161</v>
      </c>
      <c r="G11" s="327"/>
      <c r="I11" s="329"/>
      <c r="L11" s="329"/>
    </row>
    <row r="12" spans="1:15" s="39" customFormat="1">
      <c r="A12" s="321" t="s">
        <v>62</v>
      </c>
      <c r="B12" s="802">
        <v>316</v>
      </c>
      <c r="C12" s="235">
        <v>435879</v>
      </c>
      <c r="D12" s="801">
        <v>72.5</v>
      </c>
      <c r="E12" s="495">
        <v>2.2999999999999998</v>
      </c>
      <c r="F12" s="495">
        <v>2.2999999999999998</v>
      </c>
      <c r="G12" s="278"/>
      <c r="H12" s="278"/>
      <c r="I12" s="278"/>
      <c r="J12" s="278"/>
      <c r="K12" s="278"/>
      <c r="L12" s="278"/>
      <c r="M12" s="278"/>
      <c r="N12" s="278"/>
      <c r="O12" s="278"/>
    </row>
    <row r="13" spans="1:15" s="39" customFormat="1">
      <c r="A13" s="321" t="s">
        <v>65</v>
      </c>
      <c r="B13" s="802">
        <v>312</v>
      </c>
      <c r="C13" s="235">
        <v>466759</v>
      </c>
      <c r="D13" s="801">
        <v>66.8</v>
      </c>
      <c r="E13" s="495">
        <v>-0.1</v>
      </c>
      <c r="F13" s="495">
        <v>-0.1</v>
      </c>
      <c r="G13" s="278"/>
      <c r="H13" s="278"/>
      <c r="I13" s="278"/>
      <c r="J13" s="278"/>
      <c r="K13" s="278"/>
      <c r="L13" s="278"/>
      <c r="M13" s="278"/>
      <c r="N13" s="278"/>
      <c r="O13" s="278"/>
    </row>
    <row r="14" spans="1:15" s="39" customFormat="1" ht="15" customHeight="1">
      <c r="A14" s="321" t="s">
        <v>66</v>
      </c>
      <c r="B14" s="802">
        <v>234</v>
      </c>
      <c r="C14" s="235">
        <v>326459</v>
      </c>
      <c r="D14" s="801">
        <v>71.7</v>
      </c>
      <c r="E14" s="495">
        <v>3.9</v>
      </c>
      <c r="F14" s="495">
        <v>3.9</v>
      </c>
      <c r="G14" s="100"/>
      <c r="H14" s="100"/>
      <c r="I14" s="100"/>
      <c r="J14" s="100"/>
      <c r="K14" s="100"/>
      <c r="L14" s="100"/>
      <c r="M14" s="100"/>
      <c r="N14" s="100"/>
      <c r="O14" s="100"/>
    </row>
    <row r="15" spans="1:15" s="39" customFormat="1">
      <c r="A15" s="321" t="s">
        <v>67</v>
      </c>
      <c r="B15" s="802">
        <v>255</v>
      </c>
      <c r="C15" s="235">
        <v>415672</v>
      </c>
      <c r="D15" s="801">
        <v>61.3</v>
      </c>
      <c r="E15" s="495">
        <v>-2.7</v>
      </c>
      <c r="F15" s="495">
        <v>-2.7</v>
      </c>
      <c r="G15" s="283"/>
      <c r="H15" s="240"/>
      <c r="I15" s="283"/>
      <c r="J15" s="283"/>
      <c r="K15" s="240"/>
      <c r="L15" s="283"/>
      <c r="M15" s="283"/>
      <c r="N15" s="100"/>
      <c r="O15" s="100"/>
    </row>
    <row r="16" spans="1:15" s="39" customFormat="1">
      <c r="A16" s="321" t="s">
        <v>68</v>
      </c>
      <c r="B16" s="802">
        <v>206</v>
      </c>
      <c r="C16" s="235">
        <v>328512</v>
      </c>
      <c r="D16" s="801">
        <v>62.7</v>
      </c>
      <c r="E16" s="495">
        <v>2.2999999999999998</v>
      </c>
      <c r="F16" s="495">
        <v>2.2999999999999998</v>
      </c>
      <c r="G16" s="320"/>
      <c r="H16" s="319"/>
      <c r="I16" s="151"/>
      <c r="J16" s="320"/>
      <c r="K16" s="319"/>
      <c r="L16" s="151"/>
      <c r="M16" s="320"/>
      <c r="N16" s="102"/>
      <c r="O16" s="102"/>
    </row>
    <row r="17" spans="1:15" s="39" customFormat="1">
      <c r="A17" s="409" t="s">
        <v>69</v>
      </c>
      <c r="B17" s="800">
        <v>1323</v>
      </c>
      <c r="C17" s="237">
        <v>1973281</v>
      </c>
      <c r="D17" s="590">
        <v>67</v>
      </c>
      <c r="E17" s="652">
        <v>0.9</v>
      </c>
      <c r="F17" s="652">
        <v>0.9</v>
      </c>
      <c r="G17" s="320"/>
      <c r="H17" s="319"/>
      <c r="I17" s="151"/>
      <c r="J17" s="320"/>
      <c r="K17" s="319"/>
      <c r="L17" s="151"/>
      <c r="M17" s="320"/>
      <c r="N17" s="102"/>
      <c r="O17" s="102"/>
    </row>
    <row r="18" spans="1:15" s="327" customFormat="1" ht="30" customHeight="1">
      <c r="A18" s="416">
        <v>2019</v>
      </c>
      <c r="B18" s="799" t="s">
        <v>158</v>
      </c>
      <c r="C18" s="114" t="s">
        <v>289</v>
      </c>
      <c r="D18" s="700" t="s">
        <v>160</v>
      </c>
      <c r="E18" s="793" t="s">
        <v>202</v>
      </c>
      <c r="F18" s="417" t="s">
        <v>161</v>
      </c>
      <c r="G18" s="323"/>
      <c r="H18" s="324"/>
      <c r="I18" s="325"/>
      <c r="J18" s="323"/>
      <c r="K18" s="324"/>
      <c r="L18" s="325"/>
      <c r="M18" s="323"/>
      <c r="N18" s="326"/>
      <c r="O18" s="326"/>
    </row>
    <row r="19" spans="1:15" s="39" customFormat="1">
      <c r="A19" s="321" t="s">
        <v>62</v>
      </c>
      <c r="B19" s="802">
        <v>318</v>
      </c>
      <c r="C19" s="235">
        <v>438438</v>
      </c>
      <c r="D19" s="801">
        <v>72.5</v>
      </c>
      <c r="E19" s="495">
        <v>0</v>
      </c>
      <c r="F19" s="495">
        <v>2.2999999999999998</v>
      </c>
      <c r="G19" s="320"/>
      <c r="H19" s="319"/>
      <c r="I19" s="151"/>
      <c r="J19" s="320"/>
      <c r="K19" s="319"/>
      <c r="L19" s="151"/>
      <c r="M19" s="320"/>
      <c r="N19" s="102"/>
      <c r="O19" s="102"/>
    </row>
    <row r="20" spans="1:15" s="39" customFormat="1">
      <c r="A20" s="321" t="s">
        <v>65</v>
      </c>
      <c r="B20" s="802">
        <v>317</v>
      </c>
      <c r="C20" s="235">
        <v>470885</v>
      </c>
      <c r="D20" s="801">
        <v>67.3</v>
      </c>
      <c r="E20" s="495">
        <v>0.7</v>
      </c>
      <c r="F20" s="495">
        <v>0.6</v>
      </c>
      <c r="G20" s="320"/>
      <c r="H20" s="319"/>
      <c r="I20" s="151"/>
      <c r="J20" s="320"/>
      <c r="K20" s="319"/>
      <c r="L20" s="151"/>
      <c r="M20" s="320"/>
      <c r="N20" s="102"/>
      <c r="O20" s="102"/>
    </row>
    <row r="21" spans="1:15" s="39" customFormat="1">
      <c r="A21" s="321" t="s">
        <v>66</v>
      </c>
      <c r="B21" s="802">
        <v>234</v>
      </c>
      <c r="C21" s="235">
        <v>330169</v>
      </c>
      <c r="D21" s="801">
        <v>70.900000000000006</v>
      </c>
      <c r="E21" s="495">
        <v>-1.1000000000000001</v>
      </c>
      <c r="F21" s="495">
        <v>2.8</v>
      </c>
      <c r="G21" s="320"/>
      <c r="H21" s="319"/>
      <c r="I21" s="151"/>
      <c r="J21" s="320"/>
      <c r="K21" s="319"/>
      <c r="L21" s="151"/>
      <c r="M21" s="320"/>
      <c r="N21" s="102"/>
      <c r="O21" s="102"/>
    </row>
    <row r="22" spans="1:15" s="39" customFormat="1">
      <c r="A22" s="321" t="s">
        <v>67</v>
      </c>
      <c r="B22" s="802">
        <v>257</v>
      </c>
      <c r="C22" s="235">
        <v>419897</v>
      </c>
      <c r="D22" s="801">
        <v>61.2</v>
      </c>
      <c r="E22" s="495">
        <v>-0.2</v>
      </c>
      <c r="F22" s="495">
        <v>-2.9</v>
      </c>
      <c r="G22" s="320"/>
      <c r="H22" s="319"/>
      <c r="I22" s="151"/>
      <c r="J22" s="320"/>
      <c r="K22" s="319"/>
      <c r="L22" s="151"/>
      <c r="M22" s="320"/>
      <c r="N22" s="102"/>
      <c r="O22" s="102"/>
    </row>
    <row r="23" spans="1:15" s="39" customFormat="1">
      <c r="A23" s="321" t="s">
        <v>68</v>
      </c>
      <c r="B23" s="802">
        <v>208</v>
      </c>
      <c r="C23" s="235">
        <v>330216</v>
      </c>
      <c r="D23" s="801">
        <v>63</v>
      </c>
      <c r="E23" s="495">
        <v>0.5</v>
      </c>
      <c r="F23" s="495">
        <v>2.8</v>
      </c>
      <c r="G23" s="320"/>
      <c r="H23" s="319"/>
      <c r="I23" s="151"/>
      <c r="J23" s="320"/>
      <c r="K23" s="319"/>
      <c r="L23" s="151"/>
      <c r="M23" s="320"/>
      <c r="N23" s="102"/>
      <c r="O23" s="102"/>
    </row>
    <row r="24" spans="1:15" s="39" customFormat="1">
      <c r="A24" s="409" t="s">
        <v>69</v>
      </c>
      <c r="B24" s="800">
        <v>1334</v>
      </c>
      <c r="C24" s="237">
        <v>1989605</v>
      </c>
      <c r="D24" s="590">
        <v>67</v>
      </c>
      <c r="E24" s="652">
        <v>0</v>
      </c>
      <c r="F24" s="652">
        <v>0.9</v>
      </c>
      <c r="G24" s="320"/>
      <c r="H24" s="319"/>
      <c r="I24" s="151"/>
      <c r="J24" s="320"/>
      <c r="K24" s="319"/>
      <c r="L24" s="151"/>
      <c r="M24" s="320"/>
      <c r="N24" s="102"/>
      <c r="O24" s="102"/>
    </row>
    <row r="25" spans="1:15" s="327" customFormat="1" ht="30" customHeight="1">
      <c r="A25" s="416">
        <v>2020</v>
      </c>
      <c r="B25" s="799" t="s">
        <v>158</v>
      </c>
      <c r="C25" s="114" t="s">
        <v>289</v>
      </c>
      <c r="D25" s="700" t="s">
        <v>160</v>
      </c>
      <c r="E25" s="793" t="s">
        <v>202</v>
      </c>
      <c r="F25" s="417" t="s">
        <v>161</v>
      </c>
      <c r="G25" s="323"/>
      <c r="H25" s="324"/>
      <c r="I25" s="325"/>
      <c r="J25" s="323"/>
      <c r="K25" s="324"/>
      <c r="L25" s="325"/>
      <c r="M25" s="323"/>
      <c r="N25" s="326"/>
      <c r="O25" s="326"/>
    </row>
    <row r="26" spans="1:15" s="39" customFormat="1">
      <c r="A26" s="321" t="s">
        <v>62</v>
      </c>
      <c r="B26" s="802">
        <v>321</v>
      </c>
      <c r="C26" s="235">
        <v>439802</v>
      </c>
      <c r="D26" s="801">
        <v>73</v>
      </c>
      <c r="E26" s="495">
        <v>0.7</v>
      </c>
      <c r="F26" s="797">
        <v>3</v>
      </c>
      <c r="G26" s="320"/>
      <c r="H26" s="319"/>
      <c r="I26" s="151"/>
      <c r="J26" s="320"/>
      <c r="K26" s="319"/>
      <c r="L26" s="151"/>
      <c r="M26" s="320"/>
      <c r="N26" s="102"/>
      <c r="O26" s="102"/>
    </row>
    <row r="27" spans="1:15" s="39" customFormat="1">
      <c r="A27" s="321" t="s">
        <v>65</v>
      </c>
      <c r="B27" s="802">
        <v>327</v>
      </c>
      <c r="C27" s="235">
        <v>474376</v>
      </c>
      <c r="D27" s="801">
        <v>68.900000000000006</v>
      </c>
      <c r="E27" s="495">
        <v>2.4</v>
      </c>
      <c r="F27" s="797">
        <v>3</v>
      </c>
      <c r="G27" s="320"/>
      <c r="H27" s="319"/>
      <c r="I27" s="151"/>
      <c r="J27" s="320"/>
      <c r="K27" s="319"/>
      <c r="L27" s="151"/>
      <c r="M27" s="320"/>
      <c r="N27" s="102"/>
      <c r="O27" s="102"/>
    </row>
    <row r="28" spans="1:15" s="39" customFormat="1">
      <c r="A28" s="321" t="s">
        <v>66</v>
      </c>
      <c r="B28" s="802">
        <v>229</v>
      </c>
      <c r="C28" s="235">
        <v>332501</v>
      </c>
      <c r="D28" s="801">
        <v>68.900000000000006</v>
      </c>
      <c r="E28" s="495">
        <v>-2.8</v>
      </c>
      <c r="F28" s="797">
        <v>-0.1</v>
      </c>
      <c r="G28" s="320"/>
      <c r="H28" s="319"/>
      <c r="I28" s="151"/>
      <c r="J28" s="320"/>
      <c r="K28" s="319"/>
      <c r="L28" s="151"/>
      <c r="M28" s="320"/>
      <c r="N28" s="102"/>
      <c r="O28" s="102"/>
    </row>
    <row r="29" spans="1:15" s="39" customFormat="1">
      <c r="A29" s="321" t="s">
        <v>67</v>
      </c>
      <c r="B29" s="802">
        <v>267</v>
      </c>
      <c r="C29" s="235">
        <v>424263</v>
      </c>
      <c r="D29" s="801">
        <v>62.9</v>
      </c>
      <c r="E29" s="495">
        <v>2.8</v>
      </c>
      <c r="F29" s="797">
        <v>-0.2</v>
      </c>
      <c r="G29" s="320"/>
      <c r="H29" s="319"/>
      <c r="I29" s="151"/>
      <c r="J29" s="320"/>
      <c r="K29" s="319"/>
      <c r="L29" s="151"/>
      <c r="M29" s="320"/>
      <c r="N29" s="102"/>
      <c r="O29" s="102"/>
    </row>
    <row r="30" spans="1:15" s="39" customFormat="1">
      <c r="A30" s="321" t="s">
        <v>68</v>
      </c>
      <c r="B30" s="802">
        <v>220</v>
      </c>
      <c r="C30" s="235">
        <v>331766</v>
      </c>
      <c r="D30" s="801">
        <v>66.3</v>
      </c>
      <c r="E30" s="495">
        <v>5.2</v>
      </c>
      <c r="F30" s="797">
        <v>8.1999999999999993</v>
      </c>
      <c r="G30" s="320"/>
      <c r="H30" s="319"/>
      <c r="I30" s="151"/>
      <c r="J30" s="320"/>
      <c r="K30" s="319"/>
      <c r="L30" s="151"/>
      <c r="M30" s="320"/>
      <c r="N30" s="102"/>
      <c r="O30" s="102"/>
    </row>
    <row r="31" spans="1:15" s="39" customFormat="1">
      <c r="A31" s="409" t="s">
        <v>69</v>
      </c>
      <c r="B31" s="800">
        <v>1364</v>
      </c>
      <c r="C31" s="237">
        <v>2002708</v>
      </c>
      <c r="D31" s="590">
        <v>68.099999999999994</v>
      </c>
      <c r="E31" s="522">
        <v>1.6</v>
      </c>
      <c r="F31" s="418">
        <v>2.6</v>
      </c>
      <c r="G31" s="320"/>
      <c r="H31" s="319"/>
      <c r="I31" s="151"/>
      <c r="J31" s="320"/>
      <c r="K31" s="319"/>
      <c r="L31" s="151"/>
      <c r="M31" s="320"/>
      <c r="N31" s="102"/>
      <c r="O31" s="102"/>
    </row>
    <row r="32" spans="1:15" s="39" customFormat="1" ht="30">
      <c r="A32" s="416">
        <v>2021</v>
      </c>
      <c r="B32" s="799" t="s">
        <v>158</v>
      </c>
      <c r="C32" s="114" t="s">
        <v>289</v>
      </c>
      <c r="D32" s="700" t="s">
        <v>160</v>
      </c>
      <c r="E32" s="793" t="s">
        <v>202</v>
      </c>
      <c r="F32" s="417" t="s">
        <v>161</v>
      </c>
      <c r="G32" s="320"/>
      <c r="H32" s="319"/>
      <c r="I32" s="151"/>
      <c r="J32" s="320"/>
      <c r="K32" s="319"/>
      <c r="L32" s="151"/>
      <c r="M32" s="320"/>
      <c r="N32" s="102"/>
      <c r="O32" s="102"/>
    </row>
    <row r="33" spans="1:15" s="39" customFormat="1">
      <c r="A33" s="788" t="s">
        <v>62</v>
      </c>
      <c r="B33" s="319">
        <v>336</v>
      </c>
      <c r="C33" s="151">
        <v>438485</v>
      </c>
      <c r="D33" s="320">
        <v>76.599999999999994</v>
      </c>
      <c r="E33" s="495">
        <v>4.9000000000000004</v>
      </c>
      <c r="F33" s="797">
        <v>8</v>
      </c>
      <c r="G33" s="320"/>
      <c r="H33" s="319"/>
      <c r="I33" s="151"/>
      <c r="J33" s="320"/>
      <c r="K33" s="319"/>
      <c r="L33" s="151"/>
      <c r="M33" s="320"/>
      <c r="N33" s="102"/>
      <c r="O33" s="102"/>
    </row>
    <row r="34" spans="1:15" s="39" customFormat="1">
      <c r="A34" s="789" t="s">
        <v>65</v>
      </c>
      <c r="B34" s="319">
        <v>335</v>
      </c>
      <c r="C34" s="151">
        <v>476015</v>
      </c>
      <c r="D34" s="320">
        <v>70.400000000000006</v>
      </c>
      <c r="E34" s="495">
        <v>2.2000000000000002</v>
      </c>
      <c r="F34" s="797">
        <v>5.2</v>
      </c>
      <c r="G34" s="320"/>
      <c r="H34" s="319"/>
      <c r="I34" s="151"/>
      <c r="J34" s="320"/>
      <c r="K34" s="319"/>
      <c r="L34" s="151"/>
      <c r="M34" s="320"/>
      <c r="N34" s="102"/>
      <c r="O34" s="102"/>
    </row>
    <row r="35" spans="1:15" s="39" customFormat="1">
      <c r="A35" s="789" t="s">
        <v>66</v>
      </c>
      <c r="B35" s="319">
        <v>229</v>
      </c>
      <c r="C35" s="151">
        <v>334241</v>
      </c>
      <c r="D35" s="320">
        <v>68.5</v>
      </c>
      <c r="E35" s="495">
        <v>-0.6</v>
      </c>
      <c r="F35" s="797">
        <v>-0.7</v>
      </c>
      <c r="G35" s="320"/>
      <c r="H35" s="319"/>
      <c r="I35" s="151"/>
      <c r="J35" s="320"/>
      <c r="K35" s="319"/>
      <c r="L35" s="151"/>
      <c r="M35" s="320"/>
      <c r="N35" s="102"/>
      <c r="O35" s="102"/>
    </row>
    <row r="36" spans="1:15" s="39" customFormat="1">
      <c r="A36" s="789" t="s">
        <v>67</v>
      </c>
      <c r="B36" s="319">
        <v>287</v>
      </c>
      <c r="C36" s="151">
        <v>425826</v>
      </c>
      <c r="D36" s="320">
        <v>67.400000000000006</v>
      </c>
      <c r="E36" s="495">
        <v>7.2</v>
      </c>
      <c r="F36" s="797">
        <v>7</v>
      </c>
      <c r="G36" s="320"/>
      <c r="H36" s="319"/>
      <c r="I36" s="151"/>
      <c r="J36" s="320"/>
      <c r="K36" s="319"/>
      <c r="L36" s="151"/>
      <c r="M36" s="320"/>
      <c r="N36" s="102"/>
      <c r="O36" s="102"/>
    </row>
    <row r="37" spans="1:15" s="39" customFormat="1">
      <c r="A37" s="789" t="s">
        <v>68</v>
      </c>
      <c r="B37" s="319">
        <v>223</v>
      </c>
      <c r="C37" s="151">
        <v>332370</v>
      </c>
      <c r="D37" s="320">
        <v>67.099999999999994</v>
      </c>
      <c r="E37" s="495">
        <v>1.2</v>
      </c>
      <c r="F37" s="797">
        <v>9.5</v>
      </c>
      <c r="G37" s="320"/>
      <c r="H37" s="319"/>
      <c r="I37" s="151"/>
      <c r="J37" s="320"/>
      <c r="K37" s="319"/>
      <c r="L37" s="151"/>
      <c r="M37" s="320"/>
      <c r="N37" s="102"/>
      <c r="O37" s="102"/>
    </row>
    <row r="38" spans="1:15" s="39" customFormat="1">
      <c r="A38" s="407" t="s">
        <v>69</v>
      </c>
      <c r="B38" s="420">
        <v>1410</v>
      </c>
      <c r="C38" s="421">
        <v>2006937</v>
      </c>
      <c r="D38" s="422">
        <v>70.3</v>
      </c>
      <c r="E38" s="423">
        <v>3.2</v>
      </c>
      <c r="F38" s="424">
        <v>5.9</v>
      </c>
      <c r="G38" s="320"/>
      <c r="H38" s="319"/>
      <c r="I38" s="151"/>
      <c r="J38" s="320"/>
      <c r="K38" s="319"/>
      <c r="L38" s="151"/>
      <c r="M38" s="320"/>
      <c r="N38" s="102"/>
      <c r="O38" s="102"/>
    </row>
    <row r="39" spans="1:15" s="327" customFormat="1" ht="30" customHeight="1">
      <c r="A39" s="790">
        <v>2022</v>
      </c>
      <c r="B39" s="787" t="s">
        <v>158</v>
      </c>
      <c r="C39" s="114" t="s">
        <v>289</v>
      </c>
      <c r="D39" s="700" t="s">
        <v>160</v>
      </c>
      <c r="E39" s="793" t="s">
        <v>202</v>
      </c>
      <c r="F39" s="417" t="s">
        <v>161</v>
      </c>
      <c r="G39" s="323"/>
      <c r="H39" s="324"/>
      <c r="I39" s="325"/>
      <c r="J39" s="323"/>
      <c r="K39" s="324"/>
      <c r="L39" s="325"/>
      <c r="M39" s="323"/>
      <c r="N39" s="326"/>
      <c r="O39" s="326"/>
    </row>
    <row r="40" spans="1:15" s="39" customFormat="1">
      <c r="A40" s="789" t="s">
        <v>62</v>
      </c>
      <c r="B40" s="319">
        <v>344</v>
      </c>
      <c r="C40" s="151">
        <v>441606</v>
      </c>
      <c r="D40" s="320">
        <v>77.900000000000006</v>
      </c>
      <c r="E40" s="495">
        <v>1.7</v>
      </c>
      <c r="F40" s="797">
        <v>9.9</v>
      </c>
      <c r="G40" s="320"/>
      <c r="H40" s="319"/>
      <c r="I40" s="151"/>
      <c r="J40" s="320"/>
      <c r="K40" s="319"/>
      <c r="L40" s="151"/>
      <c r="M40" s="320"/>
      <c r="N40" s="102"/>
      <c r="O40" s="102"/>
    </row>
    <row r="41" spans="1:15" s="39" customFormat="1">
      <c r="A41" s="789" t="s">
        <v>65</v>
      </c>
      <c r="B41" s="319">
        <v>336</v>
      </c>
      <c r="C41" s="151">
        <v>479008</v>
      </c>
      <c r="D41" s="320">
        <v>70.099999999999994</v>
      </c>
      <c r="E41" s="690">
        <v>-0.4</v>
      </c>
      <c r="F41" s="797">
        <v>4.8</v>
      </c>
      <c r="G41" s="320"/>
      <c r="H41" s="319"/>
      <c r="I41" s="151"/>
      <c r="J41" s="320"/>
      <c r="K41" s="319"/>
      <c r="L41" s="151"/>
      <c r="M41" s="320"/>
      <c r="N41" s="102"/>
      <c r="O41" s="102"/>
    </row>
    <row r="42" spans="1:15" s="39" customFormat="1">
      <c r="A42" s="789" t="s">
        <v>66</v>
      </c>
      <c r="B42" s="319">
        <v>238</v>
      </c>
      <c r="C42" s="151">
        <v>337475</v>
      </c>
      <c r="D42" s="320">
        <v>70.5</v>
      </c>
      <c r="E42" s="495">
        <v>2.9</v>
      </c>
      <c r="F42" s="797">
        <v>2.2000000000000002</v>
      </c>
      <c r="G42" s="320"/>
      <c r="H42" s="319"/>
      <c r="I42" s="151"/>
      <c r="J42" s="320"/>
      <c r="K42" s="319"/>
      <c r="L42" s="151"/>
      <c r="M42" s="320"/>
      <c r="N42" s="102"/>
      <c r="O42" s="102"/>
    </row>
    <row r="43" spans="1:15" s="39" customFormat="1">
      <c r="A43" s="789" t="s">
        <v>67</v>
      </c>
      <c r="B43" s="319">
        <v>283</v>
      </c>
      <c r="C43" s="151">
        <v>429650</v>
      </c>
      <c r="D43" s="320">
        <v>65.900000000000006</v>
      </c>
      <c r="E43" s="690">
        <v>-2.2000000000000002</v>
      </c>
      <c r="F43" s="797">
        <v>4.5999999999999996</v>
      </c>
      <c r="G43" s="320"/>
      <c r="H43" s="319"/>
      <c r="I43" s="151"/>
      <c r="J43" s="320"/>
      <c r="K43" s="319"/>
      <c r="L43" s="151"/>
      <c r="M43" s="320"/>
      <c r="N43" s="102"/>
      <c r="O43" s="102"/>
    </row>
    <row r="44" spans="1:15" s="39" customFormat="1">
      <c r="A44" s="789" t="s">
        <v>68</v>
      </c>
      <c r="B44" s="319">
        <v>218</v>
      </c>
      <c r="C44" s="151">
        <v>334627</v>
      </c>
      <c r="D44" s="320">
        <v>65.099999999999994</v>
      </c>
      <c r="E44" s="798">
        <v>-3</v>
      </c>
      <c r="F44" s="797">
        <v>6.2</v>
      </c>
      <c r="G44" s="320"/>
      <c r="H44" s="319"/>
      <c r="I44" s="151"/>
      <c r="J44" s="320"/>
      <c r="K44" s="319"/>
      <c r="L44" s="151"/>
      <c r="M44" s="320"/>
      <c r="N44" s="102"/>
      <c r="O44" s="102"/>
    </row>
    <row r="45" spans="1:15" s="39" customFormat="1">
      <c r="A45" s="407" t="s">
        <v>69</v>
      </c>
      <c r="B45" s="420">
        <v>1419</v>
      </c>
      <c r="C45" s="421">
        <v>2022336</v>
      </c>
      <c r="D45" s="422">
        <v>70.2</v>
      </c>
      <c r="E45" s="696">
        <v>-0.1</v>
      </c>
      <c r="F45" s="424">
        <v>5.7</v>
      </c>
      <c r="G45" s="320"/>
      <c r="H45" s="319"/>
      <c r="I45" s="151"/>
      <c r="J45" s="320"/>
      <c r="K45" s="319"/>
      <c r="L45" s="151"/>
      <c r="M45" s="320"/>
      <c r="N45" s="102"/>
      <c r="O45" s="102"/>
    </row>
    <row r="46" spans="1:15" s="39" customFormat="1" hidden="1">
      <c r="A46" s="321"/>
      <c r="B46" s="319"/>
      <c r="C46" s="151"/>
      <c r="D46" s="320"/>
      <c r="E46" s="751"/>
      <c r="F46" s="102"/>
      <c r="G46" s="320"/>
      <c r="H46" s="319"/>
      <c r="I46" s="151"/>
      <c r="J46" s="320"/>
      <c r="K46" s="319"/>
      <c r="L46" s="151"/>
      <c r="M46" s="320"/>
      <c r="N46" s="102"/>
      <c r="O46" s="102"/>
    </row>
    <row r="47" spans="1:15" s="85" customFormat="1" ht="45" customHeight="1">
      <c r="A47" s="717" t="s">
        <v>70</v>
      </c>
      <c r="B47" s="796"/>
      <c r="C47" s="795"/>
      <c r="D47" s="794"/>
      <c r="E47" s="102"/>
      <c r="F47" s="102"/>
    </row>
    <row r="48" spans="1:15" s="1" customFormat="1" hidden="1">
      <c r="A48" s="208"/>
      <c r="G48" s="39"/>
    </row>
    <row r="49" spans="1:15" s="1" customFormat="1" ht="15" hidden="1" customHeight="1">
      <c r="A49" s="84"/>
      <c r="G49" s="39"/>
    </row>
    <row r="50" spans="1:15" s="1" customFormat="1" ht="15" hidden="1" customHeight="1">
      <c r="G50" s="39"/>
    </row>
    <row r="51" spans="1:15" s="1" customFormat="1" ht="15" hidden="1" customHeight="1">
      <c r="A51"/>
      <c r="B51"/>
      <c r="C51"/>
      <c r="D51"/>
      <c r="G51" s="39"/>
      <c r="N51" s="26" t="e">
        <f>(100/#REF!*#REF!)-100</f>
        <v>#REF!</v>
      </c>
      <c r="O51" s="26" t="e">
        <f>(100/#REF!*#REF!)-100</f>
        <v>#REF!</v>
      </c>
    </row>
    <row r="52" spans="1:15" s="1" customFormat="1" ht="15" hidden="1" customHeight="1">
      <c r="A52"/>
      <c r="B52"/>
      <c r="C52"/>
      <c r="D52"/>
      <c r="G52" s="39"/>
      <c r="N52" s="26" t="e">
        <f>(100/#REF!*#REF!)-100</f>
        <v>#REF!</v>
      </c>
      <c r="O52" s="26" t="e">
        <f>(100/#REF!*#REF!)-100</f>
        <v>#REF!</v>
      </c>
    </row>
    <row r="53" spans="1:15" s="1" customFormat="1" ht="15" hidden="1" customHeight="1">
      <c r="A53"/>
      <c r="B53"/>
      <c r="C53"/>
      <c r="D53"/>
      <c r="G53" s="39"/>
      <c r="N53" s="26" t="e">
        <f>(100/#REF!*#REF!)-100</f>
        <v>#REF!</v>
      </c>
      <c r="O53" s="26" t="e">
        <f>(100/#REF!*#REF!)-100</f>
        <v>#REF!</v>
      </c>
    </row>
    <row r="54" spans="1:15" s="1" customFormat="1" ht="15" hidden="1" customHeight="1">
      <c r="A54"/>
      <c r="B54"/>
      <c r="C54"/>
      <c r="D54"/>
      <c r="G54" s="39"/>
      <c r="N54" s="26" t="e">
        <f>(100/#REF!*#REF!)-100</f>
        <v>#REF!</v>
      </c>
      <c r="O54" s="26" t="e">
        <f>(100/#REF!*#REF!)-100</f>
        <v>#REF!</v>
      </c>
    </row>
    <row r="55" spans="1:15" s="1" customFormat="1" ht="15" hidden="1" customHeight="1">
      <c r="A55"/>
      <c r="B55"/>
      <c r="C55"/>
      <c r="D55"/>
      <c r="G55" s="39"/>
      <c r="N55" s="26" t="e">
        <f>(100/#REF!*#REF!)-100</f>
        <v>#REF!</v>
      </c>
      <c r="O55" s="26" t="e">
        <f>(100/#REF!*#REF!)-100</f>
        <v>#REF!</v>
      </c>
    </row>
    <row r="56" spans="1:15" s="1" customFormat="1" ht="15" hidden="1" customHeight="1">
      <c r="A56"/>
      <c r="B56"/>
      <c r="C56"/>
      <c r="D56"/>
      <c r="G56" s="39"/>
      <c r="N56" s="26" t="e">
        <f>(100/#REF!*#REF!)-100</f>
        <v>#REF!</v>
      </c>
      <c r="O56" s="26" t="e">
        <f>(100/#REF!*#REF!)-100</f>
        <v>#REF!</v>
      </c>
    </row>
    <row r="57" spans="1:15" s="1" customFormat="1" ht="15" hidden="1" customHeight="1">
      <c r="A57"/>
      <c r="B57"/>
      <c r="C57"/>
      <c r="D57"/>
      <c r="G57" s="39"/>
      <c r="N57" s="26" t="e">
        <f>(100/#REF!*#REF!)-100</f>
        <v>#REF!</v>
      </c>
      <c r="O57" s="26" t="e">
        <f>(100/#REF!*#REF!)-100</f>
        <v>#REF!</v>
      </c>
    </row>
    <row r="58" spans="1:15" s="1" customFormat="1" ht="15" hidden="1" customHeight="1">
      <c r="A58"/>
      <c r="B58"/>
      <c r="C58"/>
      <c r="D58"/>
      <c r="G58" s="39"/>
      <c r="N58" s="26" t="e">
        <f>(100/#REF!*#REF!)-100</f>
        <v>#REF!</v>
      </c>
      <c r="O58" s="26" t="e">
        <f>(100/#REF!*#REF!)-100</f>
        <v>#REF!</v>
      </c>
    </row>
    <row r="59" spans="1:15" s="1" customFormat="1" ht="15" hidden="1" customHeight="1">
      <c r="G59" s="39"/>
      <c r="N59" s="26" t="e">
        <f>(100/#REF!*#REF!)-100</f>
        <v>#REF!</v>
      </c>
      <c r="O59" s="26" t="e">
        <f>(100/#REF!*#REF!)-100</f>
        <v>#REF!</v>
      </c>
    </row>
    <row r="60" spans="1:15" s="1" customFormat="1" ht="15" hidden="1" customHeight="1">
      <c r="G60" s="39"/>
      <c r="N60" s="26" t="e">
        <f>(100/#REF!*#REF!)-100</f>
        <v>#REF!</v>
      </c>
      <c r="O60" s="26" t="e">
        <f>(100/#REF!*#REF!)-100</f>
        <v>#REF!</v>
      </c>
    </row>
    <row r="61" spans="1:15" s="1" customFormat="1" ht="15" hidden="1" customHeight="1">
      <c r="G61" s="39"/>
      <c r="N61" s="26" t="e">
        <f>(100/#REF!*#REF!)-100</f>
        <v>#REF!</v>
      </c>
      <c r="O61" s="26" t="e">
        <f>(100/#REF!*#REF!)-100</f>
        <v>#REF!</v>
      </c>
    </row>
    <row r="62" spans="1:15" s="1" customFormat="1" ht="15" hidden="1" customHeight="1">
      <c r="G62" s="39"/>
      <c r="N62" s="26" t="e">
        <f>(100/J47*M47)-100</f>
        <v>#DIV/0!</v>
      </c>
      <c r="O62" s="26" t="e">
        <f>(100/D47*M47)-100</f>
        <v>#DIV/0!</v>
      </c>
    </row>
    <row r="63" spans="1:15" s="1" customFormat="1" ht="15" hidden="1" customHeight="1">
      <c r="G63" s="39"/>
      <c r="N63" s="26" t="e">
        <f t="shared" ref="N63:N126" si="0">(100/J50*M50)-100</f>
        <v>#DIV/0!</v>
      </c>
      <c r="O63" s="26" t="e">
        <f t="shared" ref="O63:O126" si="1">(100/D50*M50)-100</f>
        <v>#DIV/0!</v>
      </c>
    </row>
    <row r="64" spans="1:15" s="1" customFormat="1" ht="15" hidden="1" customHeight="1">
      <c r="G64" s="39"/>
      <c r="N64" s="26" t="e">
        <f t="shared" si="0"/>
        <v>#DIV/0!</v>
      </c>
      <c r="O64" s="26" t="e">
        <f t="shared" si="1"/>
        <v>#DIV/0!</v>
      </c>
    </row>
    <row r="65" spans="7:15" s="1" customFormat="1" ht="15" hidden="1" customHeight="1">
      <c r="G65" s="39"/>
      <c r="N65" s="26" t="e">
        <f t="shared" si="0"/>
        <v>#DIV/0!</v>
      </c>
      <c r="O65" s="26" t="e">
        <f t="shared" si="1"/>
        <v>#DIV/0!</v>
      </c>
    </row>
    <row r="66" spans="7:15" s="1" customFormat="1" ht="15" hidden="1" customHeight="1">
      <c r="G66" s="39"/>
      <c r="N66" s="26" t="e">
        <f t="shared" si="0"/>
        <v>#DIV/0!</v>
      </c>
      <c r="O66" s="26" t="e">
        <f t="shared" si="1"/>
        <v>#DIV/0!</v>
      </c>
    </row>
    <row r="67" spans="7:15" s="1" customFormat="1" ht="15" hidden="1" customHeight="1">
      <c r="G67" s="39"/>
      <c r="N67" s="26" t="e">
        <f t="shared" si="0"/>
        <v>#DIV/0!</v>
      </c>
      <c r="O67" s="26" t="e">
        <f t="shared" si="1"/>
        <v>#DIV/0!</v>
      </c>
    </row>
    <row r="68" spans="7:15" s="1" customFormat="1" ht="15" hidden="1" customHeight="1">
      <c r="G68" s="39"/>
      <c r="N68" s="26" t="e">
        <f t="shared" si="0"/>
        <v>#DIV/0!</v>
      </c>
      <c r="O68" s="26" t="e">
        <f t="shared" si="1"/>
        <v>#DIV/0!</v>
      </c>
    </row>
    <row r="69" spans="7:15" s="1" customFormat="1" ht="15" hidden="1" customHeight="1">
      <c r="G69" s="39"/>
      <c r="N69" s="26" t="e">
        <f t="shared" si="0"/>
        <v>#DIV/0!</v>
      </c>
      <c r="O69" s="26" t="e">
        <f t="shared" si="1"/>
        <v>#DIV/0!</v>
      </c>
    </row>
    <row r="70" spans="7:15" s="1" customFormat="1" ht="15" hidden="1" customHeight="1">
      <c r="G70" s="39"/>
      <c r="N70" s="26" t="e">
        <f t="shared" si="0"/>
        <v>#DIV/0!</v>
      </c>
      <c r="O70" s="26" t="e">
        <f t="shared" si="1"/>
        <v>#DIV/0!</v>
      </c>
    </row>
    <row r="71" spans="7:15" s="1" customFormat="1" ht="15" hidden="1" customHeight="1">
      <c r="G71" s="39"/>
      <c r="N71" s="26" t="e">
        <f t="shared" si="0"/>
        <v>#DIV/0!</v>
      </c>
      <c r="O71" s="26" t="e">
        <f t="shared" si="1"/>
        <v>#DIV/0!</v>
      </c>
    </row>
    <row r="72" spans="7:15" s="1" customFormat="1" ht="15" hidden="1" customHeight="1">
      <c r="G72" s="39"/>
      <c r="N72" s="26" t="e">
        <f t="shared" si="0"/>
        <v>#DIV/0!</v>
      </c>
      <c r="O72" s="26" t="e">
        <f t="shared" si="1"/>
        <v>#DIV/0!</v>
      </c>
    </row>
    <row r="73" spans="7:15" s="1" customFormat="1" ht="15" hidden="1" customHeight="1">
      <c r="G73" s="39"/>
      <c r="N73" s="26" t="e">
        <f t="shared" si="0"/>
        <v>#DIV/0!</v>
      </c>
      <c r="O73" s="26" t="e">
        <f t="shared" si="1"/>
        <v>#DIV/0!</v>
      </c>
    </row>
    <row r="74" spans="7:15" s="1" customFormat="1" ht="15" hidden="1" customHeight="1">
      <c r="G74" s="39"/>
      <c r="N74" s="26" t="e">
        <f t="shared" si="0"/>
        <v>#DIV/0!</v>
      </c>
      <c r="O74" s="26" t="e">
        <f t="shared" si="1"/>
        <v>#DIV/0!</v>
      </c>
    </row>
    <row r="75" spans="7:15" s="1" customFormat="1" ht="15" hidden="1" customHeight="1">
      <c r="G75" s="39"/>
      <c r="N75" s="26" t="e">
        <f t="shared" si="0"/>
        <v>#DIV/0!</v>
      </c>
      <c r="O75" s="26" t="e">
        <f t="shared" si="1"/>
        <v>#DIV/0!</v>
      </c>
    </row>
    <row r="76" spans="7:15" s="1" customFormat="1" ht="15" hidden="1" customHeight="1">
      <c r="G76" s="39"/>
      <c r="N76" s="26" t="e">
        <f t="shared" si="0"/>
        <v>#DIV/0!</v>
      </c>
      <c r="O76" s="26" t="e">
        <f t="shared" si="1"/>
        <v>#DIV/0!</v>
      </c>
    </row>
    <row r="77" spans="7:15" s="1" customFormat="1" ht="15" hidden="1" customHeight="1">
      <c r="G77" s="39"/>
      <c r="N77" s="26" t="e">
        <f t="shared" si="0"/>
        <v>#DIV/0!</v>
      </c>
      <c r="O77" s="26" t="e">
        <f t="shared" si="1"/>
        <v>#DIV/0!</v>
      </c>
    </row>
    <row r="78" spans="7:15" s="1" customFormat="1" ht="15" hidden="1" customHeight="1">
      <c r="G78" s="39"/>
      <c r="N78" s="26" t="e">
        <f t="shared" si="0"/>
        <v>#DIV/0!</v>
      </c>
      <c r="O78" s="26" t="e">
        <f t="shared" si="1"/>
        <v>#DIV/0!</v>
      </c>
    </row>
    <row r="79" spans="7:15" s="1" customFormat="1" ht="15" hidden="1" customHeight="1">
      <c r="G79" s="39"/>
      <c r="N79" s="26" t="e">
        <f t="shared" si="0"/>
        <v>#DIV/0!</v>
      </c>
      <c r="O79" s="26" t="e">
        <f t="shared" si="1"/>
        <v>#DIV/0!</v>
      </c>
    </row>
    <row r="80" spans="7:15" s="1" customFormat="1" ht="15" hidden="1" customHeight="1">
      <c r="G80" s="39"/>
      <c r="N80" s="26" t="e">
        <f t="shared" si="0"/>
        <v>#DIV/0!</v>
      </c>
      <c r="O80" s="26" t="e">
        <f t="shared" si="1"/>
        <v>#DIV/0!</v>
      </c>
    </row>
    <row r="81" spans="7:15" s="1" customFormat="1" ht="15" hidden="1" customHeight="1">
      <c r="G81" s="39"/>
      <c r="N81" s="26" t="e">
        <f t="shared" si="0"/>
        <v>#DIV/0!</v>
      </c>
      <c r="O81" s="26" t="e">
        <f t="shared" si="1"/>
        <v>#DIV/0!</v>
      </c>
    </row>
    <row r="82" spans="7:15" s="1" customFormat="1" ht="15" hidden="1" customHeight="1">
      <c r="G82" s="39"/>
      <c r="N82" s="26" t="e">
        <f t="shared" si="0"/>
        <v>#DIV/0!</v>
      </c>
      <c r="O82" s="26" t="e">
        <f t="shared" si="1"/>
        <v>#DIV/0!</v>
      </c>
    </row>
    <row r="83" spans="7:15" s="1" customFormat="1" ht="15" hidden="1" customHeight="1">
      <c r="G83" s="39"/>
      <c r="N83" s="26" t="e">
        <f t="shared" si="0"/>
        <v>#DIV/0!</v>
      </c>
      <c r="O83" s="26" t="e">
        <f t="shared" si="1"/>
        <v>#DIV/0!</v>
      </c>
    </row>
    <row r="84" spans="7:15" s="1" customFormat="1" ht="15" hidden="1" customHeight="1">
      <c r="G84" s="39"/>
      <c r="N84" s="26" t="e">
        <f t="shared" si="0"/>
        <v>#DIV/0!</v>
      </c>
      <c r="O84" s="26" t="e">
        <f t="shared" si="1"/>
        <v>#DIV/0!</v>
      </c>
    </row>
    <row r="85" spans="7:15" s="1" customFormat="1" ht="15" hidden="1" customHeight="1">
      <c r="G85" s="39"/>
      <c r="N85" s="26" t="e">
        <f t="shared" si="0"/>
        <v>#DIV/0!</v>
      </c>
      <c r="O85" s="26" t="e">
        <f t="shared" si="1"/>
        <v>#DIV/0!</v>
      </c>
    </row>
    <row r="86" spans="7:15" s="1" customFormat="1" ht="15" hidden="1" customHeight="1">
      <c r="G86" s="39"/>
      <c r="N86" s="26" t="e">
        <f t="shared" si="0"/>
        <v>#DIV/0!</v>
      </c>
      <c r="O86" s="26" t="e">
        <f t="shared" si="1"/>
        <v>#DIV/0!</v>
      </c>
    </row>
    <row r="87" spans="7:15" s="1" customFormat="1" ht="15" hidden="1" customHeight="1">
      <c r="G87" s="39"/>
      <c r="N87" s="26" t="e">
        <f t="shared" si="0"/>
        <v>#DIV/0!</v>
      </c>
      <c r="O87" s="26" t="e">
        <f t="shared" si="1"/>
        <v>#DIV/0!</v>
      </c>
    </row>
    <row r="88" spans="7:15" s="1" customFormat="1" ht="15" hidden="1" customHeight="1">
      <c r="G88" s="39"/>
      <c r="N88" s="26" t="e">
        <f t="shared" si="0"/>
        <v>#DIV/0!</v>
      </c>
      <c r="O88" s="26" t="e">
        <f t="shared" si="1"/>
        <v>#DIV/0!</v>
      </c>
    </row>
    <row r="89" spans="7:15" s="1" customFormat="1" ht="15" hidden="1" customHeight="1">
      <c r="G89" s="39"/>
      <c r="N89" s="26" t="e">
        <f t="shared" si="0"/>
        <v>#DIV/0!</v>
      </c>
      <c r="O89" s="26" t="e">
        <f t="shared" si="1"/>
        <v>#DIV/0!</v>
      </c>
    </row>
    <row r="90" spans="7:15" s="1" customFormat="1" ht="15" hidden="1" customHeight="1">
      <c r="G90" s="39"/>
      <c r="N90" s="26" t="e">
        <f t="shared" si="0"/>
        <v>#DIV/0!</v>
      </c>
      <c r="O90" s="26" t="e">
        <f t="shared" si="1"/>
        <v>#DIV/0!</v>
      </c>
    </row>
    <row r="91" spans="7:15" s="1" customFormat="1" ht="15" hidden="1" customHeight="1">
      <c r="G91" s="39"/>
      <c r="N91" s="26" t="e">
        <f t="shared" si="0"/>
        <v>#DIV/0!</v>
      </c>
      <c r="O91" s="26" t="e">
        <f t="shared" si="1"/>
        <v>#DIV/0!</v>
      </c>
    </row>
    <row r="92" spans="7:15" s="1" customFormat="1" ht="15" hidden="1" customHeight="1">
      <c r="G92" s="39"/>
      <c r="N92" s="26" t="e">
        <f t="shared" si="0"/>
        <v>#DIV/0!</v>
      </c>
      <c r="O92" s="26" t="e">
        <f t="shared" si="1"/>
        <v>#DIV/0!</v>
      </c>
    </row>
    <row r="93" spans="7:15" s="1" customFormat="1" ht="15" hidden="1" customHeight="1">
      <c r="G93" s="39"/>
      <c r="N93" s="26" t="e">
        <f t="shared" si="0"/>
        <v>#DIV/0!</v>
      </c>
      <c r="O93" s="26" t="e">
        <f t="shared" si="1"/>
        <v>#DIV/0!</v>
      </c>
    </row>
    <row r="94" spans="7:15" s="1" customFormat="1" ht="15" hidden="1" customHeight="1">
      <c r="G94" s="39"/>
      <c r="N94" s="26" t="e">
        <f t="shared" si="0"/>
        <v>#DIV/0!</v>
      </c>
      <c r="O94" s="26" t="e">
        <f t="shared" si="1"/>
        <v>#DIV/0!</v>
      </c>
    </row>
    <row r="95" spans="7:15" s="1" customFormat="1" ht="15" hidden="1" customHeight="1">
      <c r="G95" s="39"/>
      <c r="N95" s="26" t="e">
        <f t="shared" si="0"/>
        <v>#DIV/0!</v>
      </c>
      <c r="O95" s="26" t="e">
        <f t="shared" si="1"/>
        <v>#DIV/0!</v>
      </c>
    </row>
    <row r="96" spans="7:15" s="1" customFormat="1" ht="15" hidden="1" customHeight="1">
      <c r="G96" s="39"/>
      <c r="N96" s="26" t="e">
        <f t="shared" si="0"/>
        <v>#DIV/0!</v>
      </c>
      <c r="O96" s="26" t="e">
        <f t="shared" si="1"/>
        <v>#DIV/0!</v>
      </c>
    </row>
    <row r="97" spans="7:15" s="1" customFormat="1" ht="15" hidden="1" customHeight="1">
      <c r="G97" s="39"/>
      <c r="N97" s="26" t="e">
        <f t="shared" si="0"/>
        <v>#DIV/0!</v>
      </c>
      <c r="O97" s="26" t="e">
        <f t="shared" si="1"/>
        <v>#DIV/0!</v>
      </c>
    </row>
    <row r="98" spans="7:15" s="1" customFormat="1" ht="15" hidden="1" customHeight="1">
      <c r="G98" s="39"/>
      <c r="N98" s="26" t="e">
        <f t="shared" si="0"/>
        <v>#DIV/0!</v>
      </c>
      <c r="O98" s="26" t="e">
        <f t="shared" si="1"/>
        <v>#DIV/0!</v>
      </c>
    </row>
    <row r="99" spans="7:15" s="1" customFormat="1" ht="15" hidden="1" customHeight="1">
      <c r="G99" s="39"/>
      <c r="N99" s="26" t="e">
        <f t="shared" si="0"/>
        <v>#DIV/0!</v>
      </c>
      <c r="O99" s="26" t="e">
        <f t="shared" si="1"/>
        <v>#DIV/0!</v>
      </c>
    </row>
    <row r="100" spans="7:15" s="1" customFormat="1" ht="15" hidden="1" customHeight="1">
      <c r="G100" s="39"/>
      <c r="N100" s="26" t="e">
        <f t="shared" si="0"/>
        <v>#DIV/0!</v>
      </c>
      <c r="O100" s="26" t="e">
        <f t="shared" si="1"/>
        <v>#DIV/0!</v>
      </c>
    </row>
    <row r="101" spans="7:15" s="1" customFormat="1" ht="15" hidden="1" customHeight="1">
      <c r="G101" s="39"/>
      <c r="N101" s="26" t="e">
        <f t="shared" si="0"/>
        <v>#DIV/0!</v>
      </c>
      <c r="O101" s="26" t="e">
        <f t="shared" si="1"/>
        <v>#DIV/0!</v>
      </c>
    </row>
    <row r="102" spans="7:15" s="1" customFormat="1" ht="15" hidden="1" customHeight="1">
      <c r="G102" s="39"/>
      <c r="N102" s="26" t="e">
        <f t="shared" si="0"/>
        <v>#DIV/0!</v>
      </c>
      <c r="O102" s="26" t="e">
        <f t="shared" si="1"/>
        <v>#DIV/0!</v>
      </c>
    </row>
    <row r="103" spans="7:15" s="1" customFormat="1" ht="15" hidden="1" customHeight="1">
      <c r="G103" s="39"/>
      <c r="N103" s="26" t="e">
        <f t="shared" si="0"/>
        <v>#DIV/0!</v>
      </c>
      <c r="O103" s="26" t="e">
        <f t="shared" si="1"/>
        <v>#DIV/0!</v>
      </c>
    </row>
    <row r="104" spans="7:15" s="1" customFormat="1" ht="15" hidden="1" customHeight="1">
      <c r="G104" s="39"/>
      <c r="N104" s="26" t="e">
        <f t="shared" si="0"/>
        <v>#DIV/0!</v>
      </c>
      <c r="O104" s="26" t="e">
        <f t="shared" si="1"/>
        <v>#DIV/0!</v>
      </c>
    </row>
    <row r="105" spans="7:15" s="1" customFormat="1" ht="15" hidden="1" customHeight="1">
      <c r="G105" s="39"/>
      <c r="N105" s="26" t="e">
        <f t="shared" si="0"/>
        <v>#DIV/0!</v>
      </c>
      <c r="O105" s="26" t="e">
        <f t="shared" si="1"/>
        <v>#DIV/0!</v>
      </c>
    </row>
    <row r="106" spans="7:15" s="1" customFormat="1" ht="15" hidden="1" customHeight="1">
      <c r="G106" s="39"/>
      <c r="N106" s="26" t="e">
        <f t="shared" si="0"/>
        <v>#DIV/0!</v>
      </c>
      <c r="O106" s="26" t="e">
        <f t="shared" si="1"/>
        <v>#DIV/0!</v>
      </c>
    </row>
    <row r="107" spans="7:15" s="1" customFormat="1" ht="15" hidden="1" customHeight="1">
      <c r="G107" s="39"/>
      <c r="N107" s="26" t="e">
        <f t="shared" si="0"/>
        <v>#DIV/0!</v>
      </c>
      <c r="O107" s="26" t="e">
        <f t="shared" si="1"/>
        <v>#DIV/0!</v>
      </c>
    </row>
    <row r="108" spans="7:15" s="1" customFormat="1" ht="15" hidden="1" customHeight="1">
      <c r="G108" s="39"/>
      <c r="N108" s="26" t="e">
        <f t="shared" si="0"/>
        <v>#DIV/0!</v>
      </c>
      <c r="O108" s="26" t="e">
        <f t="shared" si="1"/>
        <v>#DIV/0!</v>
      </c>
    </row>
    <row r="109" spans="7:15" s="1" customFormat="1" ht="15" hidden="1" customHeight="1">
      <c r="G109" s="39"/>
      <c r="N109" s="26" t="e">
        <f t="shared" si="0"/>
        <v>#DIV/0!</v>
      </c>
      <c r="O109" s="26" t="e">
        <f t="shared" si="1"/>
        <v>#DIV/0!</v>
      </c>
    </row>
    <row r="110" spans="7:15" s="1" customFormat="1" ht="15" hidden="1" customHeight="1">
      <c r="G110" s="39"/>
      <c r="N110" s="26" t="e">
        <f t="shared" si="0"/>
        <v>#DIV/0!</v>
      </c>
      <c r="O110" s="26" t="e">
        <f t="shared" si="1"/>
        <v>#DIV/0!</v>
      </c>
    </row>
    <row r="111" spans="7:15" s="1" customFormat="1" ht="15" hidden="1" customHeight="1">
      <c r="G111" s="39"/>
      <c r="N111" s="26" t="e">
        <f t="shared" si="0"/>
        <v>#DIV/0!</v>
      </c>
      <c r="O111" s="26" t="e">
        <f t="shared" si="1"/>
        <v>#DIV/0!</v>
      </c>
    </row>
    <row r="112" spans="7:15" s="1" customFormat="1" ht="15" hidden="1" customHeight="1">
      <c r="G112" s="39"/>
      <c r="N112" s="26" t="e">
        <f t="shared" si="0"/>
        <v>#DIV/0!</v>
      </c>
      <c r="O112" s="26" t="e">
        <f t="shared" si="1"/>
        <v>#DIV/0!</v>
      </c>
    </row>
    <row r="113" spans="7:15" s="1" customFormat="1" ht="15" hidden="1" customHeight="1">
      <c r="G113" s="39"/>
      <c r="N113" s="26" t="e">
        <f t="shared" si="0"/>
        <v>#DIV/0!</v>
      </c>
      <c r="O113" s="26" t="e">
        <f t="shared" si="1"/>
        <v>#DIV/0!</v>
      </c>
    </row>
    <row r="114" spans="7:15" s="1" customFormat="1" ht="15" hidden="1" customHeight="1">
      <c r="G114" s="39"/>
      <c r="N114" s="26" t="e">
        <f t="shared" si="0"/>
        <v>#DIV/0!</v>
      </c>
      <c r="O114" s="26" t="e">
        <f t="shared" si="1"/>
        <v>#DIV/0!</v>
      </c>
    </row>
    <row r="115" spans="7:15" s="1" customFormat="1" ht="15" hidden="1" customHeight="1">
      <c r="G115" s="39"/>
      <c r="N115" s="26" t="e">
        <f t="shared" si="0"/>
        <v>#DIV/0!</v>
      </c>
      <c r="O115" s="26" t="e">
        <f t="shared" si="1"/>
        <v>#DIV/0!</v>
      </c>
    </row>
    <row r="116" spans="7:15" s="1" customFormat="1" ht="15" hidden="1" customHeight="1">
      <c r="G116" s="39"/>
      <c r="N116" s="26" t="e">
        <f t="shared" si="0"/>
        <v>#DIV/0!</v>
      </c>
      <c r="O116" s="26" t="e">
        <f t="shared" si="1"/>
        <v>#DIV/0!</v>
      </c>
    </row>
    <row r="117" spans="7:15" s="1" customFormat="1" ht="15" hidden="1" customHeight="1">
      <c r="G117" s="39"/>
      <c r="N117" s="26" t="e">
        <f t="shared" si="0"/>
        <v>#DIV/0!</v>
      </c>
      <c r="O117" s="26" t="e">
        <f t="shared" si="1"/>
        <v>#DIV/0!</v>
      </c>
    </row>
    <row r="118" spans="7:15" s="1" customFormat="1" ht="15" hidden="1" customHeight="1">
      <c r="G118" s="39"/>
      <c r="N118" s="26" t="e">
        <f t="shared" si="0"/>
        <v>#DIV/0!</v>
      </c>
      <c r="O118" s="26" t="e">
        <f t="shared" si="1"/>
        <v>#DIV/0!</v>
      </c>
    </row>
    <row r="119" spans="7:15" s="1" customFormat="1" ht="15" hidden="1" customHeight="1">
      <c r="G119" s="39"/>
      <c r="N119" s="26" t="e">
        <f t="shared" si="0"/>
        <v>#DIV/0!</v>
      </c>
      <c r="O119" s="26" t="e">
        <f t="shared" si="1"/>
        <v>#DIV/0!</v>
      </c>
    </row>
    <row r="120" spans="7:15" s="1" customFormat="1" ht="15" hidden="1" customHeight="1">
      <c r="G120" s="39"/>
      <c r="N120" s="26" t="e">
        <f t="shared" si="0"/>
        <v>#DIV/0!</v>
      </c>
      <c r="O120" s="26" t="e">
        <f t="shared" si="1"/>
        <v>#DIV/0!</v>
      </c>
    </row>
    <row r="121" spans="7:15" s="1" customFormat="1" ht="15" hidden="1" customHeight="1">
      <c r="G121" s="39"/>
      <c r="N121" s="26" t="e">
        <f t="shared" si="0"/>
        <v>#DIV/0!</v>
      </c>
      <c r="O121" s="26" t="e">
        <f t="shared" si="1"/>
        <v>#DIV/0!</v>
      </c>
    </row>
    <row r="122" spans="7:15" s="1" customFormat="1" ht="15" hidden="1" customHeight="1">
      <c r="G122" s="39"/>
      <c r="N122" s="26" t="e">
        <f t="shared" si="0"/>
        <v>#DIV/0!</v>
      </c>
      <c r="O122" s="26" t="e">
        <f t="shared" si="1"/>
        <v>#DIV/0!</v>
      </c>
    </row>
    <row r="123" spans="7:15" s="1" customFormat="1" ht="15" hidden="1" customHeight="1">
      <c r="G123" s="39"/>
      <c r="N123" s="26" t="e">
        <f t="shared" si="0"/>
        <v>#DIV/0!</v>
      </c>
      <c r="O123" s="26" t="e">
        <f t="shared" si="1"/>
        <v>#DIV/0!</v>
      </c>
    </row>
    <row r="124" spans="7:15" s="1" customFormat="1" ht="15" hidden="1" customHeight="1">
      <c r="G124" s="39"/>
      <c r="N124" s="26" t="e">
        <f t="shared" si="0"/>
        <v>#DIV/0!</v>
      </c>
      <c r="O124" s="26" t="e">
        <f t="shared" si="1"/>
        <v>#DIV/0!</v>
      </c>
    </row>
    <row r="125" spans="7:15" s="1" customFormat="1" ht="15" hidden="1" customHeight="1">
      <c r="G125" s="39"/>
      <c r="N125" s="26" t="e">
        <f t="shared" si="0"/>
        <v>#DIV/0!</v>
      </c>
      <c r="O125" s="26" t="e">
        <f t="shared" si="1"/>
        <v>#DIV/0!</v>
      </c>
    </row>
    <row r="126" spans="7:15" s="1" customFormat="1" ht="15" hidden="1" customHeight="1">
      <c r="G126" s="39"/>
      <c r="N126" s="26" t="e">
        <f t="shared" si="0"/>
        <v>#DIV/0!</v>
      </c>
      <c r="O126" s="26" t="e">
        <f t="shared" si="1"/>
        <v>#DIV/0!</v>
      </c>
    </row>
    <row r="127" spans="7:15" s="1" customFormat="1" ht="15" hidden="1" customHeight="1">
      <c r="G127" s="39"/>
      <c r="N127" s="26" t="e">
        <f t="shared" ref="N127:N190" si="2">(100/J114*M114)-100</f>
        <v>#DIV/0!</v>
      </c>
      <c r="O127" s="26" t="e">
        <f t="shared" ref="O127:O190" si="3">(100/D114*M114)-100</f>
        <v>#DIV/0!</v>
      </c>
    </row>
    <row r="128" spans="7:15" s="1" customFormat="1" ht="15" hidden="1" customHeight="1">
      <c r="G128" s="39"/>
      <c r="N128" s="26" t="e">
        <f t="shared" si="2"/>
        <v>#DIV/0!</v>
      </c>
      <c r="O128" s="26" t="e">
        <f t="shared" si="3"/>
        <v>#DIV/0!</v>
      </c>
    </row>
    <row r="129" spans="7:15" s="1" customFormat="1" ht="15" hidden="1" customHeight="1">
      <c r="G129" s="39"/>
      <c r="N129" s="26" t="e">
        <f t="shared" si="2"/>
        <v>#DIV/0!</v>
      </c>
      <c r="O129" s="26" t="e">
        <f t="shared" si="3"/>
        <v>#DIV/0!</v>
      </c>
    </row>
    <row r="130" spans="7:15" s="1" customFormat="1" ht="15" hidden="1" customHeight="1">
      <c r="G130" s="39"/>
      <c r="N130" s="26" t="e">
        <f t="shared" si="2"/>
        <v>#DIV/0!</v>
      </c>
      <c r="O130" s="26" t="e">
        <f t="shared" si="3"/>
        <v>#DIV/0!</v>
      </c>
    </row>
    <row r="131" spans="7:15" s="1" customFormat="1" ht="15" hidden="1" customHeight="1">
      <c r="G131" s="39"/>
      <c r="N131" s="26" t="e">
        <f t="shared" si="2"/>
        <v>#DIV/0!</v>
      </c>
      <c r="O131" s="26" t="e">
        <f t="shared" si="3"/>
        <v>#DIV/0!</v>
      </c>
    </row>
    <row r="132" spans="7:15" s="1" customFormat="1" ht="15" hidden="1" customHeight="1">
      <c r="G132" s="39"/>
      <c r="N132" s="26" t="e">
        <f t="shared" si="2"/>
        <v>#DIV/0!</v>
      </c>
      <c r="O132" s="26" t="e">
        <f t="shared" si="3"/>
        <v>#DIV/0!</v>
      </c>
    </row>
    <row r="133" spans="7:15" s="1" customFormat="1" ht="15" hidden="1" customHeight="1">
      <c r="G133" s="39"/>
      <c r="N133" s="26" t="e">
        <f t="shared" si="2"/>
        <v>#DIV/0!</v>
      </c>
      <c r="O133" s="26" t="e">
        <f t="shared" si="3"/>
        <v>#DIV/0!</v>
      </c>
    </row>
    <row r="134" spans="7:15" s="1" customFormat="1" ht="15" hidden="1" customHeight="1">
      <c r="G134" s="39"/>
      <c r="N134" s="26" t="e">
        <f t="shared" si="2"/>
        <v>#DIV/0!</v>
      </c>
      <c r="O134" s="26" t="e">
        <f t="shared" si="3"/>
        <v>#DIV/0!</v>
      </c>
    </row>
    <row r="135" spans="7:15" s="1" customFormat="1" ht="15" hidden="1" customHeight="1">
      <c r="G135" s="39"/>
      <c r="N135" s="26" t="e">
        <f t="shared" si="2"/>
        <v>#DIV/0!</v>
      </c>
      <c r="O135" s="26" t="e">
        <f t="shared" si="3"/>
        <v>#DIV/0!</v>
      </c>
    </row>
    <row r="136" spans="7:15" s="1" customFormat="1" ht="15" hidden="1" customHeight="1">
      <c r="G136" s="39"/>
      <c r="N136" s="26" t="e">
        <f t="shared" si="2"/>
        <v>#DIV/0!</v>
      </c>
      <c r="O136" s="26" t="e">
        <f t="shared" si="3"/>
        <v>#DIV/0!</v>
      </c>
    </row>
    <row r="137" spans="7:15" s="1" customFormat="1" ht="15" hidden="1" customHeight="1">
      <c r="G137" s="39"/>
      <c r="N137" s="26" t="e">
        <f t="shared" si="2"/>
        <v>#DIV/0!</v>
      </c>
      <c r="O137" s="26" t="e">
        <f t="shared" si="3"/>
        <v>#DIV/0!</v>
      </c>
    </row>
    <row r="138" spans="7:15" s="1" customFormat="1" ht="15" hidden="1" customHeight="1">
      <c r="G138" s="39"/>
      <c r="N138" s="26" t="e">
        <f t="shared" si="2"/>
        <v>#DIV/0!</v>
      </c>
      <c r="O138" s="26" t="e">
        <f t="shared" si="3"/>
        <v>#DIV/0!</v>
      </c>
    </row>
    <row r="139" spans="7:15" s="1" customFormat="1" ht="15" hidden="1" customHeight="1">
      <c r="G139" s="39"/>
      <c r="N139" s="26" t="e">
        <f t="shared" si="2"/>
        <v>#DIV/0!</v>
      </c>
      <c r="O139" s="26" t="e">
        <f t="shared" si="3"/>
        <v>#DIV/0!</v>
      </c>
    </row>
    <row r="140" spans="7:15" s="1" customFormat="1" ht="15" hidden="1" customHeight="1">
      <c r="G140" s="39"/>
      <c r="N140" s="26" t="e">
        <f t="shared" si="2"/>
        <v>#DIV/0!</v>
      </c>
      <c r="O140" s="26" t="e">
        <f t="shared" si="3"/>
        <v>#DIV/0!</v>
      </c>
    </row>
    <row r="141" spans="7:15" s="1" customFormat="1" ht="15" hidden="1" customHeight="1">
      <c r="G141" s="39"/>
      <c r="N141" s="26" t="e">
        <f t="shared" si="2"/>
        <v>#DIV/0!</v>
      </c>
      <c r="O141" s="26" t="e">
        <f t="shared" si="3"/>
        <v>#DIV/0!</v>
      </c>
    </row>
    <row r="142" spans="7:15" s="1" customFormat="1" ht="15" hidden="1" customHeight="1">
      <c r="G142" s="39"/>
      <c r="N142" s="26" t="e">
        <f t="shared" si="2"/>
        <v>#DIV/0!</v>
      </c>
      <c r="O142" s="26" t="e">
        <f t="shared" si="3"/>
        <v>#DIV/0!</v>
      </c>
    </row>
    <row r="143" spans="7:15" s="1" customFormat="1" ht="15" hidden="1" customHeight="1">
      <c r="G143" s="39"/>
      <c r="N143" s="26" t="e">
        <f t="shared" si="2"/>
        <v>#DIV/0!</v>
      </c>
      <c r="O143" s="26" t="e">
        <f t="shared" si="3"/>
        <v>#DIV/0!</v>
      </c>
    </row>
    <row r="144" spans="7:15" s="1" customFormat="1" ht="15" hidden="1" customHeight="1">
      <c r="G144" s="39"/>
      <c r="N144" s="26" t="e">
        <f t="shared" si="2"/>
        <v>#DIV/0!</v>
      </c>
      <c r="O144" s="26" t="e">
        <f t="shared" si="3"/>
        <v>#DIV/0!</v>
      </c>
    </row>
    <row r="145" spans="7:15" s="1" customFormat="1" ht="15" hidden="1" customHeight="1">
      <c r="G145" s="39"/>
      <c r="N145" s="26" t="e">
        <f t="shared" si="2"/>
        <v>#DIV/0!</v>
      </c>
      <c r="O145" s="26" t="e">
        <f t="shared" si="3"/>
        <v>#DIV/0!</v>
      </c>
    </row>
    <row r="146" spans="7:15" s="1" customFormat="1" ht="15" hidden="1" customHeight="1">
      <c r="G146" s="39"/>
      <c r="N146" s="26" t="e">
        <f t="shared" si="2"/>
        <v>#DIV/0!</v>
      </c>
      <c r="O146" s="26" t="e">
        <f t="shared" si="3"/>
        <v>#DIV/0!</v>
      </c>
    </row>
    <row r="147" spans="7:15" s="1" customFormat="1" ht="15" hidden="1" customHeight="1">
      <c r="G147" s="39"/>
      <c r="N147" s="26" t="e">
        <f t="shared" si="2"/>
        <v>#DIV/0!</v>
      </c>
      <c r="O147" s="26" t="e">
        <f t="shared" si="3"/>
        <v>#DIV/0!</v>
      </c>
    </row>
    <row r="148" spans="7:15" s="1" customFormat="1" ht="15" hidden="1" customHeight="1">
      <c r="G148" s="39"/>
      <c r="N148" s="26" t="e">
        <f t="shared" si="2"/>
        <v>#DIV/0!</v>
      </c>
      <c r="O148" s="26" t="e">
        <f t="shared" si="3"/>
        <v>#DIV/0!</v>
      </c>
    </row>
    <row r="149" spans="7:15" s="1" customFormat="1" ht="15" hidden="1" customHeight="1">
      <c r="G149" s="39"/>
      <c r="N149" s="26" t="e">
        <f t="shared" si="2"/>
        <v>#DIV/0!</v>
      </c>
      <c r="O149" s="26" t="e">
        <f t="shared" si="3"/>
        <v>#DIV/0!</v>
      </c>
    </row>
    <row r="150" spans="7:15" s="1" customFormat="1" ht="15" hidden="1" customHeight="1">
      <c r="G150" s="39"/>
      <c r="N150" s="26" t="e">
        <f t="shared" si="2"/>
        <v>#DIV/0!</v>
      </c>
      <c r="O150" s="26" t="e">
        <f t="shared" si="3"/>
        <v>#DIV/0!</v>
      </c>
    </row>
    <row r="151" spans="7:15" s="1" customFormat="1" ht="15" hidden="1" customHeight="1">
      <c r="G151" s="39"/>
      <c r="N151" s="26" t="e">
        <f t="shared" si="2"/>
        <v>#DIV/0!</v>
      </c>
      <c r="O151" s="26" t="e">
        <f t="shared" si="3"/>
        <v>#DIV/0!</v>
      </c>
    </row>
    <row r="152" spans="7:15" s="1" customFormat="1" ht="15" hidden="1" customHeight="1">
      <c r="G152" s="39"/>
      <c r="N152" s="26" t="e">
        <f t="shared" si="2"/>
        <v>#DIV/0!</v>
      </c>
      <c r="O152" s="26" t="e">
        <f t="shared" si="3"/>
        <v>#DIV/0!</v>
      </c>
    </row>
    <row r="153" spans="7:15" s="1" customFormat="1" ht="15" hidden="1" customHeight="1">
      <c r="G153" s="39"/>
      <c r="N153" s="26" t="e">
        <f t="shared" si="2"/>
        <v>#DIV/0!</v>
      </c>
      <c r="O153" s="26" t="e">
        <f t="shared" si="3"/>
        <v>#DIV/0!</v>
      </c>
    </row>
    <row r="154" spans="7:15" s="1" customFormat="1" ht="15" hidden="1" customHeight="1">
      <c r="G154" s="39"/>
      <c r="N154" s="26" t="e">
        <f t="shared" si="2"/>
        <v>#DIV/0!</v>
      </c>
      <c r="O154" s="26" t="e">
        <f t="shared" si="3"/>
        <v>#DIV/0!</v>
      </c>
    </row>
    <row r="155" spans="7:15" s="1" customFormat="1" ht="15" hidden="1" customHeight="1">
      <c r="G155" s="39"/>
      <c r="N155" s="26" t="e">
        <f t="shared" si="2"/>
        <v>#DIV/0!</v>
      </c>
      <c r="O155" s="26" t="e">
        <f t="shared" si="3"/>
        <v>#DIV/0!</v>
      </c>
    </row>
    <row r="156" spans="7:15" s="1" customFormat="1" ht="15" hidden="1" customHeight="1">
      <c r="G156" s="39"/>
      <c r="N156" s="26" t="e">
        <f t="shared" si="2"/>
        <v>#DIV/0!</v>
      </c>
      <c r="O156" s="26" t="e">
        <f t="shared" si="3"/>
        <v>#DIV/0!</v>
      </c>
    </row>
    <row r="157" spans="7:15" s="1" customFormat="1" ht="15" hidden="1" customHeight="1">
      <c r="G157" s="39"/>
      <c r="N157" s="26" t="e">
        <f t="shared" si="2"/>
        <v>#DIV/0!</v>
      </c>
      <c r="O157" s="26" t="e">
        <f t="shared" si="3"/>
        <v>#DIV/0!</v>
      </c>
    </row>
    <row r="158" spans="7:15" s="1" customFormat="1" ht="15" hidden="1" customHeight="1">
      <c r="G158" s="39"/>
      <c r="N158" s="26" t="e">
        <f t="shared" si="2"/>
        <v>#DIV/0!</v>
      </c>
      <c r="O158" s="26" t="e">
        <f t="shared" si="3"/>
        <v>#DIV/0!</v>
      </c>
    </row>
    <row r="159" spans="7:15" s="1" customFormat="1" ht="15" hidden="1" customHeight="1">
      <c r="G159" s="39"/>
      <c r="N159" s="26" t="e">
        <f t="shared" si="2"/>
        <v>#DIV/0!</v>
      </c>
      <c r="O159" s="26" t="e">
        <f t="shared" si="3"/>
        <v>#DIV/0!</v>
      </c>
    </row>
    <row r="160" spans="7:15" s="1" customFormat="1" ht="15" hidden="1" customHeight="1">
      <c r="G160" s="39"/>
      <c r="N160" s="26" t="e">
        <f t="shared" si="2"/>
        <v>#DIV/0!</v>
      </c>
      <c r="O160" s="26" t="e">
        <f t="shared" si="3"/>
        <v>#DIV/0!</v>
      </c>
    </row>
    <row r="161" spans="7:15" s="1" customFormat="1" ht="15" hidden="1" customHeight="1">
      <c r="G161" s="39"/>
      <c r="N161" s="26" t="e">
        <f t="shared" si="2"/>
        <v>#DIV/0!</v>
      </c>
      <c r="O161" s="26" t="e">
        <f t="shared" si="3"/>
        <v>#DIV/0!</v>
      </c>
    </row>
    <row r="162" spans="7:15" s="1" customFormat="1" ht="15" hidden="1" customHeight="1">
      <c r="G162" s="39"/>
      <c r="N162" s="26" t="e">
        <f t="shared" si="2"/>
        <v>#DIV/0!</v>
      </c>
      <c r="O162" s="26" t="e">
        <f t="shared" si="3"/>
        <v>#DIV/0!</v>
      </c>
    </row>
    <row r="163" spans="7:15" s="1" customFormat="1" ht="15" hidden="1" customHeight="1">
      <c r="G163" s="39"/>
      <c r="N163" s="26" t="e">
        <f t="shared" si="2"/>
        <v>#DIV/0!</v>
      </c>
      <c r="O163" s="26" t="e">
        <f t="shared" si="3"/>
        <v>#DIV/0!</v>
      </c>
    </row>
    <row r="164" spans="7:15" s="1" customFormat="1" ht="15" hidden="1" customHeight="1">
      <c r="G164" s="39"/>
      <c r="N164" s="26" t="e">
        <f t="shared" si="2"/>
        <v>#DIV/0!</v>
      </c>
      <c r="O164" s="26" t="e">
        <f t="shared" si="3"/>
        <v>#DIV/0!</v>
      </c>
    </row>
    <row r="165" spans="7:15" s="1" customFormat="1" ht="15" hidden="1" customHeight="1">
      <c r="G165" s="39"/>
      <c r="N165" s="26" t="e">
        <f t="shared" si="2"/>
        <v>#DIV/0!</v>
      </c>
      <c r="O165" s="26" t="e">
        <f t="shared" si="3"/>
        <v>#DIV/0!</v>
      </c>
    </row>
    <row r="166" spans="7:15" s="1" customFormat="1" ht="15" hidden="1" customHeight="1">
      <c r="G166" s="39"/>
      <c r="N166" s="26" t="e">
        <f t="shared" si="2"/>
        <v>#DIV/0!</v>
      </c>
      <c r="O166" s="26" t="e">
        <f t="shared" si="3"/>
        <v>#DIV/0!</v>
      </c>
    </row>
    <row r="167" spans="7:15" s="1" customFormat="1" ht="15" hidden="1" customHeight="1">
      <c r="G167" s="39"/>
      <c r="N167" s="26" t="e">
        <f t="shared" si="2"/>
        <v>#DIV/0!</v>
      </c>
      <c r="O167" s="26" t="e">
        <f t="shared" si="3"/>
        <v>#DIV/0!</v>
      </c>
    </row>
    <row r="168" spans="7:15" s="1" customFormat="1" ht="15" hidden="1" customHeight="1">
      <c r="G168" s="39"/>
      <c r="N168" s="26" t="e">
        <f t="shared" si="2"/>
        <v>#DIV/0!</v>
      </c>
      <c r="O168" s="26" t="e">
        <f t="shared" si="3"/>
        <v>#DIV/0!</v>
      </c>
    </row>
    <row r="169" spans="7:15" s="1" customFormat="1" ht="15" hidden="1" customHeight="1">
      <c r="G169" s="39"/>
      <c r="N169" s="26" t="e">
        <f t="shared" si="2"/>
        <v>#DIV/0!</v>
      </c>
      <c r="O169" s="26" t="e">
        <f t="shared" si="3"/>
        <v>#DIV/0!</v>
      </c>
    </row>
    <row r="170" spans="7:15" s="1" customFormat="1" ht="15" hidden="1" customHeight="1">
      <c r="G170" s="39"/>
      <c r="N170" s="26" t="e">
        <f t="shared" si="2"/>
        <v>#DIV/0!</v>
      </c>
      <c r="O170" s="26" t="e">
        <f t="shared" si="3"/>
        <v>#DIV/0!</v>
      </c>
    </row>
    <row r="171" spans="7:15" s="1" customFormat="1" ht="15" hidden="1" customHeight="1">
      <c r="G171" s="39"/>
      <c r="N171" s="26" t="e">
        <f t="shared" si="2"/>
        <v>#DIV/0!</v>
      </c>
      <c r="O171" s="26" t="e">
        <f t="shared" si="3"/>
        <v>#DIV/0!</v>
      </c>
    </row>
    <row r="172" spans="7:15" s="1" customFormat="1" ht="15" hidden="1" customHeight="1">
      <c r="G172" s="39"/>
      <c r="N172" s="26" t="e">
        <f t="shared" si="2"/>
        <v>#DIV/0!</v>
      </c>
      <c r="O172" s="26" t="e">
        <f t="shared" si="3"/>
        <v>#DIV/0!</v>
      </c>
    </row>
    <row r="173" spans="7:15" s="1" customFormat="1" ht="15" hidden="1" customHeight="1">
      <c r="G173" s="39"/>
      <c r="N173" s="26" t="e">
        <f t="shared" si="2"/>
        <v>#DIV/0!</v>
      </c>
      <c r="O173" s="26" t="e">
        <f t="shared" si="3"/>
        <v>#DIV/0!</v>
      </c>
    </row>
    <row r="174" spans="7:15" s="1" customFormat="1" ht="15" hidden="1" customHeight="1">
      <c r="G174" s="39"/>
      <c r="N174" s="26" t="e">
        <f t="shared" si="2"/>
        <v>#DIV/0!</v>
      </c>
      <c r="O174" s="26" t="e">
        <f t="shared" si="3"/>
        <v>#DIV/0!</v>
      </c>
    </row>
    <row r="175" spans="7:15" s="1" customFormat="1" ht="15" hidden="1" customHeight="1">
      <c r="G175" s="39"/>
      <c r="N175" s="26" t="e">
        <f t="shared" si="2"/>
        <v>#DIV/0!</v>
      </c>
      <c r="O175" s="26" t="e">
        <f t="shared" si="3"/>
        <v>#DIV/0!</v>
      </c>
    </row>
    <row r="176" spans="7:15" s="1" customFormat="1" ht="15" hidden="1" customHeight="1">
      <c r="G176" s="39"/>
      <c r="N176" s="26" t="e">
        <f t="shared" si="2"/>
        <v>#DIV/0!</v>
      </c>
      <c r="O176" s="26" t="e">
        <f t="shared" si="3"/>
        <v>#DIV/0!</v>
      </c>
    </row>
    <row r="177" spans="7:15" s="1" customFormat="1" ht="15" hidden="1" customHeight="1">
      <c r="G177" s="39"/>
      <c r="N177" s="26" t="e">
        <f t="shared" si="2"/>
        <v>#DIV/0!</v>
      </c>
      <c r="O177" s="26" t="e">
        <f t="shared" si="3"/>
        <v>#DIV/0!</v>
      </c>
    </row>
    <row r="178" spans="7:15" s="1" customFormat="1" ht="15" hidden="1" customHeight="1">
      <c r="G178" s="39"/>
      <c r="N178" s="26" t="e">
        <f t="shared" si="2"/>
        <v>#DIV/0!</v>
      </c>
      <c r="O178" s="26" t="e">
        <f t="shared" si="3"/>
        <v>#DIV/0!</v>
      </c>
    </row>
    <row r="179" spans="7:15" s="1" customFormat="1" ht="15" hidden="1" customHeight="1">
      <c r="G179" s="39"/>
      <c r="N179" s="26" t="e">
        <f t="shared" si="2"/>
        <v>#DIV/0!</v>
      </c>
      <c r="O179" s="26" t="e">
        <f t="shared" si="3"/>
        <v>#DIV/0!</v>
      </c>
    </row>
    <row r="180" spans="7:15" s="1" customFormat="1" ht="15" hidden="1" customHeight="1">
      <c r="G180" s="39"/>
      <c r="N180" s="26" t="e">
        <f t="shared" si="2"/>
        <v>#DIV/0!</v>
      </c>
      <c r="O180" s="26" t="e">
        <f t="shared" si="3"/>
        <v>#DIV/0!</v>
      </c>
    </row>
    <row r="181" spans="7:15" s="1" customFormat="1" ht="15" hidden="1" customHeight="1">
      <c r="G181" s="39"/>
      <c r="N181" s="26" t="e">
        <f t="shared" si="2"/>
        <v>#DIV/0!</v>
      </c>
      <c r="O181" s="26" t="e">
        <f t="shared" si="3"/>
        <v>#DIV/0!</v>
      </c>
    </row>
    <row r="182" spans="7:15" s="1" customFormat="1" ht="15" hidden="1" customHeight="1">
      <c r="G182" s="39"/>
      <c r="N182" s="26" t="e">
        <f t="shared" si="2"/>
        <v>#DIV/0!</v>
      </c>
      <c r="O182" s="26" t="e">
        <f t="shared" si="3"/>
        <v>#DIV/0!</v>
      </c>
    </row>
    <row r="183" spans="7:15" s="1" customFormat="1" ht="15" hidden="1" customHeight="1">
      <c r="G183" s="39"/>
      <c r="N183" s="26" t="e">
        <f t="shared" si="2"/>
        <v>#DIV/0!</v>
      </c>
      <c r="O183" s="26" t="e">
        <f t="shared" si="3"/>
        <v>#DIV/0!</v>
      </c>
    </row>
    <row r="184" spans="7:15" s="1" customFormat="1" ht="15" hidden="1" customHeight="1">
      <c r="G184" s="39"/>
      <c r="N184" s="26" t="e">
        <f t="shared" si="2"/>
        <v>#DIV/0!</v>
      </c>
      <c r="O184" s="26" t="e">
        <f t="shared" si="3"/>
        <v>#DIV/0!</v>
      </c>
    </row>
    <row r="185" spans="7:15" s="1" customFormat="1" ht="15" hidden="1" customHeight="1">
      <c r="G185" s="39"/>
      <c r="N185" s="26" t="e">
        <f t="shared" si="2"/>
        <v>#DIV/0!</v>
      </c>
      <c r="O185" s="26" t="e">
        <f t="shared" si="3"/>
        <v>#DIV/0!</v>
      </c>
    </row>
    <row r="186" spans="7:15" s="1" customFormat="1" ht="15" hidden="1" customHeight="1">
      <c r="G186" s="39"/>
      <c r="N186" s="26" t="e">
        <f t="shared" si="2"/>
        <v>#DIV/0!</v>
      </c>
      <c r="O186" s="26" t="e">
        <f t="shared" si="3"/>
        <v>#DIV/0!</v>
      </c>
    </row>
    <row r="187" spans="7:15" s="1" customFormat="1" ht="15" hidden="1" customHeight="1">
      <c r="G187" s="39"/>
      <c r="N187" s="26" t="e">
        <f t="shared" si="2"/>
        <v>#DIV/0!</v>
      </c>
      <c r="O187" s="26" t="e">
        <f t="shared" si="3"/>
        <v>#DIV/0!</v>
      </c>
    </row>
    <row r="188" spans="7:15" s="1" customFormat="1" ht="15" hidden="1" customHeight="1">
      <c r="G188" s="39"/>
      <c r="N188" s="26" t="e">
        <f t="shared" si="2"/>
        <v>#DIV/0!</v>
      </c>
      <c r="O188" s="26" t="e">
        <f t="shared" si="3"/>
        <v>#DIV/0!</v>
      </c>
    </row>
    <row r="189" spans="7:15" s="1" customFormat="1" ht="15" hidden="1" customHeight="1">
      <c r="G189" s="39"/>
      <c r="N189" s="26" t="e">
        <f t="shared" si="2"/>
        <v>#DIV/0!</v>
      </c>
      <c r="O189" s="26" t="e">
        <f t="shared" si="3"/>
        <v>#DIV/0!</v>
      </c>
    </row>
    <row r="190" spans="7:15" s="1" customFormat="1" ht="15" hidden="1" customHeight="1">
      <c r="G190" s="39"/>
      <c r="N190" s="26" t="e">
        <f t="shared" si="2"/>
        <v>#DIV/0!</v>
      </c>
      <c r="O190" s="26" t="e">
        <f t="shared" si="3"/>
        <v>#DIV/0!</v>
      </c>
    </row>
    <row r="191" spans="7:15" s="1" customFormat="1" ht="15" hidden="1" customHeight="1">
      <c r="G191" s="39"/>
      <c r="N191" s="26" t="e">
        <f t="shared" ref="N191:N254" si="4">(100/J178*M178)-100</f>
        <v>#DIV/0!</v>
      </c>
      <c r="O191" s="26" t="e">
        <f t="shared" ref="O191:O254" si="5">(100/D178*M178)-100</f>
        <v>#DIV/0!</v>
      </c>
    </row>
    <row r="192" spans="7:15" s="1" customFormat="1" ht="15" hidden="1" customHeight="1">
      <c r="G192" s="39"/>
      <c r="N192" s="26" t="e">
        <f t="shared" si="4"/>
        <v>#DIV/0!</v>
      </c>
      <c r="O192" s="26" t="e">
        <f t="shared" si="5"/>
        <v>#DIV/0!</v>
      </c>
    </row>
    <row r="193" spans="7:15" s="1" customFormat="1" ht="15" hidden="1" customHeight="1">
      <c r="G193" s="39"/>
      <c r="N193" s="26" t="e">
        <f t="shared" si="4"/>
        <v>#DIV/0!</v>
      </c>
      <c r="O193" s="26" t="e">
        <f t="shared" si="5"/>
        <v>#DIV/0!</v>
      </c>
    </row>
    <row r="194" spans="7:15" s="1" customFormat="1" ht="15" hidden="1" customHeight="1">
      <c r="G194" s="39"/>
      <c r="N194" s="26" t="e">
        <f t="shared" si="4"/>
        <v>#DIV/0!</v>
      </c>
      <c r="O194" s="26" t="e">
        <f t="shared" si="5"/>
        <v>#DIV/0!</v>
      </c>
    </row>
    <row r="195" spans="7:15" s="1" customFormat="1" ht="15" hidden="1" customHeight="1">
      <c r="G195" s="39"/>
      <c r="N195" s="26" t="e">
        <f t="shared" si="4"/>
        <v>#DIV/0!</v>
      </c>
      <c r="O195" s="26" t="e">
        <f t="shared" si="5"/>
        <v>#DIV/0!</v>
      </c>
    </row>
    <row r="196" spans="7:15" s="1" customFormat="1" ht="15" hidden="1" customHeight="1">
      <c r="G196" s="39"/>
      <c r="N196" s="26" t="e">
        <f t="shared" si="4"/>
        <v>#DIV/0!</v>
      </c>
      <c r="O196" s="26" t="e">
        <f t="shared" si="5"/>
        <v>#DIV/0!</v>
      </c>
    </row>
    <row r="197" spans="7:15" s="1" customFormat="1" ht="15" hidden="1" customHeight="1">
      <c r="G197" s="39"/>
      <c r="N197" s="26" t="e">
        <f t="shared" si="4"/>
        <v>#DIV/0!</v>
      </c>
      <c r="O197" s="26" t="e">
        <f t="shared" si="5"/>
        <v>#DIV/0!</v>
      </c>
    </row>
    <row r="198" spans="7:15" s="1" customFormat="1" ht="15" hidden="1" customHeight="1">
      <c r="G198" s="39"/>
      <c r="N198" s="26" t="e">
        <f t="shared" si="4"/>
        <v>#DIV/0!</v>
      </c>
      <c r="O198" s="26" t="e">
        <f t="shared" si="5"/>
        <v>#DIV/0!</v>
      </c>
    </row>
    <row r="199" spans="7:15" s="1" customFormat="1" ht="15" hidden="1" customHeight="1">
      <c r="G199" s="39"/>
      <c r="N199" s="26" t="e">
        <f t="shared" si="4"/>
        <v>#DIV/0!</v>
      </c>
      <c r="O199" s="26" t="e">
        <f t="shared" si="5"/>
        <v>#DIV/0!</v>
      </c>
    </row>
    <row r="200" spans="7:15" s="1" customFormat="1" ht="15" hidden="1" customHeight="1">
      <c r="G200" s="39"/>
      <c r="N200" s="26" t="e">
        <f t="shared" si="4"/>
        <v>#DIV/0!</v>
      </c>
      <c r="O200" s="26" t="e">
        <f t="shared" si="5"/>
        <v>#DIV/0!</v>
      </c>
    </row>
    <row r="201" spans="7:15" s="1" customFormat="1" ht="15" hidden="1" customHeight="1">
      <c r="G201" s="39"/>
      <c r="N201" s="26" t="e">
        <f t="shared" si="4"/>
        <v>#DIV/0!</v>
      </c>
      <c r="O201" s="26" t="e">
        <f t="shared" si="5"/>
        <v>#DIV/0!</v>
      </c>
    </row>
    <row r="202" spans="7:15" s="1" customFormat="1" ht="15" hidden="1" customHeight="1">
      <c r="G202" s="39"/>
      <c r="N202" s="26" t="e">
        <f t="shared" si="4"/>
        <v>#DIV/0!</v>
      </c>
      <c r="O202" s="26" t="e">
        <f t="shared" si="5"/>
        <v>#DIV/0!</v>
      </c>
    </row>
    <row r="203" spans="7:15" s="1" customFormat="1" ht="15" hidden="1" customHeight="1">
      <c r="G203" s="39"/>
      <c r="N203" s="26" t="e">
        <f t="shared" si="4"/>
        <v>#DIV/0!</v>
      </c>
      <c r="O203" s="26" t="e">
        <f t="shared" si="5"/>
        <v>#DIV/0!</v>
      </c>
    </row>
    <row r="204" spans="7:15" s="1" customFormat="1" ht="15" hidden="1" customHeight="1">
      <c r="G204" s="39"/>
      <c r="N204" s="26" t="e">
        <f t="shared" si="4"/>
        <v>#DIV/0!</v>
      </c>
      <c r="O204" s="26" t="e">
        <f t="shared" si="5"/>
        <v>#DIV/0!</v>
      </c>
    </row>
    <row r="205" spans="7:15" s="1" customFormat="1" ht="15" hidden="1" customHeight="1">
      <c r="G205" s="39"/>
      <c r="N205" s="26" t="e">
        <f t="shared" si="4"/>
        <v>#DIV/0!</v>
      </c>
      <c r="O205" s="26" t="e">
        <f t="shared" si="5"/>
        <v>#DIV/0!</v>
      </c>
    </row>
    <row r="206" spans="7:15" s="1" customFormat="1" ht="15" hidden="1" customHeight="1">
      <c r="G206" s="39"/>
      <c r="N206" s="26" t="e">
        <f t="shared" si="4"/>
        <v>#DIV/0!</v>
      </c>
      <c r="O206" s="26" t="e">
        <f t="shared" si="5"/>
        <v>#DIV/0!</v>
      </c>
    </row>
    <row r="207" spans="7:15" s="1" customFormat="1" ht="15" hidden="1" customHeight="1">
      <c r="G207" s="39"/>
      <c r="N207" s="26" t="e">
        <f t="shared" si="4"/>
        <v>#DIV/0!</v>
      </c>
      <c r="O207" s="26" t="e">
        <f t="shared" si="5"/>
        <v>#DIV/0!</v>
      </c>
    </row>
    <row r="208" spans="7:15" s="1" customFormat="1" ht="15" hidden="1" customHeight="1">
      <c r="G208" s="39"/>
      <c r="N208" s="26" t="e">
        <f t="shared" si="4"/>
        <v>#DIV/0!</v>
      </c>
      <c r="O208" s="26" t="e">
        <f t="shared" si="5"/>
        <v>#DIV/0!</v>
      </c>
    </row>
    <row r="209" spans="7:15" s="1" customFormat="1" ht="15" hidden="1" customHeight="1">
      <c r="G209" s="39"/>
      <c r="N209" s="26" t="e">
        <f t="shared" si="4"/>
        <v>#DIV/0!</v>
      </c>
      <c r="O209" s="26" t="e">
        <f t="shared" si="5"/>
        <v>#DIV/0!</v>
      </c>
    </row>
    <row r="210" spans="7:15" s="1" customFormat="1" ht="15" hidden="1" customHeight="1">
      <c r="G210" s="39"/>
      <c r="N210" s="26" t="e">
        <f t="shared" si="4"/>
        <v>#DIV/0!</v>
      </c>
      <c r="O210" s="26" t="e">
        <f t="shared" si="5"/>
        <v>#DIV/0!</v>
      </c>
    </row>
    <row r="211" spans="7:15" s="1" customFormat="1" ht="15" hidden="1" customHeight="1">
      <c r="G211" s="39"/>
      <c r="N211" s="26" t="e">
        <f t="shared" si="4"/>
        <v>#DIV/0!</v>
      </c>
      <c r="O211" s="26" t="e">
        <f t="shared" si="5"/>
        <v>#DIV/0!</v>
      </c>
    </row>
    <row r="212" spans="7:15" s="1" customFormat="1" ht="15" hidden="1" customHeight="1">
      <c r="G212" s="39"/>
      <c r="N212" s="26" t="e">
        <f t="shared" si="4"/>
        <v>#DIV/0!</v>
      </c>
      <c r="O212" s="26" t="e">
        <f t="shared" si="5"/>
        <v>#DIV/0!</v>
      </c>
    </row>
    <row r="213" spans="7:15" s="1" customFormat="1" ht="15" hidden="1" customHeight="1">
      <c r="G213" s="39"/>
      <c r="N213" s="26" t="e">
        <f t="shared" si="4"/>
        <v>#DIV/0!</v>
      </c>
      <c r="O213" s="26" t="e">
        <f t="shared" si="5"/>
        <v>#DIV/0!</v>
      </c>
    </row>
    <row r="214" spans="7:15" s="1" customFormat="1" ht="15" hidden="1" customHeight="1">
      <c r="G214" s="39"/>
      <c r="N214" s="26" t="e">
        <f t="shared" si="4"/>
        <v>#DIV/0!</v>
      </c>
      <c r="O214" s="26" t="e">
        <f t="shared" si="5"/>
        <v>#DIV/0!</v>
      </c>
    </row>
    <row r="215" spans="7:15" s="1" customFormat="1" ht="15" hidden="1" customHeight="1">
      <c r="G215" s="39"/>
      <c r="N215" s="26" t="e">
        <f t="shared" si="4"/>
        <v>#DIV/0!</v>
      </c>
      <c r="O215" s="26" t="e">
        <f t="shared" si="5"/>
        <v>#DIV/0!</v>
      </c>
    </row>
    <row r="216" spans="7:15" s="1" customFormat="1" ht="15" hidden="1" customHeight="1">
      <c r="G216" s="39"/>
      <c r="N216" s="26" t="e">
        <f t="shared" si="4"/>
        <v>#DIV/0!</v>
      </c>
      <c r="O216" s="26" t="e">
        <f t="shared" si="5"/>
        <v>#DIV/0!</v>
      </c>
    </row>
    <row r="217" spans="7:15" s="1" customFormat="1" ht="15" hidden="1" customHeight="1">
      <c r="G217" s="39"/>
      <c r="N217" s="26" t="e">
        <f t="shared" si="4"/>
        <v>#DIV/0!</v>
      </c>
      <c r="O217" s="26" t="e">
        <f t="shared" si="5"/>
        <v>#DIV/0!</v>
      </c>
    </row>
    <row r="218" spans="7:15" s="1" customFormat="1" ht="15" hidden="1" customHeight="1">
      <c r="G218" s="39"/>
      <c r="N218" s="26" t="e">
        <f t="shared" si="4"/>
        <v>#DIV/0!</v>
      </c>
      <c r="O218" s="26" t="e">
        <f t="shared" si="5"/>
        <v>#DIV/0!</v>
      </c>
    </row>
    <row r="219" spans="7:15" s="1" customFormat="1" ht="15" hidden="1" customHeight="1">
      <c r="G219" s="39"/>
      <c r="N219" s="26" t="e">
        <f t="shared" si="4"/>
        <v>#DIV/0!</v>
      </c>
      <c r="O219" s="26" t="e">
        <f t="shared" si="5"/>
        <v>#DIV/0!</v>
      </c>
    </row>
    <row r="220" spans="7:15" s="1" customFormat="1" ht="15" hidden="1" customHeight="1">
      <c r="G220" s="39"/>
      <c r="N220" s="26" t="e">
        <f t="shared" si="4"/>
        <v>#DIV/0!</v>
      </c>
      <c r="O220" s="26" t="e">
        <f t="shared" si="5"/>
        <v>#DIV/0!</v>
      </c>
    </row>
    <row r="221" spans="7:15" s="1" customFormat="1" ht="15" hidden="1" customHeight="1">
      <c r="G221" s="39"/>
      <c r="N221" s="26" t="e">
        <f t="shared" si="4"/>
        <v>#DIV/0!</v>
      </c>
      <c r="O221" s="26" t="e">
        <f t="shared" si="5"/>
        <v>#DIV/0!</v>
      </c>
    </row>
    <row r="222" spans="7:15" s="1" customFormat="1" ht="15" hidden="1" customHeight="1">
      <c r="G222" s="39"/>
      <c r="N222" s="26" t="e">
        <f t="shared" si="4"/>
        <v>#DIV/0!</v>
      </c>
      <c r="O222" s="26" t="e">
        <f t="shared" si="5"/>
        <v>#DIV/0!</v>
      </c>
    </row>
    <row r="223" spans="7:15" s="1" customFormat="1" ht="15" hidden="1" customHeight="1">
      <c r="G223" s="39"/>
      <c r="N223" s="26" t="e">
        <f t="shared" si="4"/>
        <v>#DIV/0!</v>
      </c>
      <c r="O223" s="26" t="e">
        <f t="shared" si="5"/>
        <v>#DIV/0!</v>
      </c>
    </row>
    <row r="224" spans="7:15" s="1" customFormat="1" ht="15" hidden="1" customHeight="1">
      <c r="G224" s="39"/>
      <c r="N224" s="26" t="e">
        <f t="shared" si="4"/>
        <v>#DIV/0!</v>
      </c>
      <c r="O224" s="26" t="e">
        <f t="shared" si="5"/>
        <v>#DIV/0!</v>
      </c>
    </row>
    <row r="225" spans="7:15" s="1" customFormat="1" ht="15" hidden="1" customHeight="1">
      <c r="G225" s="39"/>
      <c r="N225" s="26" t="e">
        <f t="shared" si="4"/>
        <v>#DIV/0!</v>
      </c>
      <c r="O225" s="26" t="e">
        <f t="shared" si="5"/>
        <v>#DIV/0!</v>
      </c>
    </row>
    <row r="226" spans="7:15" s="1" customFormat="1" ht="15" hidden="1" customHeight="1">
      <c r="G226" s="39"/>
      <c r="N226" s="26" t="e">
        <f t="shared" si="4"/>
        <v>#DIV/0!</v>
      </c>
      <c r="O226" s="26" t="e">
        <f t="shared" si="5"/>
        <v>#DIV/0!</v>
      </c>
    </row>
    <row r="227" spans="7:15" s="1" customFormat="1" ht="15" hidden="1" customHeight="1">
      <c r="G227" s="39"/>
      <c r="N227" s="26" t="e">
        <f t="shared" si="4"/>
        <v>#DIV/0!</v>
      </c>
      <c r="O227" s="26" t="e">
        <f t="shared" si="5"/>
        <v>#DIV/0!</v>
      </c>
    </row>
    <row r="228" spans="7:15" s="1" customFormat="1" ht="15" hidden="1" customHeight="1">
      <c r="G228" s="39"/>
      <c r="N228" s="26" t="e">
        <f t="shared" si="4"/>
        <v>#DIV/0!</v>
      </c>
      <c r="O228" s="26" t="e">
        <f t="shared" si="5"/>
        <v>#DIV/0!</v>
      </c>
    </row>
    <row r="229" spans="7:15" s="1" customFormat="1" ht="15" hidden="1" customHeight="1">
      <c r="G229" s="39"/>
      <c r="N229" s="26" t="e">
        <f t="shared" si="4"/>
        <v>#DIV/0!</v>
      </c>
      <c r="O229" s="26" t="e">
        <f t="shared" si="5"/>
        <v>#DIV/0!</v>
      </c>
    </row>
    <row r="230" spans="7:15" s="1" customFormat="1" ht="15" hidden="1" customHeight="1">
      <c r="G230" s="39"/>
      <c r="N230" s="26" t="e">
        <f t="shared" si="4"/>
        <v>#DIV/0!</v>
      </c>
      <c r="O230" s="26" t="e">
        <f t="shared" si="5"/>
        <v>#DIV/0!</v>
      </c>
    </row>
    <row r="231" spans="7:15" s="1" customFormat="1" ht="15" hidden="1" customHeight="1">
      <c r="G231" s="39"/>
      <c r="N231" s="26" t="e">
        <f t="shared" si="4"/>
        <v>#DIV/0!</v>
      </c>
      <c r="O231" s="26" t="e">
        <f t="shared" si="5"/>
        <v>#DIV/0!</v>
      </c>
    </row>
    <row r="232" spans="7:15" s="1" customFormat="1" ht="15" hidden="1" customHeight="1">
      <c r="G232" s="39"/>
      <c r="N232" s="26" t="e">
        <f t="shared" si="4"/>
        <v>#DIV/0!</v>
      </c>
      <c r="O232" s="26" t="e">
        <f t="shared" si="5"/>
        <v>#DIV/0!</v>
      </c>
    </row>
    <row r="233" spans="7:15" s="1" customFormat="1" ht="15" hidden="1" customHeight="1">
      <c r="G233" s="39"/>
      <c r="N233" s="26" t="e">
        <f t="shared" si="4"/>
        <v>#DIV/0!</v>
      </c>
      <c r="O233" s="26" t="e">
        <f t="shared" si="5"/>
        <v>#DIV/0!</v>
      </c>
    </row>
    <row r="234" spans="7:15" s="1" customFormat="1" ht="15" hidden="1" customHeight="1">
      <c r="G234" s="39"/>
      <c r="N234" s="26" t="e">
        <f t="shared" si="4"/>
        <v>#DIV/0!</v>
      </c>
      <c r="O234" s="26" t="e">
        <f t="shared" si="5"/>
        <v>#DIV/0!</v>
      </c>
    </row>
    <row r="235" spans="7:15" s="1" customFormat="1" ht="15" hidden="1" customHeight="1">
      <c r="G235" s="39"/>
      <c r="N235" s="26" t="e">
        <f t="shared" si="4"/>
        <v>#DIV/0!</v>
      </c>
      <c r="O235" s="26" t="e">
        <f t="shared" si="5"/>
        <v>#DIV/0!</v>
      </c>
    </row>
    <row r="236" spans="7:15" s="1" customFormat="1" ht="15" hidden="1" customHeight="1">
      <c r="G236" s="39"/>
      <c r="N236" s="26" t="e">
        <f t="shared" si="4"/>
        <v>#DIV/0!</v>
      </c>
      <c r="O236" s="26" t="e">
        <f t="shared" si="5"/>
        <v>#DIV/0!</v>
      </c>
    </row>
    <row r="237" spans="7:15" s="1" customFormat="1" ht="15" hidden="1" customHeight="1">
      <c r="G237" s="39"/>
      <c r="N237" s="26" t="e">
        <f t="shared" si="4"/>
        <v>#DIV/0!</v>
      </c>
      <c r="O237" s="26" t="e">
        <f t="shared" si="5"/>
        <v>#DIV/0!</v>
      </c>
    </row>
    <row r="238" spans="7:15" s="1" customFormat="1" ht="15" hidden="1" customHeight="1">
      <c r="G238" s="39"/>
      <c r="N238" s="26" t="e">
        <f t="shared" si="4"/>
        <v>#DIV/0!</v>
      </c>
      <c r="O238" s="26" t="e">
        <f t="shared" si="5"/>
        <v>#DIV/0!</v>
      </c>
    </row>
    <row r="239" spans="7:15" s="1" customFormat="1" ht="15" hidden="1" customHeight="1">
      <c r="G239" s="39"/>
      <c r="N239" s="26" t="e">
        <f t="shared" si="4"/>
        <v>#DIV/0!</v>
      </c>
      <c r="O239" s="26" t="e">
        <f t="shared" si="5"/>
        <v>#DIV/0!</v>
      </c>
    </row>
    <row r="240" spans="7:15" s="1" customFormat="1" ht="15" hidden="1" customHeight="1">
      <c r="G240" s="39"/>
      <c r="N240" s="26" t="e">
        <f t="shared" si="4"/>
        <v>#DIV/0!</v>
      </c>
      <c r="O240" s="26" t="e">
        <f t="shared" si="5"/>
        <v>#DIV/0!</v>
      </c>
    </row>
    <row r="241" spans="7:15" s="1" customFormat="1" ht="15" hidden="1" customHeight="1">
      <c r="G241" s="39"/>
      <c r="N241" s="26" t="e">
        <f t="shared" si="4"/>
        <v>#DIV/0!</v>
      </c>
      <c r="O241" s="26" t="e">
        <f t="shared" si="5"/>
        <v>#DIV/0!</v>
      </c>
    </row>
    <row r="242" spans="7:15" s="1" customFormat="1" ht="15" hidden="1" customHeight="1">
      <c r="G242" s="39"/>
      <c r="N242" s="26" t="e">
        <f t="shared" si="4"/>
        <v>#DIV/0!</v>
      </c>
      <c r="O242" s="26" t="e">
        <f t="shared" si="5"/>
        <v>#DIV/0!</v>
      </c>
    </row>
    <row r="243" spans="7:15" s="1" customFormat="1" ht="15" hidden="1" customHeight="1">
      <c r="G243" s="39"/>
      <c r="N243" s="26" t="e">
        <f t="shared" si="4"/>
        <v>#DIV/0!</v>
      </c>
      <c r="O243" s="26" t="e">
        <f t="shared" si="5"/>
        <v>#DIV/0!</v>
      </c>
    </row>
    <row r="244" spans="7:15" s="1" customFormat="1" ht="15" hidden="1" customHeight="1">
      <c r="G244" s="39"/>
      <c r="N244" s="26" t="e">
        <f t="shared" si="4"/>
        <v>#DIV/0!</v>
      </c>
      <c r="O244" s="26" t="e">
        <f t="shared" si="5"/>
        <v>#DIV/0!</v>
      </c>
    </row>
    <row r="245" spans="7:15" s="1" customFormat="1" ht="15" hidden="1" customHeight="1">
      <c r="G245" s="39"/>
      <c r="N245" s="26" t="e">
        <f t="shared" si="4"/>
        <v>#DIV/0!</v>
      </c>
      <c r="O245" s="26" t="e">
        <f t="shared" si="5"/>
        <v>#DIV/0!</v>
      </c>
    </row>
    <row r="246" spans="7:15" s="1" customFormat="1" ht="15" hidden="1" customHeight="1">
      <c r="G246" s="39"/>
      <c r="N246" s="26" t="e">
        <f t="shared" si="4"/>
        <v>#DIV/0!</v>
      </c>
      <c r="O246" s="26" t="e">
        <f t="shared" si="5"/>
        <v>#DIV/0!</v>
      </c>
    </row>
    <row r="247" spans="7:15" s="1" customFormat="1" ht="15" hidden="1" customHeight="1">
      <c r="G247" s="39"/>
      <c r="N247" s="26" t="e">
        <f t="shared" si="4"/>
        <v>#DIV/0!</v>
      </c>
      <c r="O247" s="26" t="e">
        <f t="shared" si="5"/>
        <v>#DIV/0!</v>
      </c>
    </row>
    <row r="248" spans="7:15" s="1" customFormat="1" ht="15" hidden="1" customHeight="1">
      <c r="G248" s="39"/>
      <c r="N248" s="26" t="e">
        <f t="shared" si="4"/>
        <v>#DIV/0!</v>
      </c>
      <c r="O248" s="26" t="e">
        <f t="shared" si="5"/>
        <v>#DIV/0!</v>
      </c>
    </row>
    <row r="249" spans="7:15" s="1" customFormat="1" ht="15" hidden="1" customHeight="1">
      <c r="G249" s="39"/>
      <c r="N249" s="26" t="e">
        <f t="shared" si="4"/>
        <v>#DIV/0!</v>
      </c>
      <c r="O249" s="26" t="e">
        <f t="shared" si="5"/>
        <v>#DIV/0!</v>
      </c>
    </row>
    <row r="250" spans="7:15" s="1" customFormat="1" ht="15" hidden="1" customHeight="1">
      <c r="G250" s="39"/>
      <c r="N250" s="26" t="e">
        <f t="shared" si="4"/>
        <v>#DIV/0!</v>
      </c>
      <c r="O250" s="26" t="e">
        <f t="shared" si="5"/>
        <v>#DIV/0!</v>
      </c>
    </row>
    <row r="251" spans="7:15" s="1" customFormat="1" ht="15" hidden="1" customHeight="1">
      <c r="G251" s="39"/>
      <c r="N251" s="26" t="e">
        <f t="shared" si="4"/>
        <v>#DIV/0!</v>
      </c>
      <c r="O251" s="26" t="e">
        <f t="shared" si="5"/>
        <v>#DIV/0!</v>
      </c>
    </row>
    <row r="252" spans="7:15" s="1" customFormat="1" ht="15" hidden="1" customHeight="1">
      <c r="G252" s="39"/>
      <c r="N252" s="26" t="e">
        <f t="shared" si="4"/>
        <v>#DIV/0!</v>
      </c>
      <c r="O252" s="26" t="e">
        <f t="shared" si="5"/>
        <v>#DIV/0!</v>
      </c>
    </row>
    <row r="253" spans="7:15" s="1" customFormat="1" ht="15" hidden="1" customHeight="1">
      <c r="G253" s="39"/>
      <c r="N253" s="26" t="e">
        <f t="shared" si="4"/>
        <v>#DIV/0!</v>
      </c>
      <c r="O253" s="26" t="e">
        <f t="shared" si="5"/>
        <v>#DIV/0!</v>
      </c>
    </row>
    <row r="254" spans="7:15" s="1" customFormat="1" ht="15" hidden="1" customHeight="1">
      <c r="G254" s="39"/>
      <c r="N254" s="26" t="e">
        <f t="shared" si="4"/>
        <v>#DIV/0!</v>
      </c>
      <c r="O254" s="26" t="e">
        <f t="shared" si="5"/>
        <v>#DIV/0!</v>
      </c>
    </row>
    <row r="255" spans="7:15" s="1" customFormat="1" ht="15" hidden="1" customHeight="1">
      <c r="G255" s="39"/>
      <c r="N255" s="26" t="e">
        <f t="shared" ref="N255:N318" si="6">(100/J242*M242)-100</f>
        <v>#DIV/0!</v>
      </c>
      <c r="O255" s="26" t="e">
        <f t="shared" ref="O255:O318" si="7">(100/D242*M242)-100</f>
        <v>#DIV/0!</v>
      </c>
    </row>
    <row r="256" spans="7:15" s="1" customFormat="1" ht="15" hidden="1" customHeight="1">
      <c r="G256" s="39"/>
      <c r="N256" s="26" t="e">
        <f t="shared" si="6"/>
        <v>#DIV/0!</v>
      </c>
      <c r="O256" s="26" t="e">
        <f t="shared" si="7"/>
        <v>#DIV/0!</v>
      </c>
    </row>
    <row r="257" spans="7:15" s="1" customFormat="1" ht="15" hidden="1" customHeight="1">
      <c r="G257" s="39"/>
      <c r="N257" s="26" t="e">
        <f t="shared" si="6"/>
        <v>#DIV/0!</v>
      </c>
      <c r="O257" s="26" t="e">
        <f t="shared" si="7"/>
        <v>#DIV/0!</v>
      </c>
    </row>
    <row r="258" spans="7:15" s="1" customFormat="1" ht="15" hidden="1" customHeight="1">
      <c r="G258" s="39"/>
      <c r="N258" s="26" t="e">
        <f t="shared" si="6"/>
        <v>#DIV/0!</v>
      </c>
      <c r="O258" s="26" t="e">
        <f t="shared" si="7"/>
        <v>#DIV/0!</v>
      </c>
    </row>
    <row r="259" spans="7:15" s="1" customFormat="1" ht="15" hidden="1" customHeight="1">
      <c r="G259" s="39"/>
      <c r="N259" s="26" t="e">
        <f t="shared" si="6"/>
        <v>#DIV/0!</v>
      </c>
      <c r="O259" s="26" t="e">
        <f t="shared" si="7"/>
        <v>#DIV/0!</v>
      </c>
    </row>
    <row r="260" spans="7:15" s="1" customFormat="1" ht="15" hidden="1" customHeight="1">
      <c r="G260" s="39"/>
      <c r="N260" s="26" t="e">
        <f t="shared" si="6"/>
        <v>#DIV/0!</v>
      </c>
      <c r="O260" s="26" t="e">
        <f t="shared" si="7"/>
        <v>#DIV/0!</v>
      </c>
    </row>
    <row r="261" spans="7:15" s="1" customFormat="1" ht="15" hidden="1" customHeight="1">
      <c r="G261" s="39"/>
      <c r="N261" s="26" t="e">
        <f t="shared" si="6"/>
        <v>#DIV/0!</v>
      </c>
      <c r="O261" s="26" t="e">
        <f t="shared" si="7"/>
        <v>#DIV/0!</v>
      </c>
    </row>
    <row r="262" spans="7:15" s="1" customFormat="1" ht="15" hidden="1" customHeight="1">
      <c r="G262" s="39"/>
      <c r="N262" s="26" t="e">
        <f t="shared" si="6"/>
        <v>#DIV/0!</v>
      </c>
      <c r="O262" s="26" t="e">
        <f t="shared" si="7"/>
        <v>#DIV/0!</v>
      </c>
    </row>
    <row r="263" spans="7:15" s="1" customFormat="1" ht="15" hidden="1" customHeight="1">
      <c r="G263" s="39"/>
      <c r="N263" s="26" t="e">
        <f t="shared" si="6"/>
        <v>#DIV/0!</v>
      </c>
      <c r="O263" s="26" t="e">
        <f t="shared" si="7"/>
        <v>#DIV/0!</v>
      </c>
    </row>
    <row r="264" spans="7:15" s="1" customFormat="1" ht="15" hidden="1" customHeight="1">
      <c r="G264" s="39"/>
      <c r="N264" s="26" t="e">
        <f t="shared" si="6"/>
        <v>#DIV/0!</v>
      </c>
      <c r="O264" s="26" t="e">
        <f t="shared" si="7"/>
        <v>#DIV/0!</v>
      </c>
    </row>
    <row r="265" spans="7:15" s="1" customFormat="1" ht="15" hidden="1" customHeight="1">
      <c r="G265" s="39"/>
      <c r="N265" s="26" t="e">
        <f t="shared" si="6"/>
        <v>#DIV/0!</v>
      </c>
      <c r="O265" s="26" t="e">
        <f t="shared" si="7"/>
        <v>#DIV/0!</v>
      </c>
    </row>
    <row r="266" spans="7:15" s="1" customFormat="1" ht="15" hidden="1" customHeight="1">
      <c r="G266" s="39"/>
      <c r="N266" s="26" t="e">
        <f t="shared" si="6"/>
        <v>#DIV/0!</v>
      </c>
      <c r="O266" s="26" t="e">
        <f t="shared" si="7"/>
        <v>#DIV/0!</v>
      </c>
    </row>
    <row r="267" spans="7:15" s="1" customFormat="1" ht="15" hidden="1" customHeight="1">
      <c r="G267" s="39"/>
      <c r="N267" s="26" t="e">
        <f t="shared" si="6"/>
        <v>#DIV/0!</v>
      </c>
      <c r="O267" s="26" t="e">
        <f t="shared" si="7"/>
        <v>#DIV/0!</v>
      </c>
    </row>
    <row r="268" spans="7:15" s="1" customFormat="1" ht="15" hidden="1" customHeight="1">
      <c r="G268" s="39"/>
      <c r="N268" s="26" t="e">
        <f t="shared" si="6"/>
        <v>#DIV/0!</v>
      </c>
      <c r="O268" s="26" t="e">
        <f t="shared" si="7"/>
        <v>#DIV/0!</v>
      </c>
    </row>
    <row r="269" spans="7:15" s="1" customFormat="1" ht="15" hidden="1" customHeight="1">
      <c r="G269" s="39"/>
      <c r="N269" s="26" t="e">
        <f t="shared" si="6"/>
        <v>#DIV/0!</v>
      </c>
      <c r="O269" s="26" t="e">
        <f t="shared" si="7"/>
        <v>#DIV/0!</v>
      </c>
    </row>
    <row r="270" spans="7:15" s="1" customFormat="1" ht="15" hidden="1" customHeight="1">
      <c r="G270" s="39"/>
      <c r="N270" s="26" t="e">
        <f t="shared" si="6"/>
        <v>#DIV/0!</v>
      </c>
      <c r="O270" s="26" t="e">
        <f t="shared" si="7"/>
        <v>#DIV/0!</v>
      </c>
    </row>
    <row r="271" spans="7:15" s="1" customFormat="1" ht="15" hidden="1" customHeight="1">
      <c r="G271" s="39"/>
      <c r="N271" s="26" t="e">
        <f t="shared" si="6"/>
        <v>#DIV/0!</v>
      </c>
      <c r="O271" s="26" t="e">
        <f t="shared" si="7"/>
        <v>#DIV/0!</v>
      </c>
    </row>
    <row r="272" spans="7:15" s="1" customFormat="1" ht="15" hidden="1" customHeight="1">
      <c r="G272" s="39"/>
      <c r="N272" s="26" t="e">
        <f t="shared" si="6"/>
        <v>#DIV/0!</v>
      </c>
      <c r="O272" s="26" t="e">
        <f t="shared" si="7"/>
        <v>#DIV/0!</v>
      </c>
    </row>
    <row r="273" spans="7:15" s="1" customFormat="1" ht="15" hidden="1" customHeight="1">
      <c r="G273" s="39"/>
      <c r="N273" s="26" t="e">
        <f t="shared" si="6"/>
        <v>#DIV/0!</v>
      </c>
      <c r="O273" s="26" t="e">
        <f t="shared" si="7"/>
        <v>#DIV/0!</v>
      </c>
    </row>
    <row r="274" spans="7:15" s="1" customFormat="1" ht="15" hidden="1" customHeight="1">
      <c r="G274" s="39"/>
      <c r="N274" s="26" t="e">
        <f t="shared" si="6"/>
        <v>#DIV/0!</v>
      </c>
      <c r="O274" s="26" t="e">
        <f t="shared" si="7"/>
        <v>#DIV/0!</v>
      </c>
    </row>
    <row r="275" spans="7:15" s="1" customFormat="1" ht="15" hidden="1" customHeight="1">
      <c r="G275" s="39"/>
      <c r="N275" s="26" t="e">
        <f t="shared" si="6"/>
        <v>#DIV/0!</v>
      </c>
      <c r="O275" s="26" t="e">
        <f t="shared" si="7"/>
        <v>#DIV/0!</v>
      </c>
    </row>
    <row r="276" spans="7:15" s="1" customFormat="1" ht="15" hidden="1" customHeight="1">
      <c r="G276" s="39"/>
      <c r="N276" s="26" t="e">
        <f t="shared" si="6"/>
        <v>#DIV/0!</v>
      </c>
      <c r="O276" s="26" t="e">
        <f t="shared" si="7"/>
        <v>#DIV/0!</v>
      </c>
    </row>
    <row r="277" spans="7:15" s="1" customFormat="1" ht="15" hidden="1" customHeight="1">
      <c r="G277" s="39"/>
      <c r="N277" s="26" t="e">
        <f t="shared" si="6"/>
        <v>#DIV/0!</v>
      </c>
      <c r="O277" s="26" t="e">
        <f t="shared" si="7"/>
        <v>#DIV/0!</v>
      </c>
    </row>
    <row r="278" spans="7:15" s="1" customFormat="1" ht="15" hidden="1" customHeight="1">
      <c r="G278" s="39"/>
      <c r="N278" s="26" t="e">
        <f t="shared" si="6"/>
        <v>#DIV/0!</v>
      </c>
      <c r="O278" s="26" t="e">
        <f t="shared" si="7"/>
        <v>#DIV/0!</v>
      </c>
    </row>
    <row r="279" spans="7:15" s="1" customFormat="1" ht="15" hidden="1" customHeight="1">
      <c r="G279" s="39"/>
      <c r="N279" s="26" t="e">
        <f t="shared" si="6"/>
        <v>#DIV/0!</v>
      </c>
      <c r="O279" s="26" t="e">
        <f t="shared" si="7"/>
        <v>#DIV/0!</v>
      </c>
    </row>
    <row r="280" spans="7:15" s="1" customFormat="1" ht="15" hidden="1" customHeight="1">
      <c r="G280" s="39"/>
      <c r="N280" s="26" t="e">
        <f t="shared" si="6"/>
        <v>#DIV/0!</v>
      </c>
      <c r="O280" s="26" t="e">
        <f t="shared" si="7"/>
        <v>#DIV/0!</v>
      </c>
    </row>
    <row r="281" spans="7:15" s="1" customFormat="1" ht="15" hidden="1" customHeight="1">
      <c r="G281" s="39"/>
      <c r="N281" s="26" t="e">
        <f t="shared" si="6"/>
        <v>#DIV/0!</v>
      </c>
      <c r="O281" s="26" t="e">
        <f t="shared" si="7"/>
        <v>#DIV/0!</v>
      </c>
    </row>
    <row r="282" spans="7:15" s="1" customFormat="1" ht="15" hidden="1" customHeight="1">
      <c r="G282" s="39"/>
      <c r="N282" s="26" t="e">
        <f t="shared" si="6"/>
        <v>#DIV/0!</v>
      </c>
      <c r="O282" s="26" t="e">
        <f t="shared" si="7"/>
        <v>#DIV/0!</v>
      </c>
    </row>
    <row r="283" spans="7:15" s="1" customFormat="1" ht="15" hidden="1" customHeight="1">
      <c r="G283" s="39"/>
      <c r="N283" s="26" t="e">
        <f t="shared" si="6"/>
        <v>#DIV/0!</v>
      </c>
      <c r="O283" s="26" t="e">
        <f t="shared" si="7"/>
        <v>#DIV/0!</v>
      </c>
    </row>
    <row r="284" spans="7:15" s="1" customFormat="1" ht="15" hidden="1" customHeight="1">
      <c r="G284" s="39"/>
      <c r="N284" s="26" t="e">
        <f t="shared" si="6"/>
        <v>#DIV/0!</v>
      </c>
      <c r="O284" s="26" t="e">
        <f t="shared" si="7"/>
        <v>#DIV/0!</v>
      </c>
    </row>
    <row r="285" spans="7:15" s="1" customFormat="1" ht="15" hidden="1" customHeight="1">
      <c r="G285" s="39"/>
      <c r="N285" s="26" t="e">
        <f t="shared" si="6"/>
        <v>#DIV/0!</v>
      </c>
      <c r="O285" s="26" t="e">
        <f t="shared" si="7"/>
        <v>#DIV/0!</v>
      </c>
    </row>
    <row r="286" spans="7:15" s="1" customFormat="1" ht="15" hidden="1" customHeight="1">
      <c r="G286" s="39"/>
      <c r="N286" s="26" t="e">
        <f t="shared" si="6"/>
        <v>#DIV/0!</v>
      </c>
      <c r="O286" s="26" t="e">
        <f t="shared" si="7"/>
        <v>#DIV/0!</v>
      </c>
    </row>
    <row r="287" spans="7:15" s="1" customFormat="1" ht="15" hidden="1" customHeight="1">
      <c r="G287" s="39"/>
      <c r="N287" s="26" t="e">
        <f t="shared" si="6"/>
        <v>#DIV/0!</v>
      </c>
      <c r="O287" s="26" t="e">
        <f t="shared" si="7"/>
        <v>#DIV/0!</v>
      </c>
    </row>
    <row r="288" spans="7:15" s="1" customFormat="1" ht="15" hidden="1" customHeight="1">
      <c r="G288" s="39"/>
      <c r="N288" s="26" t="e">
        <f t="shared" si="6"/>
        <v>#DIV/0!</v>
      </c>
      <c r="O288" s="26" t="e">
        <f t="shared" si="7"/>
        <v>#DIV/0!</v>
      </c>
    </row>
    <row r="289" spans="7:15" s="1" customFormat="1" ht="15" hidden="1" customHeight="1">
      <c r="G289" s="39"/>
      <c r="N289" s="26" t="e">
        <f t="shared" si="6"/>
        <v>#DIV/0!</v>
      </c>
      <c r="O289" s="26" t="e">
        <f t="shared" si="7"/>
        <v>#DIV/0!</v>
      </c>
    </row>
    <row r="290" spans="7:15" s="1" customFormat="1" ht="15" hidden="1" customHeight="1">
      <c r="G290" s="39"/>
      <c r="N290" s="26" t="e">
        <f t="shared" si="6"/>
        <v>#DIV/0!</v>
      </c>
      <c r="O290" s="26" t="e">
        <f t="shared" si="7"/>
        <v>#DIV/0!</v>
      </c>
    </row>
    <row r="291" spans="7:15" s="1" customFormat="1" ht="15" hidden="1" customHeight="1">
      <c r="G291" s="39"/>
      <c r="N291" s="26" t="e">
        <f t="shared" si="6"/>
        <v>#DIV/0!</v>
      </c>
      <c r="O291" s="26" t="e">
        <f t="shared" si="7"/>
        <v>#DIV/0!</v>
      </c>
    </row>
    <row r="292" spans="7:15" s="1" customFormat="1" ht="15" hidden="1" customHeight="1">
      <c r="G292" s="39"/>
      <c r="N292" s="26" t="e">
        <f t="shared" si="6"/>
        <v>#DIV/0!</v>
      </c>
      <c r="O292" s="26" t="e">
        <f t="shared" si="7"/>
        <v>#DIV/0!</v>
      </c>
    </row>
    <row r="293" spans="7:15" s="1" customFormat="1" ht="15" hidden="1" customHeight="1">
      <c r="G293" s="39"/>
      <c r="N293" s="26" t="e">
        <f t="shared" si="6"/>
        <v>#DIV/0!</v>
      </c>
      <c r="O293" s="26" t="e">
        <f t="shared" si="7"/>
        <v>#DIV/0!</v>
      </c>
    </row>
    <row r="294" spans="7:15" s="1" customFormat="1" ht="15" hidden="1" customHeight="1">
      <c r="G294" s="39"/>
      <c r="N294" s="26" t="e">
        <f t="shared" si="6"/>
        <v>#DIV/0!</v>
      </c>
      <c r="O294" s="26" t="e">
        <f t="shared" si="7"/>
        <v>#DIV/0!</v>
      </c>
    </row>
    <row r="295" spans="7:15" s="1" customFormat="1" ht="15" hidden="1" customHeight="1">
      <c r="G295" s="39"/>
      <c r="N295" s="26" t="e">
        <f t="shared" si="6"/>
        <v>#DIV/0!</v>
      </c>
      <c r="O295" s="26" t="e">
        <f t="shared" si="7"/>
        <v>#DIV/0!</v>
      </c>
    </row>
    <row r="296" spans="7:15" s="1" customFormat="1" ht="15" hidden="1" customHeight="1">
      <c r="G296" s="39"/>
      <c r="N296" s="26" t="e">
        <f t="shared" si="6"/>
        <v>#DIV/0!</v>
      </c>
      <c r="O296" s="26" t="e">
        <f t="shared" si="7"/>
        <v>#DIV/0!</v>
      </c>
    </row>
    <row r="297" spans="7:15" s="1" customFormat="1" ht="15" hidden="1" customHeight="1">
      <c r="G297" s="39"/>
      <c r="N297" s="26" t="e">
        <f t="shared" si="6"/>
        <v>#DIV/0!</v>
      </c>
      <c r="O297" s="26" t="e">
        <f t="shared" si="7"/>
        <v>#DIV/0!</v>
      </c>
    </row>
    <row r="298" spans="7:15" s="1" customFormat="1" ht="15" hidden="1" customHeight="1">
      <c r="G298" s="39"/>
      <c r="N298" s="26" t="e">
        <f t="shared" si="6"/>
        <v>#DIV/0!</v>
      </c>
      <c r="O298" s="26" t="e">
        <f t="shared" si="7"/>
        <v>#DIV/0!</v>
      </c>
    </row>
    <row r="299" spans="7:15" s="1" customFormat="1" ht="15" hidden="1" customHeight="1">
      <c r="G299" s="39"/>
      <c r="N299" s="26" t="e">
        <f t="shared" si="6"/>
        <v>#DIV/0!</v>
      </c>
      <c r="O299" s="26" t="e">
        <f t="shared" si="7"/>
        <v>#DIV/0!</v>
      </c>
    </row>
    <row r="300" spans="7:15" s="1" customFormat="1" ht="15" hidden="1" customHeight="1">
      <c r="G300" s="39"/>
      <c r="N300" s="26" t="e">
        <f t="shared" si="6"/>
        <v>#DIV/0!</v>
      </c>
      <c r="O300" s="26" t="e">
        <f t="shared" si="7"/>
        <v>#DIV/0!</v>
      </c>
    </row>
    <row r="301" spans="7:15" s="1" customFormat="1" ht="15" hidden="1" customHeight="1">
      <c r="G301" s="39"/>
      <c r="N301" s="26" t="e">
        <f t="shared" si="6"/>
        <v>#DIV/0!</v>
      </c>
      <c r="O301" s="26" t="e">
        <f t="shared" si="7"/>
        <v>#DIV/0!</v>
      </c>
    </row>
    <row r="302" spans="7:15" s="1" customFormat="1" ht="15" hidden="1" customHeight="1">
      <c r="G302" s="39"/>
      <c r="N302" s="26" t="e">
        <f t="shared" si="6"/>
        <v>#DIV/0!</v>
      </c>
      <c r="O302" s="26" t="e">
        <f t="shared" si="7"/>
        <v>#DIV/0!</v>
      </c>
    </row>
    <row r="303" spans="7:15" s="1" customFormat="1" ht="15" hidden="1" customHeight="1">
      <c r="G303" s="39"/>
      <c r="N303" s="26" t="e">
        <f t="shared" si="6"/>
        <v>#DIV/0!</v>
      </c>
      <c r="O303" s="26" t="e">
        <f t="shared" si="7"/>
        <v>#DIV/0!</v>
      </c>
    </row>
    <row r="304" spans="7:15" s="1" customFormat="1" ht="15" hidden="1" customHeight="1">
      <c r="G304" s="39"/>
      <c r="N304" s="26" t="e">
        <f t="shared" si="6"/>
        <v>#DIV/0!</v>
      </c>
      <c r="O304" s="26" t="e">
        <f t="shared" si="7"/>
        <v>#DIV/0!</v>
      </c>
    </row>
    <row r="305" spans="7:15" s="1" customFormat="1" ht="15" hidden="1" customHeight="1">
      <c r="G305" s="39"/>
      <c r="N305" s="26" t="e">
        <f t="shared" si="6"/>
        <v>#DIV/0!</v>
      </c>
      <c r="O305" s="26" t="e">
        <f t="shared" si="7"/>
        <v>#DIV/0!</v>
      </c>
    </row>
    <row r="306" spans="7:15" s="1" customFormat="1" ht="15" hidden="1" customHeight="1">
      <c r="G306" s="39"/>
      <c r="N306" s="26" t="e">
        <f t="shared" si="6"/>
        <v>#DIV/0!</v>
      </c>
      <c r="O306" s="26" t="e">
        <f t="shared" si="7"/>
        <v>#DIV/0!</v>
      </c>
    </row>
    <row r="307" spans="7:15" s="1" customFormat="1" ht="15" hidden="1" customHeight="1">
      <c r="G307" s="39"/>
      <c r="N307" s="26" t="e">
        <f t="shared" si="6"/>
        <v>#DIV/0!</v>
      </c>
      <c r="O307" s="26" t="e">
        <f t="shared" si="7"/>
        <v>#DIV/0!</v>
      </c>
    </row>
    <row r="308" spans="7:15" s="1" customFormat="1" ht="15" hidden="1" customHeight="1">
      <c r="G308" s="39"/>
      <c r="N308" s="26" t="e">
        <f t="shared" si="6"/>
        <v>#DIV/0!</v>
      </c>
      <c r="O308" s="26" t="e">
        <f t="shared" si="7"/>
        <v>#DIV/0!</v>
      </c>
    </row>
    <row r="309" spans="7:15" s="1" customFormat="1" ht="15" hidden="1" customHeight="1">
      <c r="G309" s="39"/>
      <c r="N309" s="26" t="e">
        <f t="shared" si="6"/>
        <v>#DIV/0!</v>
      </c>
      <c r="O309" s="26" t="e">
        <f t="shared" si="7"/>
        <v>#DIV/0!</v>
      </c>
    </row>
    <row r="310" spans="7:15" s="1" customFormat="1" ht="15" hidden="1" customHeight="1">
      <c r="G310" s="39"/>
      <c r="N310" s="26" t="e">
        <f t="shared" si="6"/>
        <v>#DIV/0!</v>
      </c>
      <c r="O310" s="26" t="e">
        <f t="shared" si="7"/>
        <v>#DIV/0!</v>
      </c>
    </row>
    <row r="311" spans="7:15" s="1" customFormat="1" ht="15" hidden="1" customHeight="1">
      <c r="G311" s="39"/>
      <c r="N311" s="26" t="e">
        <f t="shared" si="6"/>
        <v>#DIV/0!</v>
      </c>
      <c r="O311" s="26" t="e">
        <f t="shared" si="7"/>
        <v>#DIV/0!</v>
      </c>
    </row>
    <row r="312" spans="7:15" s="1" customFormat="1" ht="15" hidden="1" customHeight="1">
      <c r="G312" s="39"/>
      <c r="N312" s="26" t="e">
        <f t="shared" si="6"/>
        <v>#DIV/0!</v>
      </c>
      <c r="O312" s="26" t="e">
        <f t="shared" si="7"/>
        <v>#DIV/0!</v>
      </c>
    </row>
    <row r="313" spans="7:15" s="1" customFormat="1" ht="15" hidden="1" customHeight="1">
      <c r="G313" s="39"/>
      <c r="N313" s="26" t="e">
        <f t="shared" si="6"/>
        <v>#DIV/0!</v>
      </c>
      <c r="O313" s="26" t="e">
        <f t="shared" si="7"/>
        <v>#DIV/0!</v>
      </c>
    </row>
    <row r="314" spans="7:15" s="1" customFormat="1" ht="15" hidden="1" customHeight="1">
      <c r="G314" s="39"/>
      <c r="N314" s="26" t="e">
        <f t="shared" si="6"/>
        <v>#DIV/0!</v>
      </c>
      <c r="O314" s="26" t="e">
        <f t="shared" si="7"/>
        <v>#DIV/0!</v>
      </c>
    </row>
    <row r="315" spans="7:15" s="1" customFormat="1" ht="15" hidden="1" customHeight="1">
      <c r="G315" s="39"/>
      <c r="N315" s="26" t="e">
        <f t="shared" si="6"/>
        <v>#DIV/0!</v>
      </c>
      <c r="O315" s="26" t="e">
        <f t="shared" si="7"/>
        <v>#DIV/0!</v>
      </c>
    </row>
    <row r="316" spans="7:15" s="1" customFormat="1" ht="15" hidden="1" customHeight="1">
      <c r="G316" s="39"/>
      <c r="N316" s="26" t="e">
        <f t="shared" si="6"/>
        <v>#DIV/0!</v>
      </c>
      <c r="O316" s="26" t="e">
        <f t="shared" si="7"/>
        <v>#DIV/0!</v>
      </c>
    </row>
    <row r="317" spans="7:15" s="1" customFormat="1" ht="15" hidden="1" customHeight="1">
      <c r="G317" s="39"/>
      <c r="N317" s="26" t="e">
        <f t="shared" si="6"/>
        <v>#DIV/0!</v>
      </c>
      <c r="O317" s="26" t="e">
        <f t="shared" si="7"/>
        <v>#DIV/0!</v>
      </c>
    </row>
    <row r="318" spans="7:15" s="1" customFormat="1" ht="15" hidden="1" customHeight="1">
      <c r="G318" s="39"/>
      <c r="N318" s="26" t="e">
        <f t="shared" si="6"/>
        <v>#DIV/0!</v>
      </c>
      <c r="O318" s="26" t="e">
        <f t="shared" si="7"/>
        <v>#DIV/0!</v>
      </c>
    </row>
    <row r="319" spans="7:15" s="1" customFormat="1" ht="15" hidden="1" customHeight="1">
      <c r="G319" s="39"/>
      <c r="N319" s="26" t="e">
        <f t="shared" ref="N319:N382" si="8">(100/J306*M306)-100</f>
        <v>#DIV/0!</v>
      </c>
      <c r="O319" s="26" t="e">
        <f t="shared" ref="O319:O382" si="9">(100/D306*M306)-100</f>
        <v>#DIV/0!</v>
      </c>
    </row>
    <row r="320" spans="7:15" s="1" customFormat="1" ht="15" hidden="1" customHeight="1">
      <c r="G320" s="39"/>
      <c r="N320" s="26" t="e">
        <f t="shared" si="8"/>
        <v>#DIV/0!</v>
      </c>
      <c r="O320" s="26" t="e">
        <f t="shared" si="9"/>
        <v>#DIV/0!</v>
      </c>
    </row>
    <row r="321" spans="7:15" s="1" customFormat="1" ht="15" hidden="1" customHeight="1">
      <c r="G321" s="39"/>
      <c r="N321" s="26" t="e">
        <f t="shared" si="8"/>
        <v>#DIV/0!</v>
      </c>
      <c r="O321" s="26" t="e">
        <f t="shared" si="9"/>
        <v>#DIV/0!</v>
      </c>
    </row>
    <row r="322" spans="7:15" s="1" customFormat="1" ht="15" hidden="1" customHeight="1">
      <c r="G322" s="39"/>
      <c r="N322" s="26" t="e">
        <f t="shared" si="8"/>
        <v>#DIV/0!</v>
      </c>
      <c r="O322" s="26" t="e">
        <f t="shared" si="9"/>
        <v>#DIV/0!</v>
      </c>
    </row>
    <row r="323" spans="7:15" s="1" customFormat="1" ht="15" hidden="1" customHeight="1">
      <c r="G323" s="39"/>
      <c r="N323" s="26" t="e">
        <f t="shared" si="8"/>
        <v>#DIV/0!</v>
      </c>
      <c r="O323" s="26" t="e">
        <f t="shared" si="9"/>
        <v>#DIV/0!</v>
      </c>
    </row>
    <row r="324" spans="7:15" s="1" customFormat="1" ht="15" hidden="1" customHeight="1">
      <c r="G324" s="39"/>
      <c r="N324" s="26" t="e">
        <f t="shared" si="8"/>
        <v>#DIV/0!</v>
      </c>
      <c r="O324" s="26" t="e">
        <f t="shared" si="9"/>
        <v>#DIV/0!</v>
      </c>
    </row>
    <row r="325" spans="7:15" s="1" customFormat="1" ht="15" hidden="1" customHeight="1">
      <c r="G325" s="39"/>
      <c r="N325" s="26" t="e">
        <f t="shared" si="8"/>
        <v>#DIV/0!</v>
      </c>
      <c r="O325" s="26" t="e">
        <f t="shared" si="9"/>
        <v>#DIV/0!</v>
      </c>
    </row>
    <row r="326" spans="7:15" s="1" customFormat="1" ht="15" hidden="1" customHeight="1">
      <c r="G326" s="39"/>
      <c r="N326" s="26" t="e">
        <f t="shared" si="8"/>
        <v>#DIV/0!</v>
      </c>
      <c r="O326" s="26" t="e">
        <f t="shared" si="9"/>
        <v>#DIV/0!</v>
      </c>
    </row>
    <row r="327" spans="7:15" s="1" customFormat="1" ht="15" hidden="1" customHeight="1">
      <c r="G327" s="39"/>
      <c r="N327" s="26" t="e">
        <f t="shared" si="8"/>
        <v>#DIV/0!</v>
      </c>
      <c r="O327" s="26" t="e">
        <f t="shared" si="9"/>
        <v>#DIV/0!</v>
      </c>
    </row>
    <row r="328" spans="7:15" s="1" customFormat="1" ht="15" hidden="1" customHeight="1">
      <c r="G328" s="39"/>
      <c r="N328" s="26" t="e">
        <f t="shared" si="8"/>
        <v>#DIV/0!</v>
      </c>
      <c r="O328" s="26" t="e">
        <f t="shared" si="9"/>
        <v>#DIV/0!</v>
      </c>
    </row>
    <row r="329" spans="7:15" s="1" customFormat="1" ht="15" hidden="1" customHeight="1">
      <c r="G329" s="39"/>
      <c r="N329" s="26" t="e">
        <f t="shared" si="8"/>
        <v>#DIV/0!</v>
      </c>
      <c r="O329" s="26" t="e">
        <f t="shared" si="9"/>
        <v>#DIV/0!</v>
      </c>
    </row>
    <row r="330" spans="7:15" s="1" customFormat="1" ht="15" hidden="1" customHeight="1">
      <c r="G330" s="39"/>
      <c r="N330" s="26" t="e">
        <f t="shared" si="8"/>
        <v>#DIV/0!</v>
      </c>
      <c r="O330" s="26" t="e">
        <f t="shared" si="9"/>
        <v>#DIV/0!</v>
      </c>
    </row>
    <row r="331" spans="7:15" s="1" customFormat="1" ht="15" hidden="1" customHeight="1">
      <c r="G331" s="39"/>
      <c r="N331" s="26" t="e">
        <f t="shared" si="8"/>
        <v>#DIV/0!</v>
      </c>
      <c r="O331" s="26" t="e">
        <f t="shared" si="9"/>
        <v>#DIV/0!</v>
      </c>
    </row>
    <row r="332" spans="7:15" s="1" customFormat="1" ht="15" hidden="1" customHeight="1">
      <c r="G332" s="39"/>
      <c r="N332" s="26" t="e">
        <f t="shared" si="8"/>
        <v>#DIV/0!</v>
      </c>
      <c r="O332" s="26" t="e">
        <f t="shared" si="9"/>
        <v>#DIV/0!</v>
      </c>
    </row>
    <row r="333" spans="7:15" s="1" customFormat="1" ht="15" hidden="1" customHeight="1">
      <c r="G333" s="39"/>
      <c r="N333" s="26" t="e">
        <f t="shared" si="8"/>
        <v>#DIV/0!</v>
      </c>
      <c r="O333" s="26" t="e">
        <f t="shared" si="9"/>
        <v>#DIV/0!</v>
      </c>
    </row>
    <row r="334" spans="7:15" s="1" customFormat="1" ht="15" hidden="1" customHeight="1">
      <c r="G334" s="39"/>
      <c r="N334" s="26" t="e">
        <f t="shared" si="8"/>
        <v>#DIV/0!</v>
      </c>
      <c r="O334" s="26" t="e">
        <f t="shared" si="9"/>
        <v>#DIV/0!</v>
      </c>
    </row>
    <row r="335" spans="7:15" s="1" customFormat="1" ht="15" hidden="1" customHeight="1">
      <c r="G335" s="39"/>
      <c r="N335" s="26" t="e">
        <f t="shared" si="8"/>
        <v>#DIV/0!</v>
      </c>
      <c r="O335" s="26" t="e">
        <f t="shared" si="9"/>
        <v>#DIV/0!</v>
      </c>
    </row>
    <row r="336" spans="7:15" s="1" customFormat="1" ht="15" hidden="1" customHeight="1">
      <c r="G336" s="39"/>
      <c r="N336" s="26" t="e">
        <f t="shared" si="8"/>
        <v>#DIV/0!</v>
      </c>
      <c r="O336" s="26" t="e">
        <f t="shared" si="9"/>
        <v>#DIV/0!</v>
      </c>
    </row>
    <row r="337" spans="7:15" s="1" customFormat="1" ht="15" hidden="1" customHeight="1">
      <c r="G337" s="39"/>
      <c r="N337" s="26" t="e">
        <f t="shared" si="8"/>
        <v>#DIV/0!</v>
      </c>
      <c r="O337" s="26" t="e">
        <f t="shared" si="9"/>
        <v>#DIV/0!</v>
      </c>
    </row>
    <row r="338" spans="7:15" s="1" customFormat="1" ht="15" hidden="1" customHeight="1">
      <c r="G338" s="39"/>
      <c r="N338" s="26" t="e">
        <f t="shared" si="8"/>
        <v>#DIV/0!</v>
      </c>
      <c r="O338" s="26" t="e">
        <f t="shared" si="9"/>
        <v>#DIV/0!</v>
      </c>
    </row>
    <row r="339" spans="7:15" s="1" customFormat="1" ht="15" hidden="1" customHeight="1">
      <c r="G339" s="39"/>
      <c r="N339" s="26" t="e">
        <f t="shared" si="8"/>
        <v>#DIV/0!</v>
      </c>
      <c r="O339" s="26" t="e">
        <f t="shared" si="9"/>
        <v>#DIV/0!</v>
      </c>
    </row>
    <row r="340" spans="7:15" s="1" customFormat="1" ht="15" hidden="1" customHeight="1">
      <c r="G340" s="39"/>
      <c r="N340" s="26" t="e">
        <f t="shared" si="8"/>
        <v>#DIV/0!</v>
      </c>
      <c r="O340" s="26" t="e">
        <f t="shared" si="9"/>
        <v>#DIV/0!</v>
      </c>
    </row>
    <row r="341" spans="7:15" s="1" customFormat="1" ht="15" hidden="1" customHeight="1">
      <c r="G341" s="39"/>
      <c r="N341" s="26" t="e">
        <f t="shared" si="8"/>
        <v>#DIV/0!</v>
      </c>
      <c r="O341" s="26" t="e">
        <f t="shared" si="9"/>
        <v>#DIV/0!</v>
      </c>
    </row>
    <row r="342" spans="7:15" s="1" customFormat="1" ht="15" hidden="1" customHeight="1">
      <c r="G342" s="39"/>
      <c r="N342" s="26" t="e">
        <f t="shared" si="8"/>
        <v>#DIV/0!</v>
      </c>
      <c r="O342" s="26" t="e">
        <f t="shared" si="9"/>
        <v>#DIV/0!</v>
      </c>
    </row>
    <row r="343" spans="7:15" s="1" customFormat="1" ht="15" hidden="1" customHeight="1">
      <c r="G343" s="39"/>
      <c r="N343" s="26" t="e">
        <f t="shared" si="8"/>
        <v>#DIV/0!</v>
      </c>
      <c r="O343" s="26" t="e">
        <f t="shared" si="9"/>
        <v>#DIV/0!</v>
      </c>
    </row>
    <row r="344" spans="7:15" s="1" customFormat="1" ht="15" hidden="1" customHeight="1">
      <c r="G344" s="39"/>
      <c r="N344" s="26" t="e">
        <f t="shared" si="8"/>
        <v>#DIV/0!</v>
      </c>
      <c r="O344" s="26" t="e">
        <f t="shared" si="9"/>
        <v>#DIV/0!</v>
      </c>
    </row>
    <row r="345" spans="7:15" s="1" customFormat="1" ht="15" hidden="1" customHeight="1">
      <c r="G345" s="39"/>
      <c r="N345" s="26" t="e">
        <f t="shared" si="8"/>
        <v>#DIV/0!</v>
      </c>
      <c r="O345" s="26" t="e">
        <f t="shared" si="9"/>
        <v>#DIV/0!</v>
      </c>
    </row>
    <row r="346" spans="7:15" s="1" customFormat="1" ht="15" hidden="1" customHeight="1">
      <c r="G346" s="39"/>
      <c r="N346" s="26" t="e">
        <f t="shared" si="8"/>
        <v>#DIV/0!</v>
      </c>
      <c r="O346" s="26" t="e">
        <f t="shared" si="9"/>
        <v>#DIV/0!</v>
      </c>
    </row>
    <row r="347" spans="7:15" s="1" customFormat="1" ht="15" hidden="1" customHeight="1">
      <c r="G347" s="39"/>
      <c r="N347" s="26" t="e">
        <f t="shared" si="8"/>
        <v>#DIV/0!</v>
      </c>
      <c r="O347" s="26" t="e">
        <f t="shared" si="9"/>
        <v>#DIV/0!</v>
      </c>
    </row>
    <row r="348" spans="7:15" s="1" customFormat="1" ht="15" hidden="1" customHeight="1">
      <c r="G348" s="39"/>
      <c r="N348" s="26" t="e">
        <f t="shared" si="8"/>
        <v>#DIV/0!</v>
      </c>
      <c r="O348" s="26" t="e">
        <f t="shared" si="9"/>
        <v>#DIV/0!</v>
      </c>
    </row>
    <row r="349" spans="7:15" s="1" customFormat="1" ht="15" hidden="1" customHeight="1">
      <c r="G349" s="39"/>
      <c r="N349" s="26" t="e">
        <f t="shared" si="8"/>
        <v>#DIV/0!</v>
      </c>
      <c r="O349" s="26" t="e">
        <f t="shared" si="9"/>
        <v>#DIV/0!</v>
      </c>
    </row>
    <row r="350" spans="7:15" s="1" customFormat="1" ht="15" hidden="1" customHeight="1">
      <c r="G350" s="39"/>
      <c r="N350" s="26" t="e">
        <f t="shared" si="8"/>
        <v>#DIV/0!</v>
      </c>
      <c r="O350" s="26" t="e">
        <f t="shared" si="9"/>
        <v>#DIV/0!</v>
      </c>
    </row>
    <row r="351" spans="7:15" s="1" customFormat="1" ht="15" hidden="1" customHeight="1">
      <c r="G351" s="39"/>
      <c r="N351" s="26" t="e">
        <f t="shared" si="8"/>
        <v>#DIV/0!</v>
      </c>
      <c r="O351" s="26" t="e">
        <f t="shared" si="9"/>
        <v>#DIV/0!</v>
      </c>
    </row>
    <row r="352" spans="7:15" s="1" customFormat="1" ht="15" hidden="1" customHeight="1">
      <c r="G352" s="39"/>
      <c r="N352" s="26" t="e">
        <f t="shared" si="8"/>
        <v>#DIV/0!</v>
      </c>
      <c r="O352" s="26" t="e">
        <f t="shared" si="9"/>
        <v>#DIV/0!</v>
      </c>
    </row>
    <row r="353" spans="7:15" s="1" customFormat="1" ht="15" hidden="1" customHeight="1">
      <c r="G353" s="39"/>
      <c r="N353" s="26" t="e">
        <f t="shared" si="8"/>
        <v>#DIV/0!</v>
      </c>
      <c r="O353" s="26" t="e">
        <f t="shared" si="9"/>
        <v>#DIV/0!</v>
      </c>
    </row>
    <row r="354" spans="7:15" s="1" customFormat="1" ht="15" hidden="1" customHeight="1">
      <c r="G354" s="39"/>
      <c r="N354" s="26" t="e">
        <f t="shared" si="8"/>
        <v>#DIV/0!</v>
      </c>
      <c r="O354" s="26" t="e">
        <f t="shared" si="9"/>
        <v>#DIV/0!</v>
      </c>
    </row>
    <row r="355" spans="7:15" s="1" customFormat="1" ht="15" hidden="1" customHeight="1">
      <c r="G355" s="39"/>
      <c r="N355" s="26" t="e">
        <f t="shared" si="8"/>
        <v>#DIV/0!</v>
      </c>
      <c r="O355" s="26" t="e">
        <f t="shared" si="9"/>
        <v>#DIV/0!</v>
      </c>
    </row>
    <row r="356" spans="7:15" s="1" customFormat="1" ht="15" hidden="1" customHeight="1">
      <c r="G356" s="39"/>
      <c r="N356" s="26" t="e">
        <f t="shared" si="8"/>
        <v>#DIV/0!</v>
      </c>
      <c r="O356" s="26" t="e">
        <f t="shared" si="9"/>
        <v>#DIV/0!</v>
      </c>
    </row>
    <row r="357" spans="7:15" s="1" customFormat="1" ht="15" hidden="1" customHeight="1">
      <c r="G357" s="39"/>
      <c r="N357" s="26" t="e">
        <f t="shared" si="8"/>
        <v>#DIV/0!</v>
      </c>
      <c r="O357" s="26" t="e">
        <f t="shared" si="9"/>
        <v>#DIV/0!</v>
      </c>
    </row>
    <row r="358" spans="7:15" s="1" customFormat="1" ht="15" hidden="1" customHeight="1">
      <c r="G358" s="39"/>
      <c r="N358" s="26" t="e">
        <f t="shared" si="8"/>
        <v>#DIV/0!</v>
      </c>
      <c r="O358" s="26" t="e">
        <f t="shared" si="9"/>
        <v>#DIV/0!</v>
      </c>
    </row>
    <row r="359" spans="7:15" s="1" customFormat="1" ht="15" hidden="1" customHeight="1">
      <c r="G359" s="39"/>
      <c r="N359" s="26" t="e">
        <f t="shared" si="8"/>
        <v>#DIV/0!</v>
      </c>
      <c r="O359" s="26" t="e">
        <f t="shared" si="9"/>
        <v>#DIV/0!</v>
      </c>
    </row>
    <row r="360" spans="7:15" s="1" customFormat="1" ht="15" hidden="1" customHeight="1">
      <c r="G360" s="39"/>
      <c r="N360" s="26" t="e">
        <f t="shared" si="8"/>
        <v>#DIV/0!</v>
      </c>
      <c r="O360" s="26" t="e">
        <f t="shared" si="9"/>
        <v>#DIV/0!</v>
      </c>
    </row>
    <row r="361" spans="7:15" s="1" customFormat="1" ht="15" hidden="1" customHeight="1">
      <c r="G361" s="39"/>
      <c r="N361" s="26" t="e">
        <f t="shared" si="8"/>
        <v>#DIV/0!</v>
      </c>
      <c r="O361" s="26" t="e">
        <f t="shared" si="9"/>
        <v>#DIV/0!</v>
      </c>
    </row>
    <row r="362" spans="7:15" s="1" customFormat="1" ht="15" hidden="1" customHeight="1">
      <c r="G362" s="39"/>
      <c r="N362" s="26" t="e">
        <f t="shared" si="8"/>
        <v>#DIV/0!</v>
      </c>
      <c r="O362" s="26" t="e">
        <f t="shared" si="9"/>
        <v>#DIV/0!</v>
      </c>
    </row>
    <row r="363" spans="7:15" s="1" customFormat="1" ht="15" hidden="1" customHeight="1">
      <c r="G363" s="39"/>
      <c r="N363" s="26" t="e">
        <f t="shared" si="8"/>
        <v>#DIV/0!</v>
      </c>
      <c r="O363" s="26" t="e">
        <f t="shared" si="9"/>
        <v>#DIV/0!</v>
      </c>
    </row>
    <row r="364" spans="7:15" s="1" customFormat="1" ht="15" hidden="1" customHeight="1">
      <c r="G364" s="39"/>
      <c r="N364" s="26" t="e">
        <f t="shared" si="8"/>
        <v>#DIV/0!</v>
      </c>
      <c r="O364" s="26" t="e">
        <f t="shared" si="9"/>
        <v>#DIV/0!</v>
      </c>
    </row>
    <row r="365" spans="7:15" s="1" customFormat="1" ht="15" hidden="1" customHeight="1">
      <c r="G365" s="39"/>
      <c r="N365" s="26" t="e">
        <f t="shared" si="8"/>
        <v>#DIV/0!</v>
      </c>
      <c r="O365" s="26" t="e">
        <f t="shared" si="9"/>
        <v>#DIV/0!</v>
      </c>
    </row>
    <row r="366" spans="7:15" s="1" customFormat="1" ht="15" hidden="1" customHeight="1">
      <c r="G366" s="39"/>
      <c r="N366" s="26" t="e">
        <f t="shared" si="8"/>
        <v>#DIV/0!</v>
      </c>
      <c r="O366" s="26" t="e">
        <f t="shared" si="9"/>
        <v>#DIV/0!</v>
      </c>
    </row>
    <row r="367" spans="7:15" s="1" customFormat="1" ht="15" hidden="1" customHeight="1">
      <c r="G367" s="39"/>
      <c r="N367" s="26" t="e">
        <f t="shared" si="8"/>
        <v>#DIV/0!</v>
      </c>
      <c r="O367" s="26" t="e">
        <f t="shared" si="9"/>
        <v>#DIV/0!</v>
      </c>
    </row>
    <row r="368" spans="7:15" s="1" customFormat="1" ht="15" hidden="1" customHeight="1">
      <c r="G368" s="39"/>
      <c r="N368" s="26" t="e">
        <f t="shared" si="8"/>
        <v>#DIV/0!</v>
      </c>
      <c r="O368" s="26" t="e">
        <f t="shared" si="9"/>
        <v>#DIV/0!</v>
      </c>
    </row>
    <row r="369" spans="7:15" s="1" customFormat="1" ht="15" hidden="1" customHeight="1">
      <c r="G369" s="39"/>
      <c r="N369" s="26" t="e">
        <f t="shared" si="8"/>
        <v>#DIV/0!</v>
      </c>
      <c r="O369" s="26" t="e">
        <f t="shared" si="9"/>
        <v>#DIV/0!</v>
      </c>
    </row>
    <row r="370" spans="7:15" s="1" customFormat="1" ht="15" hidden="1" customHeight="1">
      <c r="G370" s="39"/>
      <c r="N370" s="26" t="e">
        <f t="shared" si="8"/>
        <v>#DIV/0!</v>
      </c>
      <c r="O370" s="26" t="e">
        <f t="shared" si="9"/>
        <v>#DIV/0!</v>
      </c>
    </row>
    <row r="371" spans="7:15" s="1" customFormat="1" ht="15" hidden="1" customHeight="1">
      <c r="G371" s="39"/>
      <c r="N371" s="26" t="e">
        <f t="shared" si="8"/>
        <v>#DIV/0!</v>
      </c>
      <c r="O371" s="26" t="e">
        <f t="shared" si="9"/>
        <v>#DIV/0!</v>
      </c>
    </row>
    <row r="372" spans="7:15" s="1" customFormat="1" ht="15" hidden="1" customHeight="1">
      <c r="G372" s="39"/>
      <c r="N372" s="26" t="e">
        <f t="shared" si="8"/>
        <v>#DIV/0!</v>
      </c>
      <c r="O372" s="26" t="e">
        <f t="shared" si="9"/>
        <v>#DIV/0!</v>
      </c>
    </row>
    <row r="373" spans="7:15" s="1" customFormat="1" ht="15" hidden="1" customHeight="1">
      <c r="G373" s="39"/>
      <c r="N373" s="26" t="e">
        <f t="shared" si="8"/>
        <v>#DIV/0!</v>
      </c>
      <c r="O373" s="26" t="e">
        <f t="shared" si="9"/>
        <v>#DIV/0!</v>
      </c>
    </row>
    <row r="374" spans="7:15" s="1" customFormat="1" ht="15" hidden="1" customHeight="1">
      <c r="G374" s="39"/>
      <c r="N374" s="26" t="e">
        <f t="shared" si="8"/>
        <v>#DIV/0!</v>
      </c>
      <c r="O374" s="26" t="e">
        <f t="shared" si="9"/>
        <v>#DIV/0!</v>
      </c>
    </row>
    <row r="375" spans="7:15" s="1" customFormat="1" ht="15" hidden="1" customHeight="1">
      <c r="G375" s="39"/>
      <c r="N375" s="26" t="e">
        <f t="shared" si="8"/>
        <v>#DIV/0!</v>
      </c>
      <c r="O375" s="26" t="e">
        <f t="shared" si="9"/>
        <v>#DIV/0!</v>
      </c>
    </row>
    <row r="376" spans="7:15" s="1" customFormat="1" ht="15" hidden="1" customHeight="1">
      <c r="G376" s="39"/>
      <c r="N376" s="26" t="e">
        <f t="shared" si="8"/>
        <v>#DIV/0!</v>
      </c>
      <c r="O376" s="26" t="e">
        <f t="shared" si="9"/>
        <v>#DIV/0!</v>
      </c>
    </row>
    <row r="377" spans="7:15" s="1" customFormat="1" ht="15" hidden="1" customHeight="1">
      <c r="G377" s="39"/>
      <c r="N377" s="26" t="e">
        <f t="shared" si="8"/>
        <v>#DIV/0!</v>
      </c>
      <c r="O377" s="26" t="e">
        <f t="shared" si="9"/>
        <v>#DIV/0!</v>
      </c>
    </row>
    <row r="378" spans="7:15" s="1" customFormat="1" ht="15" hidden="1" customHeight="1">
      <c r="G378" s="39"/>
      <c r="N378" s="26" t="e">
        <f t="shared" si="8"/>
        <v>#DIV/0!</v>
      </c>
      <c r="O378" s="26" t="e">
        <f t="shared" si="9"/>
        <v>#DIV/0!</v>
      </c>
    </row>
    <row r="379" spans="7:15" s="1" customFormat="1" ht="15" hidden="1" customHeight="1">
      <c r="G379" s="39"/>
      <c r="N379" s="26" t="e">
        <f t="shared" si="8"/>
        <v>#DIV/0!</v>
      </c>
      <c r="O379" s="26" t="e">
        <f t="shared" si="9"/>
        <v>#DIV/0!</v>
      </c>
    </row>
    <row r="380" spans="7:15" s="1" customFormat="1" ht="15" hidden="1" customHeight="1">
      <c r="G380" s="39"/>
      <c r="N380" s="26" t="e">
        <f t="shared" si="8"/>
        <v>#DIV/0!</v>
      </c>
      <c r="O380" s="26" t="e">
        <f t="shared" si="9"/>
        <v>#DIV/0!</v>
      </c>
    </row>
    <row r="381" spans="7:15" s="1" customFormat="1" ht="15" hidden="1" customHeight="1">
      <c r="G381" s="39"/>
      <c r="N381" s="26" t="e">
        <f t="shared" si="8"/>
        <v>#DIV/0!</v>
      </c>
      <c r="O381" s="26" t="e">
        <f t="shared" si="9"/>
        <v>#DIV/0!</v>
      </c>
    </row>
    <row r="382" spans="7:15" s="1" customFormat="1" ht="15" hidden="1" customHeight="1">
      <c r="G382" s="39"/>
      <c r="N382" s="26" t="e">
        <f t="shared" si="8"/>
        <v>#DIV/0!</v>
      </c>
      <c r="O382" s="26" t="e">
        <f t="shared" si="9"/>
        <v>#DIV/0!</v>
      </c>
    </row>
    <row r="383" spans="7:15" s="1" customFormat="1" ht="15" hidden="1" customHeight="1">
      <c r="G383" s="39"/>
      <c r="N383" s="26" t="e">
        <f t="shared" ref="N383:N446" si="10">(100/J370*M370)-100</f>
        <v>#DIV/0!</v>
      </c>
      <c r="O383" s="26" t="e">
        <f t="shared" ref="O383:O446" si="11">(100/D370*M370)-100</f>
        <v>#DIV/0!</v>
      </c>
    </row>
    <row r="384" spans="7:15" s="1" customFormat="1" ht="15" hidden="1" customHeight="1">
      <c r="G384" s="39"/>
      <c r="N384" s="26" t="e">
        <f t="shared" si="10"/>
        <v>#DIV/0!</v>
      </c>
      <c r="O384" s="26" t="e">
        <f t="shared" si="11"/>
        <v>#DIV/0!</v>
      </c>
    </row>
    <row r="385" spans="7:15" s="1" customFormat="1" ht="15" hidden="1" customHeight="1">
      <c r="G385" s="39"/>
      <c r="N385" s="26" t="e">
        <f t="shared" si="10"/>
        <v>#DIV/0!</v>
      </c>
      <c r="O385" s="26" t="e">
        <f t="shared" si="11"/>
        <v>#DIV/0!</v>
      </c>
    </row>
    <row r="386" spans="7:15" s="1" customFormat="1" ht="15" hidden="1" customHeight="1">
      <c r="G386" s="39"/>
      <c r="N386" s="26" t="e">
        <f t="shared" si="10"/>
        <v>#DIV/0!</v>
      </c>
      <c r="O386" s="26" t="e">
        <f t="shared" si="11"/>
        <v>#DIV/0!</v>
      </c>
    </row>
    <row r="387" spans="7:15" s="1" customFormat="1" ht="15" hidden="1" customHeight="1">
      <c r="G387" s="39"/>
      <c r="N387" s="26" t="e">
        <f t="shared" si="10"/>
        <v>#DIV/0!</v>
      </c>
      <c r="O387" s="26" t="e">
        <f t="shared" si="11"/>
        <v>#DIV/0!</v>
      </c>
    </row>
    <row r="388" spans="7:15" s="1" customFormat="1" ht="15" hidden="1" customHeight="1">
      <c r="G388" s="39"/>
      <c r="N388" s="26" t="e">
        <f t="shared" si="10"/>
        <v>#DIV/0!</v>
      </c>
      <c r="O388" s="26" t="e">
        <f t="shared" si="11"/>
        <v>#DIV/0!</v>
      </c>
    </row>
    <row r="389" spans="7:15" s="1" customFormat="1" ht="15" hidden="1" customHeight="1">
      <c r="G389" s="39"/>
      <c r="N389" s="26" t="e">
        <f t="shared" si="10"/>
        <v>#DIV/0!</v>
      </c>
      <c r="O389" s="26" t="e">
        <f t="shared" si="11"/>
        <v>#DIV/0!</v>
      </c>
    </row>
    <row r="390" spans="7:15" s="1" customFormat="1" ht="15" hidden="1" customHeight="1">
      <c r="G390" s="39"/>
      <c r="N390" s="26" t="e">
        <f t="shared" si="10"/>
        <v>#DIV/0!</v>
      </c>
      <c r="O390" s="26" t="e">
        <f t="shared" si="11"/>
        <v>#DIV/0!</v>
      </c>
    </row>
    <row r="391" spans="7:15" s="1" customFormat="1" ht="15" hidden="1" customHeight="1">
      <c r="G391" s="39"/>
      <c r="N391" s="26" t="e">
        <f t="shared" si="10"/>
        <v>#DIV/0!</v>
      </c>
      <c r="O391" s="26" t="e">
        <f t="shared" si="11"/>
        <v>#DIV/0!</v>
      </c>
    </row>
    <row r="392" spans="7:15" s="1" customFormat="1" ht="15" hidden="1" customHeight="1">
      <c r="G392" s="39"/>
      <c r="N392" s="26" t="e">
        <f t="shared" si="10"/>
        <v>#DIV/0!</v>
      </c>
      <c r="O392" s="26" t="e">
        <f t="shared" si="11"/>
        <v>#DIV/0!</v>
      </c>
    </row>
    <row r="393" spans="7:15" s="1" customFormat="1" ht="15" hidden="1" customHeight="1">
      <c r="G393" s="39"/>
      <c r="N393" s="26" t="e">
        <f t="shared" si="10"/>
        <v>#DIV/0!</v>
      </c>
      <c r="O393" s="26" t="e">
        <f t="shared" si="11"/>
        <v>#DIV/0!</v>
      </c>
    </row>
    <row r="394" spans="7:15" s="1" customFormat="1" ht="15" hidden="1" customHeight="1">
      <c r="G394" s="39"/>
      <c r="N394" s="26" t="e">
        <f t="shared" si="10"/>
        <v>#DIV/0!</v>
      </c>
      <c r="O394" s="26" t="e">
        <f t="shared" si="11"/>
        <v>#DIV/0!</v>
      </c>
    </row>
    <row r="395" spans="7:15" s="1" customFormat="1" ht="15" hidden="1" customHeight="1">
      <c r="G395" s="39"/>
      <c r="N395" s="26" t="e">
        <f t="shared" si="10"/>
        <v>#DIV/0!</v>
      </c>
      <c r="O395" s="26" t="e">
        <f t="shared" si="11"/>
        <v>#DIV/0!</v>
      </c>
    </row>
    <row r="396" spans="7:15" s="1" customFormat="1" ht="15" hidden="1" customHeight="1">
      <c r="G396" s="39"/>
      <c r="N396" s="26" t="e">
        <f t="shared" si="10"/>
        <v>#DIV/0!</v>
      </c>
      <c r="O396" s="26" t="e">
        <f t="shared" si="11"/>
        <v>#DIV/0!</v>
      </c>
    </row>
    <row r="397" spans="7:15" s="1" customFormat="1" ht="15" hidden="1" customHeight="1">
      <c r="G397" s="39"/>
      <c r="N397" s="26" t="e">
        <f t="shared" si="10"/>
        <v>#DIV/0!</v>
      </c>
      <c r="O397" s="26" t="e">
        <f t="shared" si="11"/>
        <v>#DIV/0!</v>
      </c>
    </row>
    <row r="398" spans="7:15" s="1" customFormat="1" ht="15" hidden="1" customHeight="1">
      <c r="G398" s="39"/>
      <c r="N398" s="26" t="e">
        <f t="shared" si="10"/>
        <v>#DIV/0!</v>
      </c>
      <c r="O398" s="26" t="e">
        <f t="shared" si="11"/>
        <v>#DIV/0!</v>
      </c>
    </row>
    <row r="399" spans="7:15" s="1" customFormat="1" ht="15" hidden="1" customHeight="1">
      <c r="G399" s="39"/>
      <c r="N399" s="26" t="e">
        <f t="shared" si="10"/>
        <v>#DIV/0!</v>
      </c>
      <c r="O399" s="26" t="e">
        <f t="shared" si="11"/>
        <v>#DIV/0!</v>
      </c>
    </row>
    <row r="400" spans="7:15" s="1" customFormat="1" ht="15" hidden="1" customHeight="1">
      <c r="G400" s="39"/>
      <c r="N400" s="26" t="e">
        <f t="shared" si="10"/>
        <v>#DIV/0!</v>
      </c>
      <c r="O400" s="26" t="e">
        <f t="shared" si="11"/>
        <v>#DIV/0!</v>
      </c>
    </row>
    <row r="401" spans="7:15" s="1" customFormat="1" ht="15" hidden="1" customHeight="1">
      <c r="G401" s="39"/>
      <c r="N401" s="26" t="e">
        <f t="shared" si="10"/>
        <v>#DIV/0!</v>
      </c>
      <c r="O401" s="26" t="e">
        <f t="shared" si="11"/>
        <v>#DIV/0!</v>
      </c>
    </row>
    <row r="402" spans="7:15" s="1" customFormat="1" ht="15" hidden="1" customHeight="1">
      <c r="G402" s="39"/>
      <c r="N402" s="26" t="e">
        <f t="shared" si="10"/>
        <v>#DIV/0!</v>
      </c>
      <c r="O402" s="26" t="e">
        <f t="shared" si="11"/>
        <v>#DIV/0!</v>
      </c>
    </row>
    <row r="403" spans="7:15" s="1" customFormat="1" ht="15" hidden="1" customHeight="1">
      <c r="G403" s="39"/>
      <c r="N403" s="26" t="e">
        <f t="shared" si="10"/>
        <v>#DIV/0!</v>
      </c>
      <c r="O403" s="26" t="e">
        <f t="shared" si="11"/>
        <v>#DIV/0!</v>
      </c>
    </row>
    <row r="404" spans="7:15" s="1" customFormat="1" ht="15" hidden="1" customHeight="1">
      <c r="G404" s="39"/>
      <c r="N404" s="26" t="e">
        <f t="shared" si="10"/>
        <v>#DIV/0!</v>
      </c>
      <c r="O404" s="26" t="e">
        <f t="shared" si="11"/>
        <v>#DIV/0!</v>
      </c>
    </row>
    <row r="405" spans="7:15" s="1" customFormat="1" ht="15" hidden="1" customHeight="1">
      <c r="G405" s="39"/>
      <c r="N405" s="26" t="e">
        <f t="shared" si="10"/>
        <v>#DIV/0!</v>
      </c>
      <c r="O405" s="26" t="e">
        <f t="shared" si="11"/>
        <v>#DIV/0!</v>
      </c>
    </row>
    <row r="406" spans="7:15" s="1" customFormat="1" ht="15" hidden="1" customHeight="1">
      <c r="G406" s="39"/>
      <c r="N406" s="26" t="e">
        <f t="shared" si="10"/>
        <v>#DIV/0!</v>
      </c>
      <c r="O406" s="26" t="e">
        <f t="shared" si="11"/>
        <v>#DIV/0!</v>
      </c>
    </row>
    <row r="407" spans="7:15" s="1" customFormat="1" ht="15" hidden="1" customHeight="1">
      <c r="G407" s="39"/>
      <c r="N407" s="26" t="e">
        <f t="shared" si="10"/>
        <v>#DIV/0!</v>
      </c>
      <c r="O407" s="26" t="e">
        <f t="shared" si="11"/>
        <v>#DIV/0!</v>
      </c>
    </row>
    <row r="408" spans="7:15" s="1" customFormat="1" ht="15" hidden="1" customHeight="1">
      <c r="G408" s="39"/>
      <c r="N408" s="26" t="e">
        <f t="shared" si="10"/>
        <v>#DIV/0!</v>
      </c>
      <c r="O408" s="26" t="e">
        <f t="shared" si="11"/>
        <v>#DIV/0!</v>
      </c>
    </row>
    <row r="409" spans="7:15" s="1" customFormat="1" ht="15" hidden="1" customHeight="1">
      <c r="G409" s="39"/>
      <c r="N409" s="26" t="e">
        <f t="shared" si="10"/>
        <v>#DIV/0!</v>
      </c>
      <c r="O409" s="26" t="e">
        <f t="shared" si="11"/>
        <v>#DIV/0!</v>
      </c>
    </row>
    <row r="410" spans="7:15" s="1" customFormat="1" ht="15" hidden="1" customHeight="1">
      <c r="G410" s="39"/>
      <c r="N410" s="26" t="e">
        <f t="shared" si="10"/>
        <v>#DIV/0!</v>
      </c>
      <c r="O410" s="26" t="e">
        <f t="shared" si="11"/>
        <v>#DIV/0!</v>
      </c>
    </row>
    <row r="411" spans="7:15" s="1" customFormat="1" ht="15" hidden="1" customHeight="1">
      <c r="G411" s="39"/>
      <c r="N411" s="26" t="e">
        <f t="shared" si="10"/>
        <v>#DIV/0!</v>
      </c>
      <c r="O411" s="26" t="e">
        <f t="shared" si="11"/>
        <v>#DIV/0!</v>
      </c>
    </row>
    <row r="412" spans="7:15" s="1" customFormat="1" ht="15" hidden="1" customHeight="1">
      <c r="G412" s="39"/>
      <c r="N412" s="26" t="e">
        <f t="shared" si="10"/>
        <v>#DIV/0!</v>
      </c>
      <c r="O412" s="26" t="e">
        <f t="shared" si="11"/>
        <v>#DIV/0!</v>
      </c>
    </row>
    <row r="413" spans="7:15" s="1" customFormat="1" ht="15" hidden="1" customHeight="1">
      <c r="G413" s="39"/>
      <c r="N413" s="26" t="e">
        <f t="shared" si="10"/>
        <v>#DIV/0!</v>
      </c>
      <c r="O413" s="26" t="e">
        <f t="shared" si="11"/>
        <v>#DIV/0!</v>
      </c>
    </row>
    <row r="414" spans="7:15" s="1" customFormat="1" ht="15" hidden="1" customHeight="1">
      <c r="G414" s="39"/>
      <c r="N414" s="26" t="e">
        <f t="shared" si="10"/>
        <v>#DIV/0!</v>
      </c>
      <c r="O414" s="26" t="e">
        <f t="shared" si="11"/>
        <v>#DIV/0!</v>
      </c>
    </row>
    <row r="415" spans="7:15" s="1" customFormat="1" ht="15" hidden="1" customHeight="1">
      <c r="G415" s="39"/>
      <c r="N415" s="26" t="e">
        <f t="shared" si="10"/>
        <v>#DIV/0!</v>
      </c>
      <c r="O415" s="26" t="e">
        <f t="shared" si="11"/>
        <v>#DIV/0!</v>
      </c>
    </row>
    <row r="416" spans="7:15" s="1" customFormat="1" ht="15" hidden="1" customHeight="1">
      <c r="G416" s="39"/>
      <c r="N416" s="26" t="e">
        <f t="shared" si="10"/>
        <v>#DIV/0!</v>
      </c>
      <c r="O416" s="26" t="e">
        <f t="shared" si="11"/>
        <v>#DIV/0!</v>
      </c>
    </row>
    <row r="417" spans="7:15" s="1" customFormat="1" ht="15" hidden="1" customHeight="1">
      <c r="G417" s="39"/>
      <c r="N417" s="26" t="e">
        <f t="shared" si="10"/>
        <v>#DIV/0!</v>
      </c>
      <c r="O417" s="26" t="e">
        <f t="shared" si="11"/>
        <v>#DIV/0!</v>
      </c>
    </row>
    <row r="418" spans="7:15" s="1" customFormat="1" ht="15" hidden="1" customHeight="1">
      <c r="G418" s="39"/>
      <c r="N418" s="26" t="e">
        <f t="shared" si="10"/>
        <v>#DIV/0!</v>
      </c>
      <c r="O418" s="26" t="e">
        <f t="shared" si="11"/>
        <v>#DIV/0!</v>
      </c>
    </row>
    <row r="419" spans="7:15" s="1" customFormat="1" ht="15" hidden="1" customHeight="1">
      <c r="G419" s="39"/>
      <c r="N419" s="26" t="e">
        <f t="shared" si="10"/>
        <v>#DIV/0!</v>
      </c>
      <c r="O419" s="26" t="e">
        <f t="shared" si="11"/>
        <v>#DIV/0!</v>
      </c>
    </row>
    <row r="420" spans="7:15" s="1" customFormat="1" ht="15" hidden="1" customHeight="1">
      <c r="G420" s="39"/>
      <c r="N420" s="26" t="e">
        <f t="shared" si="10"/>
        <v>#DIV/0!</v>
      </c>
      <c r="O420" s="26" t="e">
        <f t="shared" si="11"/>
        <v>#DIV/0!</v>
      </c>
    </row>
    <row r="421" spans="7:15" s="1" customFormat="1" ht="15" hidden="1" customHeight="1">
      <c r="G421" s="39"/>
      <c r="N421" s="26" t="e">
        <f t="shared" si="10"/>
        <v>#DIV/0!</v>
      </c>
      <c r="O421" s="26" t="e">
        <f t="shared" si="11"/>
        <v>#DIV/0!</v>
      </c>
    </row>
    <row r="422" spans="7:15" s="1" customFormat="1" ht="15" hidden="1" customHeight="1">
      <c r="G422" s="39"/>
      <c r="N422" s="26" t="e">
        <f t="shared" si="10"/>
        <v>#DIV/0!</v>
      </c>
      <c r="O422" s="26" t="e">
        <f t="shared" si="11"/>
        <v>#DIV/0!</v>
      </c>
    </row>
    <row r="423" spans="7:15" s="1" customFormat="1" ht="15" hidden="1" customHeight="1">
      <c r="G423" s="39"/>
      <c r="N423" s="26" t="e">
        <f t="shared" si="10"/>
        <v>#DIV/0!</v>
      </c>
      <c r="O423" s="26" t="e">
        <f t="shared" si="11"/>
        <v>#DIV/0!</v>
      </c>
    </row>
    <row r="424" spans="7:15" s="1" customFormat="1" ht="15" hidden="1" customHeight="1">
      <c r="G424" s="39"/>
      <c r="N424" s="26" t="e">
        <f t="shared" si="10"/>
        <v>#DIV/0!</v>
      </c>
      <c r="O424" s="26" t="e">
        <f t="shared" si="11"/>
        <v>#DIV/0!</v>
      </c>
    </row>
    <row r="425" spans="7:15" s="1" customFormat="1" ht="15" hidden="1" customHeight="1">
      <c r="G425" s="39"/>
      <c r="N425" s="26" t="e">
        <f t="shared" si="10"/>
        <v>#DIV/0!</v>
      </c>
      <c r="O425" s="26" t="e">
        <f t="shared" si="11"/>
        <v>#DIV/0!</v>
      </c>
    </row>
    <row r="426" spans="7:15" s="1" customFormat="1" ht="15" hidden="1" customHeight="1">
      <c r="G426" s="39"/>
      <c r="N426" s="26" t="e">
        <f t="shared" si="10"/>
        <v>#DIV/0!</v>
      </c>
      <c r="O426" s="26" t="e">
        <f t="shared" si="11"/>
        <v>#DIV/0!</v>
      </c>
    </row>
    <row r="427" spans="7:15" s="1" customFormat="1" ht="15" hidden="1" customHeight="1">
      <c r="G427" s="39"/>
      <c r="N427" s="26" t="e">
        <f t="shared" si="10"/>
        <v>#DIV/0!</v>
      </c>
      <c r="O427" s="26" t="e">
        <f t="shared" si="11"/>
        <v>#DIV/0!</v>
      </c>
    </row>
    <row r="428" spans="7:15" s="1" customFormat="1" ht="15" hidden="1" customHeight="1">
      <c r="G428" s="39"/>
      <c r="N428" s="26" t="e">
        <f t="shared" si="10"/>
        <v>#DIV/0!</v>
      </c>
      <c r="O428" s="26" t="e">
        <f t="shared" si="11"/>
        <v>#DIV/0!</v>
      </c>
    </row>
    <row r="429" spans="7:15" s="1" customFormat="1" ht="15" hidden="1" customHeight="1">
      <c r="G429" s="39"/>
      <c r="N429" s="26" t="e">
        <f t="shared" si="10"/>
        <v>#DIV/0!</v>
      </c>
      <c r="O429" s="26" t="e">
        <f t="shared" si="11"/>
        <v>#DIV/0!</v>
      </c>
    </row>
    <row r="430" spans="7:15" s="1" customFormat="1" ht="15" hidden="1" customHeight="1">
      <c r="G430" s="39"/>
      <c r="N430" s="26" t="e">
        <f t="shared" si="10"/>
        <v>#DIV/0!</v>
      </c>
      <c r="O430" s="26" t="e">
        <f t="shared" si="11"/>
        <v>#DIV/0!</v>
      </c>
    </row>
    <row r="431" spans="7:15" s="1" customFormat="1" ht="15" hidden="1" customHeight="1">
      <c r="G431" s="39"/>
      <c r="N431" s="26" t="e">
        <f t="shared" si="10"/>
        <v>#DIV/0!</v>
      </c>
      <c r="O431" s="26" t="e">
        <f t="shared" si="11"/>
        <v>#DIV/0!</v>
      </c>
    </row>
    <row r="432" spans="7:15" s="1" customFormat="1" ht="15" hidden="1" customHeight="1">
      <c r="G432" s="39"/>
      <c r="N432" s="26" t="e">
        <f t="shared" si="10"/>
        <v>#DIV/0!</v>
      </c>
      <c r="O432" s="26" t="e">
        <f t="shared" si="11"/>
        <v>#DIV/0!</v>
      </c>
    </row>
    <row r="433" spans="7:15" s="1" customFormat="1" ht="15" hidden="1" customHeight="1">
      <c r="G433" s="39"/>
      <c r="N433" s="26" t="e">
        <f t="shared" si="10"/>
        <v>#DIV/0!</v>
      </c>
      <c r="O433" s="26" t="e">
        <f t="shared" si="11"/>
        <v>#DIV/0!</v>
      </c>
    </row>
    <row r="434" spans="7:15" s="1" customFormat="1" ht="15" hidden="1" customHeight="1">
      <c r="G434" s="39"/>
      <c r="N434" s="26" t="e">
        <f t="shared" si="10"/>
        <v>#DIV/0!</v>
      </c>
      <c r="O434" s="26" t="e">
        <f t="shared" si="11"/>
        <v>#DIV/0!</v>
      </c>
    </row>
    <row r="435" spans="7:15" s="1" customFormat="1" ht="15" hidden="1" customHeight="1">
      <c r="G435" s="39"/>
      <c r="N435" s="26" t="e">
        <f t="shared" si="10"/>
        <v>#DIV/0!</v>
      </c>
      <c r="O435" s="26" t="e">
        <f t="shared" si="11"/>
        <v>#DIV/0!</v>
      </c>
    </row>
    <row r="436" spans="7:15" s="1" customFormat="1" ht="15" hidden="1" customHeight="1">
      <c r="G436" s="39"/>
      <c r="N436" s="26" t="e">
        <f t="shared" si="10"/>
        <v>#DIV/0!</v>
      </c>
      <c r="O436" s="26" t="e">
        <f t="shared" si="11"/>
        <v>#DIV/0!</v>
      </c>
    </row>
    <row r="437" spans="7:15" s="1" customFormat="1" ht="15" hidden="1" customHeight="1">
      <c r="G437" s="39"/>
      <c r="N437" s="26" t="e">
        <f t="shared" si="10"/>
        <v>#DIV/0!</v>
      </c>
      <c r="O437" s="26" t="e">
        <f t="shared" si="11"/>
        <v>#DIV/0!</v>
      </c>
    </row>
    <row r="438" spans="7:15" s="1" customFormat="1" ht="15" hidden="1" customHeight="1">
      <c r="G438" s="39"/>
      <c r="N438" s="26" t="e">
        <f t="shared" si="10"/>
        <v>#DIV/0!</v>
      </c>
      <c r="O438" s="26" t="e">
        <f t="shared" si="11"/>
        <v>#DIV/0!</v>
      </c>
    </row>
    <row r="439" spans="7:15" s="1" customFormat="1" ht="15" hidden="1" customHeight="1">
      <c r="G439" s="39"/>
      <c r="N439" s="26" t="e">
        <f t="shared" si="10"/>
        <v>#DIV/0!</v>
      </c>
      <c r="O439" s="26" t="e">
        <f t="shared" si="11"/>
        <v>#DIV/0!</v>
      </c>
    </row>
    <row r="440" spans="7:15" s="1" customFormat="1" ht="15" hidden="1" customHeight="1">
      <c r="G440" s="39"/>
      <c r="N440" s="26" t="e">
        <f t="shared" si="10"/>
        <v>#DIV/0!</v>
      </c>
      <c r="O440" s="26" t="e">
        <f t="shared" si="11"/>
        <v>#DIV/0!</v>
      </c>
    </row>
    <row r="441" spans="7:15" s="1" customFormat="1" ht="15" hidden="1" customHeight="1">
      <c r="G441" s="39"/>
      <c r="N441" s="26" t="e">
        <f t="shared" si="10"/>
        <v>#DIV/0!</v>
      </c>
      <c r="O441" s="26" t="e">
        <f t="shared" si="11"/>
        <v>#DIV/0!</v>
      </c>
    </row>
    <row r="442" spans="7:15" s="1" customFormat="1" ht="15" hidden="1" customHeight="1">
      <c r="G442" s="39"/>
      <c r="N442" s="26" t="e">
        <f t="shared" si="10"/>
        <v>#DIV/0!</v>
      </c>
      <c r="O442" s="26" t="e">
        <f t="shared" si="11"/>
        <v>#DIV/0!</v>
      </c>
    </row>
    <row r="443" spans="7:15" s="1" customFormat="1" ht="15" hidden="1" customHeight="1">
      <c r="G443" s="39"/>
      <c r="N443" s="26" t="e">
        <f t="shared" si="10"/>
        <v>#DIV/0!</v>
      </c>
      <c r="O443" s="26" t="e">
        <f t="shared" si="11"/>
        <v>#DIV/0!</v>
      </c>
    </row>
    <row r="444" spans="7:15" s="1" customFormat="1" ht="15" hidden="1" customHeight="1">
      <c r="G444" s="39"/>
      <c r="N444" s="26" t="e">
        <f t="shared" si="10"/>
        <v>#DIV/0!</v>
      </c>
      <c r="O444" s="26" t="e">
        <f t="shared" si="11"/>
        <v>#DIV/0!</v>
      </c>
    </row>
    <row r="445" spans="7:15" s="1" customFormat="1" ht="15" hidden="1" customHeight="1">
      <c r="G445" s="39"/>
      <c r="N445" s="26" t="e">
        <f t="shared" si="10"/>
        <v>#DIV/0!</v>
      </c>
      <c r="O445" s="26" t="e">
        <f t="shared" si="11"/>
        <v>#DIV/0!</v>
      </c>
    </row>
    <row r="446" spans="7:15" s="1" customFormat="1" ht="15" hidden="1" customHeight="1">
      <c r="G446" s="39"/>
      <c r="N446" s="26" t="e">
        <f t="shared" si="10"/>
        <v>#DIV/0!</v>
      </c>
      <c r="O446" s="26" t="e">
        <f t="shared" si="11"/>
        <v>#DIV/0!</v>
      </c>
    </row>
    <row r="447" spans="7:15" s="1" customFormat="1" ht="15" hidden="1" customHeight="1">
      <c r="G447" s="39"/>
      <c r="N447" s="26" t="e">
        <f t="shared" ref="N447:N510" si="12">(100/J434*M434)-100</f>
        <v>#DIV/0!</v>
      </c>
      <c r="O447" s="26" t="e">
        <f t="shared" ref="O447:O510" si="13">(100/D434*M434)-100</f>
        <v>#DIV/0!</v>
      </c>
    </row>
    <row r="448" spans="7:15" s="1" customFormat="1" ht="15" hidden="1" customHeight="1">
      <c r="G448" s="39"/>
      <c r="N448" s="26" t="e">
        <f t="shared" si="12"/>
        <v>#DIV/0!</v>
      </c>
      <c r="O448" s="26" t="e">
        <f t="shared" si="13"/>
        <v>#DIV/0!</v>
      </c>
    </row>
    <row r="449" spans="7:15" s="1" customFormat="1" ht="15" hidden="1" customHeight="1">
      <c r="G449" s="39"/>
      <c r="N449" s="26" t="e">
        <f t="shared" si="12"/>
        <v>#DIV/0!</v>
      </c>
      <c r="O449" s="26" t="e">
        <f t="shared" si="13"/>
        <v>#DIV/0!</v>
      </c>
    </row>
    <row r="450" spans="7:15" s="1" customFormat="1" ht="15" hidden="1" customHeight="1">
      <c r="G450" s="39"/>
      <c r="N450" s="26" t="e">
        <f t="shared" si="12"/>
        <v>#DIV/0!</v>
      </c>
      <c r="O450" s="26" t="e">
        <f t="shared" si="13"/>
        <v>#DIV/0!</v>
      </c>
    </row>
    <row r="451" spans="7:15" s="1" customFormat="1" ht="15" hidden="1" customHeight="1">
      <c r="G451" s="39"/>
      <c r="N451" s="26" t="e">
        <f t="shared" si="12"/>
        <v>#DIV/0!</v>
      </c>
      <c r="O451" s="26" t="e">
        <f t="shared" si="13"/>
        <v>#DIV/0!</v>
      </c>
    </row>
    <row r="452" spans="7:15" s="1" customFormat="1" ht="15" hidden="1" customHeight="1">
      <c r="G452" s="39"/>
      <c r="N452" s="26" t="e">
        <f t="shared" si="12"/>
        <v>#DIV/0!</v>
      </c>
      <c r="O452" s="26" t="e">
        <f t="shared" si="13"/>
        <v>#DIV/0!</v>
      </c>
    </row>
    <row r="453" spans="7:15" s="1" customFormat="1" ht="15" hidden="1" customHeight="1">
      <c r="G453" s="39"/>
      <c r="N453" s="26" t="e">
        <f t="shared" si="12"/>
        <v>#DIV/0!</v>
      </c>
      <c r="O453" s="26" t="e">
        <f t="shared" si="13"/>
        <v>#DIV/0!</v>
      </c>
    </row>
    <row r="454" spans="7:15" s="1" customFormat="1" ht="15" hidden="1" customHeight="1">
      <c r="G454" s="39"/>
      <c r="N454" s="26" t="e">
        <f t="shared" si="12"/>
        <v>#DIV/0!</v>
      </c>
      <c r="O454" s="26" t="e">
        <f t="shared" si="13"/>
        <v>#DIV/0!</v>
      </c>
    </row>
    <row r="455" spans="7:15" s="1" customFormat="1" ht="15" hidden="1" customHeight="1">
      <c r="G455" s="39"/>
      <c r="N455" s="26" t="e">
        <f t="shared" si="12"/>
        <v>#DIV/0!</v>
      </c>
      <c r="O455" s="26" t="e">
        <f t="shared" si="13"/>
        <v>#DIV/0!</v>
      </c>
    </row>
    <row r="456" spans="7:15" s="1" customFormat="1" ht="15" hidden="1" customHeight="1">
      <c r="G456" s="39"/>
      <c r="N456" s="26" t="e">
        <f t="shared" si="12"/>
        <v>#DIV/0!</v>
      </c>
      <c r="O456" s="26" t="e">
        <f t="shared" si="13"/>
        <v>#DIV/0!</v>
      </c>
    </row>
    <row r="457" spans="7:15" s="1" customFormat="1" ht="15" hidden="1" customHeight="1">
      <c r="G457" s="39"/>
      <c r="N457" s="26" t="e">
        <f t="shared" si="12"/>
        <v>#DIV/0!</v>
      </c>
      <c r="O457" s="26" t="e">
        <f t="shared" si="13"/>
        <v>#DIV/0!</v>
      </c>
    </row>
    <row r="458" spans="7:15" s="1" customFormat="1" ht="15" hidden="1" customHeight="1">
      <c r="G458" s="39"/>
      <c r="N458" s="26" t="e">
        <f t="shared" si="12"/>
        <v>#DIV/0!</v>
      </c>
      <c r="O458" s="26" t="e">
        <f t="shared" si="13"/>
        <v>#DIV/0!</v>
      </c>
    </row>
    <row r="459" spans="7:15" s="1" customFormat="1" ht="15" hidden="1" customHeight="1">
      <c r="G459" s="39"/>
      <c r="N459" s="26" t="e">
        <f t="shared" si="12"/>
        <v>#DIV/0!</v>
      </c>
      <c r="O459" s="26" t="e">
        <f t="shared" si="13"/>
        <v>#DIV/0!</v>
      </c>
    </row>
    <row r="460" spans="7:15" s="1" customFormat="1" ht="15" hidden="1" customHeight="1">
      <c r="G460" s="39"/>
      <c r="N460" s="26" t="e">
        <f t="shared" si="12"/>
        <v>#DIV/0!</v>
      </c>
      <c r="O460" s="26" t="e">
        <f t="shared" si="13"/>
        <v>#DIV/0!</v>
      </c>
    </row>
    <row r="461" spans="7:15" s="1" customFormat="1" ht="15" hidden="1" customHeight="1">
      <c r="G461" s="39"/>
      <c r="N461" s="26" t="e">
        <f t="shared" si="12"/>
        <v>#DIV/0!</v>
      </c>
      <c r="O461" s="26" t="e">
        <f t="shared" si="13"/>
        <v>#DIV/0!</v>
      </c>
    </row>
    <row r="462" spans="7:15" s="1" customFormat="1" ht="15" hidden="1" customHeight="1">
      <c r="G462" s="39"/>
      <c r="N462" s="26" t="e">
        <f t="shared" si="12"/>
        <v>#DIV/0!</v>
      </c>
      <c r="O462" s="26" t="e">
        <f t="shared" si="13"/>
        <v>#DIV/0!</v>
      </c>
    </row>
    <row r="463" spans="7:15" s="1" customFormat="1" ht="15" hidden="1" customHeight="1">
      <c r="G463" s="39"/>
      <c r="N463" s="26" t="e">
        <f t="shared" si="12"/>
        <v>#DIV/0!</v>
      </c>
      <c r="O463" s="26" t="e">
        <f t="shared" si="13"/>
        <v>#DIV/0!</v>
      </c>
    </row>
    <row r="464" spans="7:15" s="1" customFormat="1" ht="15" hidden="1" customHeight="1">
      <c r="G464" s="39"/>
      <c r="N464" s="26" t="e">
        <f t="shared" si="12"/>
        <v>#DIV/0!</v>
      </c>
      <c r="O464" s="26" t="e">
        <f t="shared" si="13"/>
        <v>#DIV/0!</v>
      </c>
    </row>
    <row r="465" spans="7:15" s="1" customFormat="1" ht="15" hidden="1" customHeight="1">
      <c r="G465" s="39"/>
      <c r="N465" s="26" t="e">
        <f t="shared" si="12"/>
        <v>#DIV/0!</v>
      </c>
      <c r="O465" s="26" t="e">
        <f t="shared" si="13"/>
        <v>#DIV/0!</v>
      </c>
    </row>
    <row r="466" spans="7:15" s="1" customFormat="1" ht="15" hidden="1" customHeight="1">
      <c r="G466" s="39"/>
      <c r="N466" s="26" t="e">
        <f t="shared" si="12"/>
        <v>#DIV/0!</v>
      </c>
      <c r="O466" s="26" t="e">
        <f t="shared" si="13"/>
        <v>#DIV/0!</v>
      </c>
    </row>
    <row r="467" spans="7:15" s="1" customFormat="1" ht="15" hidden="1" customHeight="1">
      <c r="G467" s="39"/>
      <c r="N467" s="26" t="e">
        <f t="shared" si="12"/>
        <v>#DIV/0!</v>
      </c>
      <c r="O467" s="26" t="e">
        <f t="shared" si="13"/>
        <v>#DIV/0!</v>
      </c>
    </row>
    <row r="468" spans="7:15" s="1" customFormat="1" ht="15" hidden="1" customHeight="1">
      <c r="G468" s="39"/>
      <c r="N468" s="26" t="e">
        <f t="shared" si="12"/>
        <v>#DIV/0!</v>
      </c>
      <c r="O468" s="26" t="e">
        <f t="shared" si="13"/>
        <v>#DIV/0!</v>
      </c>
    </row>
    <row r="469" spans="7:15" s="1" customFormat="1" ht="15" hidden="1" customHeight="1">
      <c r="G469" s="39"/>
      <c r="N469" s="26" t="e">
        <f t="shared" si="12"/>
        <v>#DIV/0!</v>
      </c>
      <c r="O469" s="26" t="e">
        <f t="shared" si="13"/>
        <v>#DIV/0!</v>
      </c>
    </row>
    <row r="470" spans="7:15" s="1" customFormat="1" ht="15" hidden="1" customHeight="1">
      <c r="G470" s="39"/>
      <c r="N470" s="26" t="e">
        <f t="shared" si="12"/>
        <v>#DIV/0!</v>
      </c>
      <c r="O470" s="26" t="e">
        <f t="shared" si="13"/>
        <v>#DIV/0!</v>
      </c>
    </row>
    <row r="471" spans="7:15" s="1" customFormat="1" ht="15" hidden="1" customHeight="1">
      <c r="G471" s="39"/>
      <c r="N471" s="26" t="e">
        <f t="shared" si="12"/>
        <v>#DIV/0!</v>
      </c>
      <c r="O471" s="26" t="e">
        <f t="shared" si="13"/>
        <v>#DIV/0!</v>
      </c>
    </row>
    <row r="472" spans="7:15" s="1" customFormat="1" ht="15" hidden="1" customHeight="1">
      <c r="G472" s="39"/>
      <c r="N472" s="26" t="e">
        <f t="shared" si="12"/>
        <v>#DIV/0!</v>
      </c>
      <c r="O472" s="26" t="e">
        <f t="shared" si="13"/>
        <v>#DIV/0!</v>
      </c>
    </row>
    <row r="473" spans="7:15" s="1" customFormat="1" ht="15" hidden="1" customHeight="1">
      <c r="G473" s="39"/>
      <c r="N473" s="26" t="e">
        <f t="shared" si="12"/>
        <v>#DIV/0!</v>
      </c>
      <c r="O473" s="26" t="e">
        <f t="shared" si="13"/>
        <v>#DIV/0!</v>
      </c>
    </row>
    <row r="474" spans="7:15" s="1" customFormat="1" ht="15" hidden="1" customHeight="1">
      <c r="G474" s="39"/>
      <c r="N474" s="26" t="e">
        <f t="shared" si="12"/>
        <v>#DIV/0!</v>
      </c>
      <c r="O474" s="26" t="e">
        <f t="shared" si="13"/>
        <v>#DIV/0!</v>
      </c>
    </row>
    <row r="475" spans="7:15" s="1" customFormat="1" ht="15" hidden="1" customHeight="1">
      <c r="G475" s="39"/>
      <c r="N475" s="26" t="e">
        <f t="shared" si="12"/>
        <v>#DIV/0!</v>
      </c>
      <c r="O475" s="26" t="e">
        <f t="shared" si="13"/>
        <v>#DIV/0!</v>
      </c>
    </row>
    <row r="476" spans="7:15" s="1" customFormat="1" ht="15" hidden="1" customHeight="1">
      <c r="G476" s="39"/>
      <c r="N476" s="26" t="e">
        <f t="shared" si="12"/>
        <v>#DIV/0!</v>
      </c>
      <c r="O476" s="26" t="e">
        <f t="shared" si="13"/>
        <v>#DIV/0!</v>
      </c>
    </row>
    <row r="477" spans="7:15" s="1" customFormat="1" ht="15" hidden="1" customHeight="1">
      <c r="G477" s="39"/>
      <c r="N477" s="26" t="e">
        <f t="shared" si="12"/>
        <v>#DIV/0!</v>
      </c>
      <c r="O477" s="26" t="e">
        <f t="shared" si="13"/>
        <v>#DIV/0!</v>
      </c>
    </row>
    <row r="478" spans="7:15" s="1" customFormat="1" ht="15" hidden="1" customHeight="1">
      <c r="G478" s="39"/>
      <c r="N478" s="26" t="e">
        <f t="shared" si="12"/>
        <v>#DIV/0!</v>
      </c>
      <c r="O478" s="26" t="e">
        <f t="shared" si="13"/>
        <v>#DIV/0!</v>
      </c>
    </row>
    <row r="479" spans="7:15" s="1" customFormat="1" ht="15" hidden="1" customHeight="1">
      <c r="G479" s="39"/>
      <c r="N479" s="26" t="e">
        <f t="shared" si="12"/>
        <v>#DIV/0!</v>
      </c>
      <c r="O479" s="26" t="e">
        <f t="shared" si="13"/>
        <v>#DIV/0!</v>
      </c>
    </row>
    <row r="480" spans="7:15" s="1" customFormat="1" ht="15" hidden="1" customHeight="1">
      <c r="G480" s="39"/>
      <c r="N480" s="26" t="e">
        <f t="shared" si="12"/>
        <v>#DIV/0!</v>
      </c>
      <c r="O480" s="26" t="e">
        <f t="shared" si="13"/>
        <v>#DIV/0!</v>
      </c>
    </row>
    <row r="481" spans="7:15" s="1" customFormat="1" ht="15" hidden="1" customHeight="1">
      <c r="G481" s="39"/>
      <c r="N481" s="26" t="e">
        <f t="shared" si="12"/>
        <v>#DIV/0!</v>
      </c>
      <c r="O481" s="26" t="e">
        <f t="shared" si="13"/>
        <v>#DIV/0!</v>
      </c>
    </row>
    <row r="482" spans="7:15" s="1" customFormat="1" ht="15" hidden="1" customHeight="1">
      <c r="G482" s="39"/>
      <c r="N482" s="26" t="e">
        <f t="shared" si="12"/>
        <v>#DIV/0!</v>
      </c>
      <c r="O482" s="26" t="e">
        <f t="shared" si="13"/>
        <v>#DIV/0!</v>
      </c>
    </row>
    <row r="483" spans="7:15" s="1" customFormat="1" ht="15" hidden="1" customHeight="1">
      <c r="G483" s="39"/>
      <c r="N483" s="26" t="e">
        <f t="shared" si="12"/>
        <v>#DIV/0!</v>
      </c>
      <c r="O483" s="26" t="e">
        <f t="shared" si="13"/>
        <v>#DIV/0!</v>
      </c>
    </row>
    <row r="484" spans="7:15" s="1" customFormat="1" ht="15" hidden="1" customHeight="1">
      <c r="G484" s="39"/>
      <c r="N484" s="26" t="e">
        <f t="shared" si="12"/>
        <v>#DIV/0!</v>
      </c>
      <c r="O484" s="26" t="e">
        <f t="shared" si="13"/>
        <v>#DIV/0!</v>
      </c>
    </row>
    <row r="485" spans="7:15" s="1" customFormat="1" ht="15" hidden="1" customHeight="1">
      <c r="G485" s="39"/>
      <c r="N485" s="26" t="e">
        <f t="shared" si="12"/>
        <v>#DIV/0!</v>
      </c>
      <c r="O485" s="26" t="e">
        <f t="shared" si="13"/>
        <v>#DIV/0!</v>
      </c>
    </row>
    <row r="486" spans="7:15" s="1" customFormat="1" ht="15" hidden="1" customHeight="1">
      <c r="G486" s="39"/>
      <c r="N486" s="26" t="e">
        <f t="shared" si="12"/>
        <v>#DIV/0!</v>
      </c>
      <c r="O486" s="26" t="e">
        <f t="shared" si="13"/>
        <v>#DIV/0!</v>
      </c>
    </row>
    <row r="487" spans="7:15" s="1" customFormat="1" ht="15" hidden="1" customHeight="1">
      <c r="G487" s="39"/>
      <c r="N487" s="26" t="e">
        <f t="shared" si="12"/>
        <v>#DIV/0!</v>
      </c>
      <c r="O487" s="26" t="e">
        <f t="shared" si="13"/>
        <v>#DIV/0!</v>
      </c>
    </row>
    <row r="488" spans="7:15" s="1" customFormat="1" ht="15" hidden="1" customHeight="1">
      <c r="G488" s="39"/>
      <c r="N488" s="26" t="e">
        <f t="shared" si="12"/>
        <v>#DIV/0!</v>
      </c>
      <c r="O488" s="26" t="e">
        <f t="shared" si="13"/>
        <v>#DIV/0!</v>
      </c>
    </row>
    <row r="489" spans="7:15" s="1" customFormat="1" ht="15" hidden="1" customHeight="1">
      <c r="G489" s="39"/>
      <c r="N489" s="26" t="e">
        <f t="shared" si="12"/>
        <v>#DIV/0!</v>
      </c>
      <c r="O489" s="26" t="e">
        <f t="shared" si="13"/>
        <v>#DIV/0!</v>
      </c>
    </row>
    <row r="490" spans="7:15" s="1" customFormat="1" ht="15" hidden="1" customHeight="1">
      <c r="G490" s="39"/>
      <c r="N490" s="26" t="e">
        <f t="shared" si="12"/>
        <v>#DIV/0!</v>
      </c>
      <c r="O490" s="26" t="e">
        <f t="shared" si="13"/>
        <v>#DIV/0!</v>
      </c>
    </row>
    <row r="491" spans="7:15" s="1" customFormat="1" ht="15" hidden="1" customHeight="1">
      <c r="G491" s="39"/>
      <c r="N491" s="26" t="e">
        <f t="shared" si="12"/>
        <v>#DIV/0!</v>
      </c>
      <c r="O491" s="26" t="e">
        <f t="shared" si="13"/>
        <v>#DIV/0!</v>
      </c>
    </row>
    <row r="492" spans="7:15" s="1" customFormat="1" ht="15" hidden="1" customHeight="1">
      <c r="G492" s="39"/>
      <c r="N492" s="26" t="e">
        <f t="shared" si="12"/>
        <v>#DIV/0!</v>
      </c>
      <c r="O492" s="26" t="e">
        <f t="shared" si="13"/>
        <v>#DIV/0!</v>
      </c>
    </row>
    <row r="493" spans="7:15" s="1" customFormat="1" ht="15" hidden="1" customHeight="1">
      <c r="G493" s="39"/>
      <c r="N493" s="26" t="e">
        <f t="shared" si="12"/>
        <v>#DIV/0!</v>
      </c>
      <c r="O493" s="26" t="e">
        <f t="shared" si="13"/>
        <v>#DIV/0!</v>
      </c>
    </row>
    <row r="494" spans="7:15" s="1" customFormat="1" ht="15" hidden="1" customHeight="1">
      <c r="G494" s="39"/>
      <c r="N494" s="26" t="e">
        <f t="shared" si="12"/>
        <v>#DIV/0!</v>
      </c>
      <c r="O494" s="26" t="e">
        <f t="shared" si="13"/>
        <v>#DIV/0!</v>
      </c>
    </row>
    <row r="495" spans="7:15" s="1" customFormat="1" ht="15" hidden="1" customHeight="1">
      <c r="G495" s="39"/>
      <c r="N495" s="26" t="e">
        <f t="shared" si="12"/>
        <v>#DIV/0!</v>
      </c>
      <c r="O495" s="26" t="e">
        <f t="shared" si="13"/>
        <v>#DIV/0!</v>
      </c>
    </row>
    <row r="496" spans="7:15" s="1" customFormat="1" ht="15" hidden="1" customHeight="1">
      <c r="G496" s="39"/>
      <c r="N496" s="26" t="e">
        <f t="shared" si="12"/>
        <v>#DIV/0!</v>
      </c>
      <c r="O496" s="26" t="e">
        <f t="shared" si="13"/>
        <v>#DIV/0!</v>
      </c>
    </row>
    <row r="497" spans="7:15" s="1" customFormat="1" ht="15" hidden="1" customHeight="1">
      <c r="G497" s="39"/>
      <c r="N497" s="26" t="e">
        <f t="shared" si="12"/>
        <v>#DIV/0!</v>
      </c>
      <c r="O497" s="26" t="e">
        <f t="shared" si="13"/>
        <v>#DIV/0!</v>
      </c>
    </row>
    <row r="498" spans="7:15" s="1" customFormat="1" ht="15" hidden="1" customHeight="1">
      <c r="G498" s="39"/>
      <c r="N498" s="26" t="e">
        <f t="shared" si="12"/>
        <v>#DIV/0!</v>
      </c>
      <c r="O498" s="26" t="e">
        <f t="shared" si="13"/>
        <v>#DIV/0!</v>
      </c>
    </row>
    <row r="499" spans="7:15" s="1" customFormat="1" ht="15" hidden="1" customHeight="1">
      <c r="G499" s="39"/>
      <c r="N499" s="26" t="e">
        <f t="shared" si="12"/>
        <v>#DIV/0!</v>
      </c>
      <c r="O499" s="26" t="e">
        <f t="shared" si="13"/>
        <v>#DIV/0!</v>
      </c>
    </row>
    <row r="500" spans="7:15" s="1" customFormat="1" ht="15" hidden="1" customHeight="1">
      <c r="G500" s="39"/>
      <c r="N500" s="26" t="e">
        <f t="shared" si="12"/>
        <v>#DIV/0!</v>
      </c>
      <c r="O500" s="26" t="e">
        <f t="shared" si="13"/>
        <v>#DIV/0!</v>
      </c>
    </row>
    <row r="501" spans="7:15" s="1" customFormat="1" ht="15" hidden="1" customHeight="1">
      <c r="G501" s="39"/>
      <c r="N501" s="26" t="e">
        <f t="shared" si="12"/>
        <v>#DIV/0!</v>
      </c>
      <c r="O501" s="26" t="e">
        <f t="shared" si="13"/>
        <v>#DIV/0!</v>
      </c>
    </row>
    <row r="502" spans="7:15" s="1" customFormat="1" ht="15" hidden="1" customHeight="1">
      <c r="G502" s="39"/>
      <c r="N502" s="26" t="e">
        <f t="shared" si="12"/>
        <v>#DIV/0!</v>
      </c>
      <c r="O502" s="26" t="e">
        <f t="shared" si="13"/>
        <v>#DIV/0!</v>
      </c>
    </row>
    <row r="503" spans="7:15" s="1" customFormat="1" ht="15" hidden="1" customHeight="1">
      <c r="G503" s="39"/>
      <c r="N503" s="26" t="e">
        <f t="shared" si="12"/>
        <v>#DIV/0!</v>
      </c>
      <c r="O503" s="26" t="e">
        <f t="shared" si="13"/>
        <v>#DIV/0!</v>
      </c>
    </row>
    <row r="504" spans="7:15" s="1" customFormat="1" ht="15" hidden="1" customHeight="1">
      <c r="G504" s="39"/>
      <c r="N504" s="26" t="e">
        <f t="shared" si="12"/>
        <v>#DIV/0!</v>
      </c>
      <c r="O504" s="26" t="e">
        <f t="shared" si="13"/>
        <v>#DIV/0!</v>
      </c>
    </row>
    <row r="505" spans="7:15" s="1" customFormat="1" ht="15" hidden="1" customHeight="1">
      <c r="G505" s="39"/>
      <c r="N505" s="26" t="e">
        <f t="shared" si="12"/>
        <v>#DIV/0!</v>
      </c>
      <c r="O505" s="26" t="e">
        <f t="shared" si="13"/>
        <v>#DIV/0!</v>
      </c>
    </row>
    <row r="506" spans="7:15" s="1" customFormat="1" ht="15" hidden="1" customHeight="1">
      <c r="G506" s="39"/>
      <c r="N506" s="26" t="e">
        <f t="shared" si="12"/>
        <v>#DIV/0!</v>
      </c>
      <c r="O506" s="26" t="e">
        <f t="shared" si="13"/>
        <v>#DIV/0!</v>
      </c>
    </row>
    <row r="507" spans="7:15" s="1" customFormat="1" ht="15" hidden="1" customHeight="1">
      <c r="G507" s="39"/>
      <c r="N507" s="26" t="e">
        <f t="shared" si="12"/>
        <v>#DIV/0!</v>
      </c>
      <c r="O507" s="26" t="e">
        <f t="shared" si="13"/>
        <v>#DIV/0!</v>
      </c>
    </row>
    <row r="508" spans="7:15" s="1" customFormat="1" ht="15" hidden="1" customHeight="1">
      <c r="G508" s="39"/>
      <c r="N508" s="26" t="e">
        <f t="shared" si="12"/>
        <v>#DIV/0!</v>
      </c>
      <c r="O508" s="26" t="e">
        <f t="shared" si="13"/>
        <v>#DIV/0!</v>
      </c>
    </row>
    <row r="509" spans="7:15" s="1" customFormat="1" ht="15" hidden="1" customHeight="1">
      <c r="G509" s="39"/>
      <c r="N509" s="26" t="e">
        <f t="shared" si="12"/>
        <v>#DIV/0!</v>
      </c>
      <c r="O509" s="26" t="e">
        <f t="shared" si="13"/>
        <v>#DIV/0!</v>
      </c>
    </row>
    <row r="510" spans="7:15" s="1" customFormat="1" ht="15" hidden="1" customHeight="1">
      <c r="G510" s="39"/>
      <c r="N510" s="26" t="e">
        <f t="shared" si="12"/>
        <v>#DIV/0!</v>
      </c>
      <c r="O510" s="26" t="e">
        <f t="shared" si="13"/>
        <v>#DIV/0!</v>
      </c>
    </row>
    <row r="511" spans="7:15" s="1" customFormat="1" ht="15" hidden="1" customHeight="1">
      <c r="G511" s="39"/>
      <c r="N511" s="26" t="e">
        <f t="shared" ref="N511:N574" si="14">(100/J498*M498)-100</f>
        <v>#DIV/0!</v>
      </c>
      <c r="O511" s="26" t="e">
        <f t="shared" ref="O511:O574" si="15">(100/D498*M498)-100</f>
        <v>#DIV/0!</v>
      </c>
    </row>
    <row r="512" spans="7:15" s="1" customFormat="1" ht="15" hidden="1" customHeight="1">
      <c r="G512" s="39"/>
      <c r="N512" s="26" t="e">
        <f t="shared" si="14"/>
        <v>#DIV/0!</v>
      </c>
      <c r="O512" s="26" t="e">
        <f t="shared" si="15"/>
        <v>#DIV/0!</v>
      </c>
    </row>
    <row r="513" spans="7:15" s="1" customFormat="1" ht="15" hidden="1" customHeight="1">
      <c r="G513" s="39"/>
      <c r="N513" s="26" t="e">
        <f t="shared" si="14"/>
        <v>#DIV/0!</v>
      </c>
      <c r="O513" s="26" t="e">
        <f t="shared" si="15"/>
        <v>#DIV/0!</v>
      </c>
    </row>
    <row r="514" spans="7:15" s="1" customFormat="1" ht="15" hidden="1" customHeight="1">
      <c r="G514" s="39"/>
      <c r="N514" s="26" t="e">
        <f t="shared" si="14"/>
        <v>#DIV/0!</v>
      </c>
      <c r="O514" s="26" t="e">
        <f t="shared" si="15"/>
        <v>#DIV/0!</v>
      </c>
    </row>
    <row r="515" spans="7:15" s="1" customFormat="1" ht="15" hidden="1" customHeight="1">
      <c r="G515" s="39"/>
      <c r="N515" s="26" t="e">
        <f t="shared" si="14"/>
        <v>#DIV/0!</v>
      </c>
      <c r="O515" s="26" t="e">
        <f t="shared" si="15"/>
        <v>#DIV/0!</v>
      </c>
    </row>
    <row r="516" spans="7:15" s="1" customFormat="1" ht="15" hidden="1" customHeight="1">
      <c r="G516" s="39"/>
      <c r="N516" s="26" t="e">
        <f t="shared" si="14"/>
        <v>#DIV/0!</v>
      </c>
      <c r="O516" s="26" t="e">
        <f t="shared" si="15"/>
        <v>#DIV/0!</v>
      </c>
    </row>
    <row r="517" spans="7:15" s="1" customFormat="1" ht="15" hidden="1" customHeight="1">
      <c r="G517" s="39"/>
      <c r="N517" s="26" t="e">
        <f t="shared" si="14"/>
        <v>#DIV/0!</v>
      </c>
      <c r="O517" s="26" t="e">
        <f t="shared" si="15"/>
        <v>#DIV/0!</v>
      </c>
    </row>
    <row r="518" spans="7:15" s="1" customFormat="1" ht="15" hidden="1" customHeight="1">
      <c r="G518" s="39"/>
      <c r="N518" s="26" t="e">
        <f t="shared" si="14"/>
        <v>#DIV/0!</v>
      </c>
      <c r="O518" s="26" t="e">
        <f t="shared" si="15"/>
        <v>#DIV/0!</v>
      </c>
    </row>
    <row r="519" spans="7:15" s="1" customFormat="1" ht="15" hidden="1" customHeight="1">
      <c r="G519" s="39"/>
      <c r="N519" s="26" t="e">
        <f t="shared" si="14"/>
        <v>#DIV/0!</v>
      </c>
      <c r="O519" s="26" t="e">
        <f t="shared" si="15"/>
        <v>#DIV/0!</v>
      </c>
    </row>
    <row r="520" spans="7:15" s="1" customFormat="1" ht="15" hidden="1" customHeight="1">
      <c r="G520" s="39"/>
      <c r="N520" s="26" t="e">
        <f t="shared" si="14"/>
        <v>#DIV/0!</v>
      </c>
      <c r="O520" s="26" t="e">
        <f t="shared" si="15"/>
        <v>#DIV/0!</v>
      </c>
    </row>
    <row r="521" spans="7:15" s="1" customFormat="1" ht="15" hidden="1" customHeight="1">
      <c r="G521" s="39"/>
      <c r="N521" s="26" t="e">
        <f t="shared" si="14"/>
        <v>#DIV/0!</v>
      </c>
      <c r="O521" s="26" t="e">
        <f t="shared" si="15"/>
        <v>#DIV/0!</v>
      </c>
    </row>
    <row r="522" spans="7:15" s="1" customFormat="1" ht="15" hidden="1" customHeight="1">
      <c r="G522" s="39"/>
      <c r="N522" s="26" t="e">
        <f t="shared" si="14"/>
        <v>#DIV/0!</v>
      </c>
      <c r="O522" s="26" t="e">
        <f t="shared" si="15"/>
        <v>#DIV/0!</v>
      </c>
    </row>
    <row r="523" spans="7:15" s="1" customFormat="1" ht="15" hidden="1" customHeight="1">
      <c r="G523" s="39"/>
      <c r="N523" s="26" t="e">
        <f t="shared" si="14"/>
        <v>#DIV/0!</v>
      </c>
      <c r="O523" s="26" t="e">
        <f t="shared" si="15"/>
        <v>#DIV/0!</v>
      </c>
    </row>
    <row r="524" spans="7:15" s="1" customFormat="1" ht="15" hidden="1" customHeight="1">
      <c r="G524" s="39"/>
      <c r="N524" s="26" t="e">
        <f t="shared" si="14"/>
        <v>#DIV/0!</v>
      </c>
      <c r="O524" s="26" t="e">
        <f t="shared" si="15"/>
        <v>#DIV/0!</v>
      </c>
    </row>
    <row r="525" spans="7:15" s="1" customFormat="1" ht="15" hidden="1" customHeight="1">
      <c r="G525" s="39"/>
      <c r="N525" s="26" t="e">
        <f t="shared" si="14"/>
        <v>#DIV/0!</v>
      </c>
      <c r="O525" s="26" t="e">
        <f t="shared" si="15"/>
        <v>#DIV/0!</v>
      </c>
    </row>
    <row r="526" spans="7:15" s="1" customFormat="1" ht="15" hidden="1" customHeight="1">
      <c r="G526" s="39"/>
      <c r="N526" s="26" t="e">
        <f t="shared" si="14"/>
        <v>#DIV/0!</v>
      </c>
      <c r="O526" s="26" t="e">
        <f t="shared" si="15"/>
        <v>#DIV/0!</v>
      </c>
    </row>
    <row r="527" spans="7:15" s="1" customFormat="1" ht="15" hidden="1" customHeight="1">
      <c r="G527" s="39"/>
      <c r="N527" s="26" t="e">
        <f t="shared" si="14"/>
        <v>#DIV/0!</v>
      </c>
      <c r="O527" s="26" t="e">
        <f t="shared" si="15"/>
        <v>#DIV/0!</v>
      </c>
    </row>
    <row r="528" spans="7:15" s="1" customFormat="1" ht="15" hidden="1" customHeight="1">
      <c r="G528" s="39"/>
      <c r="N528" s="26" t="e">
        <f t="shared" si="14"/>
        <v>#DIV/0!</v>
      </c>
      <c r="O528" s="26" t="e">
        <f t="shared" si="15"/>
        <v>#DIV/0!</v>
      </c>
    </row>
    <row r="529" spans="7:15" s="1" customFormat="1" ht="15" hidden="1" customHeight="1">
      <c r="G529" s="39"/>
      <c r="N529" s="26" t="e">
        <f t="shared" si="14"/>
        <v>#DIV/0!</v>
      </c>
      <c r="O529" s="26" t="e">
        <f t="shared" si="15"/>
        <v>#DIV/0!</v>
      </c>
    </row>
    <row r="530" spans="7:15" s="1" customFormat="1" ht="15" hidden="1" customHeight="1">
      <c r="G530" s="39"/>
      <c r="N530" s="26" t="e">
        <f t="shared" si="14"/>
        <v>#DIV/0!</v>
      </c>
      <c r="O530" s="26" t="e">
        <f t="shared" si="15"/>
        <v>#DIV/0!</v>
      </c>
    </row>
    <row r="531" spans="7:15" s="1" customFormat="1" ht="15" hidden="1" customHeight="1">
      <c r="G531" s="39"/>
      <c r="N531" s="26" t="e">
        <f t="shared" si="14"/>
        <v>#DIV/0!</v>
      </c>
      <c r="O531" s="26" t="e">
        <f t="shared" si="15"/>
        <v>#DIV/0!</v>
      </c>
    </row>
    <row r="532" spans="7:15" s="1" customFormat="1" ht="15" hidden="1" customHeight="1">
      <c r="G532" s="39"/>
      <c r="N532" s="26" t="e">
        <f t="shared" si="14"/>
        <v>#DIV/0!</v>
      </c>
      <c r="O532" s="26" t="e">
        <f t="shared" si="15"/>
        <v>#DIV/0!</v>
      </c>
    </row>
    <row r="533" spans="7:15" s="1" customFormat="1" ht="15" hidden="1" customHeight="1">
      <c r="G533" s="39"/>
      <c r="N533" s="26" t="e">
        <f t="shared" si="14"/>
        <v>#DIV/0!</v>
      </c>
      <c r="O533" s="26" t="e">
        <f t="shared" si="15"/>
        <v>#DIV/0!</v>
      </c>
    </row>
    <row r="534" spans="7:15" s="1" customFormat="1" ht="15" hidden="1" customHeight="1">
      <c r="G534" s="39"/>
      <c r="N534" s="26" t="e">
        <f t="shared" si="14"/>
        <v>#DIV/0!</v>
      </c>
      <c r="O534" s="26" t="e">
        <f t="shared" si="15"/>
        <v>#DIV/0!</v>
      </c>
    </row>
    <row r="535" spans="7:15" s="1" customFormat="1" ht="15" hidden="1" customHeight="1">
      <c r="G535" s="39"/>
      <c r="N535" s="26" t="e">
        <f t="shared" si="14"/>
        <v>#DIV/0!</v>
      </c>
      <c r="O535" s="26" t="e">
        <f t="shared" si="15"/>
        <v>#DIV/0!</v>
      </c>
    </row>
    <row r="536" spans="7:15" s="1" customFormat="1" ht="15" hidden="1" customHeight="1">
      <c r="G536" s="39"/>
      <c r="N536" s="26" t="e">
        <f t="shared" si="14"/>
        <v>#DIV/0!</v>
      </c>
      <c r="O536" s="26" t="e">
        <f t="shared" si="15"/>
        <v>#DIV/0!</v>
      </c>
    </row>
    <row r="537" spans="7:15" s="1" customFormat="1" ht="15" hidden="1" customHeight="1">
      <c r="G537" s="39"/>
      <c r="N537" s="26" t="e">
        <f t="shared" si="14"/>
        <v>#DIV/0!</v>
      </c>
      <c r="O537" s="26" t="e">
        <f t="shared" si="15"/>
        <v>#DIV/0!</v>
      </c>
    </row>
    <row r="538" spans="7:15" s="1" customFormat="1" ht="15" hidden="1" customHeight="1">
      <c r="G538" s="39"/>
      <c r="N538" s="26" t="e">
        <f t="shared" si="14"/>
        <v>#DIV/0!</v>
      </c>
      <c r="O538" s="26" t="e">
        <f t="shared" si="15"/>
        <v>#DIV/0!</v>
      </c>
    </row>
    <row r="539" spans="7:15" s="1" customFormat="1" ht="15" hidden="1" customHeight="1">
      <c r="G539" s="39"/>
      <c r="N539" s="26" t="e">
        <f t="shared" si="14"/>
        <v>#DIV/0!</v>
      </c>
      <c r="O539" s="26" t="e">
        <f t="shared" si="15"/>
        <v>#DIV/0!</v>
      </c>
    </row>
    <row r="540" spans="7:15" s="1" customFormat="1" ht="15" hidden="1" customHeight="1">
      <c r="G540" s="39"/>
      <c r="N540" s="26" t="e">
        <f t="shared" si="14"/>
        <v>#DIV/0!</v>
      </c>
      <c r="O540" s="26" t="e">
        <f t="shared" si="15"/>
        <v>#DIV/0!</v>
      </c>
    </row>
    <row r="541" spans="7:15" s="1" customFormat="1" ht="15" hidden="1" customHeight="1">
      <c r="G541" s="39"/>
      <c r="N541" s="26" t="e">
        <f t="shared" si="14"/>
        <v>#DIV/0!</v>
      </c>
      <c r="O541" s="26" t="e">
        <f t="shared" si="15"/>
        <v>#DIV/0!</v>
      </c>
    </row>
    <row r="542" spans="7:15" s="1" customFormat="1" ht="15" hidden="1" customHeight="1">
      <c r="G542" s="39"/>
      <c r="N542" s="26" t="e">
        <f t="shared" si="14"/>
        <v>#DIV/0!</v>
      </c>
      <c r="O542" s="26" t="e">
        <f t="shared" si="15"/>
        <v>#DIV/0!</v>
      </c>
    </row>
    <row r="543" spans="7:15" s="1" customFormat="1" ht="15" hidden="1" customHeight="1">
      <c r="G543" s="39"/>
      <c r="N543" s="26" t="e">
        <f t="shared" si="14"/>
        <v>#DIV/0!</v>
      </c>
      <c r="O543" s="26" t="e">
        <f t="shared" si="15"/>
        <v>#DIV/0!</v>
      </c>
    </row>
    <row r="544" spans="7:15" s="1" customFormat="1" ht="15" hidden="1" customHeight="1">
      <c r="G544" s="39"/>
      <c r="N544" s="26" t="e">
        <f t="shared" si="14"/>
        <v>#DIV/0!</v>
      </c>
      <c r="O544" s="26" t="e">
        <f t="shared" si="15"/>
        <v>#DIV/0!</v>
      </c>
    </row>
    <row r="545" spans="7:15" s="1" customFormat="1" ht="15" hidden="1" customHeight="1">
      <c r="G545" s="39"/>
      <c r="N545" s="26" t="e">
        <f t="shared" si="14"/>
        <v>#DIV/0!</v>
      </c>
      <c r="O545" s="26" t="e">
        <f t="shared" si="15"/>
        <v>#DIV/0!</v>
      </c>
    </row>
    <row r="546" spans="7:15" s="1" customFormat="1" ht="15" hidden="1" customHeight="1">
      <c r="G546" s="39"/>
      <c r="N546" s="26" t="e">
        <f t="shared" si="14"/>
        <v>#DIV/0!</v>
      </c>
      <c r="O546" s="26" t="e">
        <f t="shared" si="15"/>
        <v>#DIV/0!</v>
      </c>
    </row>
    <row r="547" spans="7:15" s="1" customFormat="1" ht="15" hidden="1" customHeight="1">
      <c r="G547" s="39"/>
      <c r="N547" s="26" t="e">
        <f t="shared" si="14"/>
        <v>#DIV/0!</v>
      </c>
      <c r="O547" s="26" t="e">
        <f t="shared" si="15"/>
        <v>#DIV/0!</v>
      </c>
    </row>
    <row r="548" spans="7:15" s="1" customFormat="1" ht="15" hidden="1" customHeight="1">
      <c r="G548" s="39"/>
      <c r="N548" s="26" t="e">
        <f t="shared" si="14"/>
        <v>#DIV/0!</v>
      </c>
      <c r="O548" s="26" t="e">
        <f t="shared" si="15"/>
        <v>#DIV/0!</v>
      </c>
    </row>
    <row r="549" spans="7:15" s="1" customFormat="1" ht="15" hidden="1" customHeight="1">
      <c r="G549" s="39"/>
      <c r="N549" s="26" t="e">
        <f t="shared" si="14"/>
        <v>#DIV/0!</v>
      </c>
      <c r="O549" s="26" t="e">
        <f t="shared" si="15"/>
        <v>#DIV/0!</v>
      </c>
    </row>
    <row r="550" spans="7:15" s="1" customFormat="1" ht="15" hidden="1" customHeight="1">
      <c r="G550" s="39"/>
      <c r="N550" s="26" t="e">
        <f t="shared" si="14"/>
        <v>#DIV/0!</v>
      </c>
      <c r="O550" s="26" t="e">
        <f t="shared" si="15"/>
        <v>#DIV/0!</v>
      </c>
    </row>
    <row r="551" spans="7:15" s="1" customFormat="1" ht="15" hidden="1" customHeight="1">
      <c r="G551" s="39"/>
      <c r="N551" s="26" t="e">
        <f t="shared" si="14"/>
        <v>#DIV/0!</v>
      </c>
      <c r="O551" s="26" t="e">
        <f t="shared" si="15"/>
        <v>#DIV/0!</v>
      </c>
    </row>
    <row r="552" spans="7:15" s="1" customFormat="1" ht="15" hidden="1" customHeight="1">
      <c r="G552" s="39"/>
      <c r="N552" s="26" t="e">
        <f t="shared" si="14"/>
        <v>#DIV/0!</v>
      </c>
      <c r="O552" s="26" t="e">
        <f t="shared" si="15"/>
        <v>#DIV/0!</v>
      </c>
    </row>
    <row r="553" spans="7:15" s="1" customFormat="1" ht="15" hidden="1" customHeight="1">
      <c r="G553" s="39"/>
      <c r="N553" s="26" t="e">
        <f t="shared" si="14"/>
        <v>#DIV/0!</v>
      </c>
      <c r="O553" s="26" t="e">
        <f t="shared" si="15"/>
        <v>#DIV/0!</v>
      </c>
    </row>
    <row r="554" spans="7:15" s="1" customFormat="1" ht="15" hidden="1" customHeight="1">
      <c r="G554" s="39"/>
      <c r="N554" s="26" t="e">
        <f t="shared" si="14"/>
        <v>#DIV/0!</v>
      </c>
      <c r="O554" s="26" t="e">
        <f t="shared" si="15"/>
        <v>#DIV/0!</v>
      </c>
    </row>
    <row r="555" spans="7:15" s="1" customFormat="1" ht="15" hidden="1" customHeight="1">
      <c r="G555" s="39"/>
      <c r="N555" s="26" t="e">
        <f t="shared" si="14"/>
        <v>#DIV/0!</v>
      </c>
      <c r="O555" s="26" t="e">
        <f t="shared" si="15"/>
        <v>#DIV/0!</v>
      </c>
    </row>
    <row r="556" spans="7:15" s="1" customFormat="1" ht="15" hidden="1" customHeight="1">
      <c r="G556" s="39"/>
      <c r="N556" s="26" t="e">
        <f t="shared" si="14"/>
        <v>#DIV/0!</v>
      </c>
      <c r="O556" s="26" t="e">
        <f t="shared" si="15"/>
        <v>#DIV/0!</v>
      </c>
    </row>
    <row r="557" spans="7:15" s="1" customFormat="1" ht="15" hidden="1" customHeight="1">
      <c r="G557" s="39"/>
      <c r="N557" s="26" t="e">
        <f t="shared" si="14"/>
        <v>#DIV/0!</v>
      </c>
      <c r="O557" s="26" t="e">
        <f t="shared" si="15"/>
        <v>#DIV/0!</v>
      </c>
    </row>
    <row r="558" spans="7:15" s="1" customFormat="1" ht="15" hidden="1" customHeight="1">
      <c r="G558" s="39"/>
      <c r="N558" s="26" t="e">
        <f t="shared" si="14"/>
        <v>#DIV/0!</v>
      </c>
      <c r="O558" s="26" t="e">
        <f t="shared" si="15"/>
        <v>#DIV/0!</v>
      </c>
    </row>
    <row r="559" spans="7:15" s="1" customFormat="1" ht="15" hidden="1" customHeight="1">
      <c r="G559" s="39"/>
      <c r="N559" s="26" t="e">
        <f t="shared" si="14"/>
        <v>#DIV/0!</v>
      </c>
      <c r="O559" s="26" t="e">
        <f t="shared" si="15"/>
        <v>#DIV/0!</v>
      </c>
    </row>
    <row r="560" spans="7:15" s="1" customFormat="1" ht="15" hidden="1" customHeight="1">
      <c r="G560" s="39"/>
      <c r="N560" s="26" t="e">
        <f t="shared" si="14"/>
        <v>#DIV/0!</v>
      </c>
      <c r="O560" s="26" t="e">
        <f t="shared" si="15"/>
        <v>#DIV/0!</v>
      </c>
    </row>
    <row r="561" spans="7:15" s="1" customFormat="1" ht="15" hidden="1" customHeight="1">
      <c r="G561" s="39"/>
      <c r="N561" s="26" t="e">
        <f t="shared" si="14"/>
        <v>#DIV/0!</v>
      </c>
      <c r="O561" s="26" t="e">
        <f t="shared" si="15"/>
        <v>#DIV/0!</v>
      </c>
    </row>
    <row r="562" spans="7:15" s="1" customFormat="1" ht="15" hidden="1" customHeight="1">
      <c r="G562" s="39"/>
      <c r="N562" s="26" t="e">
        <f t="shared" si="14"/>
        <v>#DIV/0!</v>
      </c>
      <c r="O562" s="26" t="e">
        <f t="shared" si="15"/>
        <v>#DIV/0!</v>
      </c>
    </row>
    <row r="563" spans="7:15" s="1" customFormat="1" ht="15" hidden="1" customHeight="1">
      <c r="G563" s="39"/>
      <c r="N563" s="26" t="e">
        <f t="shared" si="14"/>
        <v>#DIV/0!</v>
      </c>
      <c r="O563" s="26" t="e">
        <f t="shared" si="15"/>
        <v>#DIV/0!</v>
      </c>
    </row>
    <row r="564" spans="7:15" s="1" customFormat="1" ht="15" hidden="1" customHeight="1">
      <c r="G564" s="39"/>
      <c r="N564" s="26" t="e">
        <f t="shared" si="14"/>
        <v>#DIV/0!</v>
      </c>
      <c r="O564" s="26" t="e">
        <f t="shared" si="15"/>
        <v>#DIV/0!</v>
      </c>
    </row>
    <row r="565" spans="7:15" s="1" customFormat="1" ht="15" hidden="1" customHeight="1">
      <c r="G565" s="39"/>
      <c r="N565" s="26" t="e">
        <f t="shared" si="14"/>
        <v>#DIV/0!</v>
      </c>
      <c r="O565" s="26" t="e">
        <f t="shared" si="15"/>
        <v>#DIV/0!</v>
      </c>
    </row>
    <row r="566" spans="7:15" s="1" customFormat="1" ht="15" hidden="1" customHeight="1">
      <c r="G566" s="39"/>
      <c r="N566" s="26" t="e">
        <f t="shared" si="14"/>
        <v>#DIV/0!</v>
      </c>
      <c r="O566" s="26" t="e">
        <f t="shared" si="15"/>
        <v>#DIV/0!</v>
      </c>
    </row>
    <row r="567" spans="7:15" s="1" customFormat="1" ht="15" hidden="1" customHeight="1">
      <c r="G567" s="39"/>
      <c r="N567" s="26" t="e">
        <f t="shared" si="14"/>
        <v>#DIV/0!</v>
      </c>
      <c r="O567" s="26" t="e">
        <f t="shared" si="15"/>
        <v>#DIV/0!</v>
      </c>
    </row>
    <row r="568" spans="7:15" s="1" customFormat="1" ht="15" hidden="1" customHeight="1">
      <c r="G568" s="39"/>
      <c r="N568" s="26" t="e">
        <f t="shared" si="14"/>
        <v>#DIV/0!</v>
      </c>
      <c r="O568" s="26" t="e">
        <f t="shared" si="15"/>
        <v>#DIV/0!</v>
      </c>
    </row>
    <row r="569" spans="7:15" s="1" customFormat="1" ht="15" hidden="1" customHeight="1">
      <c r="G569" s="39"/>
      <c r="N569" s="26" t="e">
        <f t="shared" si="14"/>
        <v>#DIV/0!</v>
      </c>
      <c r="O569" s="26" t="e">
        <f t="shared" si="15"/>
        <v>#DIV/0!</v>
      </c>
    </row>
    <row r="570" spans="7:15" s="1" customFormat="1" ht="15" hidden="1" customHeight="1">
      <c r="G570" s="39"/>
      <c r="N570" s="26" t="e">
        <f t="shared" si="14"/>
        <v>#DIV/0!</v>
      </c>
      <c r="O570" s="26" t="e">
        <f t="shared" si="15"/>
        <v>#DIV/0!</v>
      </c>
    </row>
    <row r="571" spans="7:15" s="1" customFormat="1" ht="15" hidden="1" customHeight="1">
      <c r="G571" s="39"/>
      <c r="N571" s="26" t="e">
        <f t="shared" si="14"/>
        <v>#DIV/0!</v>
      </c>
      <c r="O571" s="26" t="e">
        <f t="shared" si="15"/>
        <v>#DIV/0!</v>
      </c>
    </row>
    <row r="572" spans="7:15" s="1" customFormat="1" ht="15" hidden="1" customHeight="1">
      <c r="G572" s="39"/>
      <c r="N572" s="26" t="e">
        <f t="shared" si="14"/>
        <v>#DIV/0!</v>
      </c>
      <c r="O572" s="26" t="e">
        <f t="shared" si="15"/>
        <v>#DIV/0!</v>
      </c>
    </row>
    <row r="573" spans="7:15" s="1" customFormat="1" ht="15" hidden="1" customHeight="1">
      <c r="G573" s="39"/>
      <c r="N573" s="26" t="e">
        <f t="shared" si="14"/>
        <v>#DIV/0!</v>
      </c>
      <c r="O573" s="26" t="e">
        <f t="shared" si="15"/>
        <v>#DIV/0!</v>
      </c>
    </row>
    <row r="574" spans="7:15" s="1" customFormat="1" ht="15" hidden="1" customHeight="1">
      <c r="G574" s="39"/>
      <c r="N574" s="26" t="e">
        <f t="shared" si="14"/>
        <v>#DIV/0!</v>
      </c>
      <c r="O574" s="26" t="e">
        <f t="shared" si="15"/>
        <v>#DIV/0!</v>
      </c>
    </row>
    <row r="575" spans="7:15" s="1" customFormat="1" ht="15" hidden="1" customHeight="1">
      <c r="G575" s="39"/>
      <c r="N575" s="26" t="e">
        <f t="shared" ref="N575:N638" si="16">(100/J562*M562)-100</f>
        <v>#DIV/0!</v>
      </c>
      <c r="O575" s="26" t="e">
        <f t="shared" ref="O575:O638" si="17">(100/D562*M562)-100</f>
        <v>#DIV/0!</v>
      </c>
    </row>
    <row r="576" spans="7:15" s="1" customFormat="1" ht="15" hidden="1" customHeight="1">
      <c r="G576" s="39"/>
      <c r="N576" s="26" t="e">
        <f t="shared" si="16"/>
        <v>#DIV/0!</v>
      </c>
      <c r="O576" s="26" t="e">
        <f t="shared" si="17"/>
        <v>#DIV/0!</v>
      </c>
    </row>
    <row r="577" spans="7:15" s="1" customFormat="1" ht="15" hidden="1" customHeight="1">
      <c r="G577" s="39"/>
      <c r="N577" s="26" t="e">
        <f t="shared" si="16"/>
        <v>#DIV/0!</v>
      </c>
      <c r="O577" s="26" t="e">
        <f t="shared" si="17"/>
        <v>#DIV/0!</v>
      </c>
    </row>
    <row r="578" spans="7:15" s="1" customFormat="1" ht="15" hidden="1" customHeight="1">
      <c r="G578" s="39"/>
      <c r="N578" s="26" t="e">
        <f t="shared" si="16"/>
        <v>#DIV/0!</v>
      </c>
      <c r="O578" s="26" t="e">
        <f t="shared" si="17"/>
        <v>#DIV/0!</v>
      </c>
    </row>
    <row r="579" spans="7:15" s="1" customFormat="1" ht="15" hidden="1" customHeight="1">
      <c r="G579" s="39"/>
      <c r="N579" s="26" t="e">
        <f t="shared" si="16"/>
        <v>#DIV/0!</v>
      </c>
      <c r="O579" s="26" t="e">
        <f t="shared" si="17"/>
        <v>#DIV/0!</v>
      </c>
    </row>
    <row r="580" spans="7:15" s="1" customFormat="1" ht="15" hidden="1" customHeight="1">
      <c r="G580" s="39"/>
      <c r="N580" s="26" t="e">
        <f t="shared" si="16"/>
        <v>#DIV/0!</v>
      </c>
      <c r="O580" s="26" t="e">
        <f t="shared" si="17"/>
        <v>#DIV/0!</v>
      </c>
    </row>
    <row r="581" spans="7:15" s="1" customFormat="1" ht="15" hidden="1" customHeight="1">
      <c r="G581" s="39"/>
      <c r="N581" s="26" t="e">
        <f t="shared" si="16"/>
        <v>#DIV/0!</v>
      </c>
      <c r="O581" s="26" t="e">
        <f t="shared" si="17"/>
        <v>#DIV/0!</v>
      </c>
    </row>
    <row r="582" spans="7:15" s="1" customFormat="1" ht="15" hidden="1" customHeight="1">
      <c r="G582" s="39"/>
      <c r="N582" s="26" t="e">
        <f t="shared" si="16"/>
        <v>#DIV/0!</v>
      </c>
      <c r="O582" s="26" t="e">
        <f t="shared" si="17"/>
        <v>#DIV/0!</v>
      </c>
    </row>
    <row r="583" spans="7:15" s="1" customFormat="1" ht="15" hidden="1" customHeight="1">
      <c r="G583" s="39"/>
      <c r="N583" s="26" t="e">
        <f t="shared" si="16"/>
        <v>#DIV/0!</v>
      </c>
      <c r="O583" s="26" t="e">
        <f t="shared" si="17"/>
        <v>#DIV/0!</v>
      </c>
    </row>
    <row r="584" spans="7:15" s="1" customFormat="1" ht="15" hidden="1" customHeight="1">
      <c r="G584" s="39"/>
      <c r="N584" s="26" t="e">
        <f t="shared" si="16"/>
        <v>#DIV/0!</v>
      </c>
      <c r="O584" s="26" t="e">
        <f t="shared" si="17"/>
        <v>#DIV/0!</v>
      </c>
    </row>
    <row r="585" spans="7:15" s="1" customFormat="1" ht="15" hidden="1" customHeight="1">
      <c r="G585" s="39"/>
      <c r="N585" s="26" t="e">
        <f t="shared" si="16"/>
        <v>#DIV/0!</v>
      </c>
      <c r="O585" s="26" t="e">
        <f t="shared" si="17"/>
        <v>#DIV/0!</v>
      </c>
    </row>
    <row r="586" spans="7:15" s="1" customFormat="1" ht="15" hidden="1" customHeight="1">
      <c r="G586" s="39"/>
      <c r="N586" s="26" t="e">
        <f t="shared" si="16"/>
        <v>#DIV/0!</v>
      </c>
      <c r="O586" s="26" t="e">
        <f t="shared" si="17"/>
        <v>#DIV/0!</v>
      </c>
    </row>
    <row r="587" spans="7:15" s="1" customFormat="1" ht="15" hidden="1" customHeight="1">
      <c r="G587" s="39"/>
      <c r="N587" s="26" t="e">
        <f t="shared" si="16"/>
        <v>#DIV/0!</v>
      </c>
      <c r="O587" s="26" t="e">
        <f t="shared" si="17"/>
        <v>#DIV/0!</v>
      </c>
    </row>
    <row r="588" spans="7:15" s="1" customFormat="1" ht="15" hidden="1" customHeight="1">
      <c r="G588" s="39"/>
      <c r="N588" s="26" t="e">
        <f t="shared" si="16"/>
        <v>#DIV/0!</v>
      </c>
      <c r="O588" s="26" t="e">
        <f t="shared" si="17"/>
        <v>#DIV/0!</v>
      </c>
    </row>
    <row r="589" spans="7:15" s="1" customFormat="1" ht="15" hidden="1" customHeight="1">
      <c r="G589" s="39"/>
      <c r="N589" s="26" t="e">
        <f t="shared" si="16"/>
        <v>#DIV/0!</v>
      </c>
      <c r="O589" s="26" t="e">
        <f t="shared" si="17"/>
        <v>#DIV/0!</v>
      </c>
    </row>
    <row r="590" spans="7:15" s="1" customFormat="1" ht="15" hidden="1" customHeight="1">
      <c r="G590" s="39"/>
      <c r="N590" s="26" t="e">
        <f t="shared" si="16"/>
        <v>#DIV/0!</v>
      </c>
      <c r="O590" s="26" t="e">
        <f t="shared" si="17"/>
        <v>#DIV/0!</v>
      </c>
    </row>
    <row r="591" spans="7:15" s="1" customFormat="1" ht="15" hidden="1" customHeight="1">
      <c r="G591" s="39"/>
      <c r="N591" s="26" t="e">
        <f t="shared" si="16"/>
        <v>#DIV/0!</v>
      </c>
      <c r="O591" s="26" t="e">
        <f t="shared" si="17"/>
        <v>#DIV/0!</v>
      </c>
    </row>
    <row r="592" spans="7:15" s="1" customFormat="1" ht="15" hidden="1" customHeight="1">
      <c r="G592" s="39"/>
      <c r="N592" s="26" t="e">
        <f t="shared" si="16"/>
        <v>#DIV/0!</v>
      </c>
      <c r="O592" s="26" t="e">
        <f t="shared" si="17"/>
        <v>#DIV/0!</v>
      </c>
    </row>
    <row r="593" spans="7:15" s="1" customFormat="1" ht="15" hidden="1" customHeight="1">
      <c r="G593" s="39"/>
      <c r="N593" s="26" t="e">
        <f t="shared" si="16"/>
        <v>#DIV/0!</v>
      </c>
      <c r="O593" s="26" t="e">
        <f t="shared" si="17"/>
        <v>#DIV/0!</v>
      </c>
    </row>
    <row r="594" spans="7:15" s="1" customFormat="1" ht="15" hidden="1" customHeight="1">
      <c r="G594" s="39"/>
      <c r="N594" s="26" t="e">
        <f t="shared" si="16"/>
        <v>#DIV/0!</v>
      </c>
      <c r="O594" s="26" t="e">
        <f t="shared" si="17"/>
        <v>#DIV/0!</v>
      </c>
    </row>
    <row r="595" spans="7:15" s="1" customFormat="1" ht="15" hidden="1" customHeight="1">
      <c r="G595" s="39"/>
      <c r="N595" s="26" t="e">
        <f t="shared" si="16"/>
        <v>#DIV/0!</v>
      </c>
      <c r="O595" s="26" t="e">
        <f t="shared" si="17"/>
        <v>#DIV/0!</v>
      </c>
    </row>
    <row r="596" spans="7:15" s="1" customFormat="1" ht="15" hidden="1" customHeight="1">
      <c r="G596" s="39"/>
      <c r="N596" s="26" t="e">
        <f t="shared" si="16"/>
        <v>#DIV/0!</v>
      </c>
      <c r="O596" s="26" t="e">
        <f t="shared" si="17"/>
        <v>#DIV/0!</v>
      </c>
    </row>
    <row r="597" spans="7:15" s="1" customFormat="1" ht="15" hidden="1" customHeight="1">
      <c r="G597" s="39"/>
      <c r="N597" s="26" t="e">
        <f t="shared" si="16"/>
        <v>#DIV/0!</v>
      </c>
      <c r="O597" s="26" t="e">
        <f t="shared" si="17"/>
        <v>#DIV/0!</v>
      </c>
    </row>
    <row r="598" spans="7:15" s="1" customFormat="1" ht="15" hidden="1" customHeight="1">
      <c r="G598" s="39"/>
      <c r="N598" s="26" t="e">
        <f t="shared" si="16"/>
        <v>#DIV/0!</v>
      </c>
      <c r="O598" s="26" t="e">
        <f t="shared" si="17"/>
        <v>#DIV/0!</v>
      </c>
    </row>
    <row r="599" spans="7:15" s="1" customFormat="1" ht="15" hidden="1" customHeight="1">
      <c r="G599" s="39"/>
      <c r="N599" s="26" t="e">
        <f t="shared" si="16"/>
        <v>#DIV/0!</v>
      </c>
      <c r="O599" s="26" t="e">
        <f t="shared" si="17"/>
        <v>#DIV/0!</v>
      </c>
    </row>
    <row r="600" spans="7:15" s="1" customFormat="1" ht="15" hidden="1" customHeight="1">
      <c r="G600" s="39"/>
      <c r="N600" s="26" t="e">
        <f t="shared" si="16"/>
        <v>#DIV/0!</v>
      </c>
      <c r="O600" s="26" t="e">
        <f t="shared" si="17"/>
        <v>#DIV/0!</v>
      </c>
    </row>
    <row r="601" spans="7:15" s="1" customFormat="1" ht="15" hidden="1" customHeight="1">
      <c r="G601" s="39"/>
      <c r="N601" s="26" t="e">
        <f t="shared" si="16"/>
        <v>#DIV/0!</v>
      </c>
      <c r="O601" s="26" t="e">
        <f t="shared" si="17"/>
        <v>#DIV/0!</v>
      </c>
    </row>
    <row r="602" spans="7:15" s="1" customFormat="1" ht="15" hidden="1" customHeight="1">
      <c r="G602" s="39"/>
      <c r="N602" s="26" t="e">
        <f t="shared" si="16"/>
        <v>#DIV/0!</v>
      </c>
      <c r="O602" s="26" t="e">
        <f t="shared" si="17"/>
        <v>#DIV/0!</v>
      </c>
    </row>
    <row r="603" spans="7:15" s="1" customFormat="1" ht="15" hidden="1" customHeight="1">
      <c r="G603" s="39"/>
      <c r="N603" s="26" t="e">
        <f t="shared" si="16"/>
        <v>#DIV/0!</v>
      </c>
      <c r="O603" s="26" t="e">
        <f t="shared" si="17"/>
        <v>#DIV/0!</v>
      </c>
    </row>
    <row r="604" spans="7:15" s="1" customFormat="1" ht="15" hidden="1" customHeight="1">
      <c r="G604" s="39"/>
      <c r="N604" s="26" t="e">
        <f t="shared" si="16"/>
        <v>#DIV/0!</v>
      </c>
      <c r="O604" s="26" t="e">
        <f t="shared" si="17"/>
        <v>#DIV/0!</v>
      </c>
    </row>
    <row r="605" spans="7:15" s="1" customFormat="1" ht="15" hidden="1" customHeight="1">
      <c r="G605" s="39"/>
      <c r="N605" s="26" t="e">
        <f t="shared" si="16"/>
        <v>#DIV/0!</v>
      </c>
      <c r="O605" s="26" t="e">
        <f t="shared" si="17"/>
        <v>#DIV/0!</v>
      </c>
    </row>
    <row r="606" spans="7:15" s="1" customFormat="1" ht="15" hidden="1" customHeight="1">
      <c r="G606" s="39"/>
      <c r="N606" s="26" t="e">
        <f t="shared" si="16"/>
        <v>#DIV/0!</v>
      </c>
      <c r="O606" s="26" t="e">
        <f t="shared" si="17"/>
        <v>#DIV/0!</v>
      </c>
    </row>
    <row r="607" spans="7:15" s="1" customFormat="1" ht="15" hidden="1" customHeight="1">
      <c r="G607" s="39"/>
      <c r="N607" s="26" t="e">
        <f t="shared" si="16"/>
        <v>#DIV/0!</v>
      </c>
      <c r="O607" s="26" t="e">
        <f t="shared" si="17"/>
        <v>#DIV/0!</v>
      </c>
    </row>
    <row r="608" spans="7:15" s="1" customFormat="1" ht="15" hidden="1" customHeight="1">
      <c r="G608" s="39"/>
      <c r="N608" s="26" t="e">
        <f t="shared" si="16"/>
        <v>#DIV/0!</v>
      </c>
      <c r="O608" s="26" t="e">
        <f t="shared" si="17"/>
        <v>#DIV/0!</v>
      </c>
    </row>
    <row r="609" spans="7:15" s="1" customFormat="1" ht="15" hidden="1" customHeight="1">
      <c r="G609" s="39"/>
      <c r="N609" s="26" t="e">
        <f t="shared" si="16"/>
        <v>#DIV/0!</v>
      </c>
      <c r="O609" s="26" t="e">
        <f t="shared" si="17"/>
        <v>#DIV/0!</v>
      </c>
    </row>
    <row r="610" spans="7:15" s="1" customFormat="1" ht="15" hidden="1" customHeight="1">
      <c r="G610" s="39"/>
      <c r="N610" s="26" t="e">
        <f t="shared" si="16"/>
        <v>#DIV/0!</v>
      </c>
      <c r="O610" s="26" t="e">
        <f t="shared" si="17"/>
        <v>#DIV/0!</v>
      </c>
    </row>
    <row r="611" spans="7:15" s="1" customFormat="1" ht="15" hidden="1" customHeight="1">
      <c r="G611" s="39"/>
      <c r="N611" s="26" t="e">
        <f t="shared" si="16"/>
        <v>#DIV/0!</v>
      </c>
      <c r="O611" s="26" t="e">
        <f t="shared" si="17"/>
        <v>#DIV/0!</v>
      </c>
    </row>
    <row r="612" spans="7:15" s="1" customFormat="1" ht="15" hidden="1" customHeight="1">
      <c r="G612" s="39"/>
      <c r="N612" s="26" t="e">
        <f t="shared" si="16"/>
        <v>#DIV/0!</v>
      </c>
      <c r="O612" s="26" t="e">
        <f t="shared" si="17"/>
        <v>#DIV/0!</v>
      </c>
    </row>
    <row r="613" spans="7:15" s="1" customFormat="1" ht="15" hidden="1" customHeight="1">
      <c r="G613" s="39"/>
      <c r="N613" s="26" t="e">
        <f t="shared" si="16"/>
        <v>#DIV/0!</v>
      </c>
      <c r="O613" s="26" t="e">
        <f t="shared" si="17"/>
        <v>#DIV/0!</v>
      </c>
    </row>
    <row r="614" spans="7:15" s="1" customFormat="1" ht="15" hidden="1" customHeight="1">
      <c r="G614" s="39"/>
      <c r="N614" s="26" t="e">
        <f t="shared" si="16"/>
        <v>#DIV/0!</v>
      </c>
      <c r="O614" s="26" t="e">
        <f t="shared" si="17"/>
        <v>#DIV/0!</v>
      </c>
    </row>
    <row r="615" spans="7:15" s="1" customFormat="1" ht="15" hidden="1" customHeight="1">
      <c r="G615" s="39"/>
      <c r="N615" s="26" t="e">
        <f t="shared" si="16"/>
        <v>#DIV/0!</v>
      </c>
      <c r="O615" s="26" t="e">
        <f t="shared" si="17"/>
        <v>#DIV/0!</v>
      </c>
    </row>
    <row r="616" spans="7:15" s="1" customFormat="1" ht="15" hidden="1" customHeight="1">
      <c r="G616" s="39"/>
      <c r="N616" s="26" t="e">
        <f t="shared" si="16"/>
        <v>#DIV/0!</v>
      </c>
      <c r="O616" s="26" t="e">
        <f t="shared" si="17"/>
        <v>#DIV/0!</v>
      </c>
    </row>
    <row r="617" spans="7:15" s="1" customFormat="1" ht="15" hidden="1" customHeight="1">
      <c r="G617" s="39"/>
      <c r="N617" s="26" t="e">
        <f t="shared" si="16"/>
        <v>#DIV/0!</v>
      </c>
      <c r="O617" s="26" t="e">
        <f t="shared" si="17"/>
        <v>#DIV/0!</v>
      </c>
    </row>
    <row r="618" spans="7:15" s="1" customFormat="1" ht="15" hidden="1" customHeight="1">
      <c r="G618" s="39"/>
      <c r="N618" s="26" t="e">
        <f t="shared" si="16"/>
        <v>#DIV/0!</v>
      </c>
      <c r="O618" s="26" t="e">
        <f t="shared" si="17"/>
        <v>#DIV/0!</v>
      </c>
    </row>
    <row r="619" spans="7:15" s="1" customFormat="1" ht="15" hidden="1" customHeight="1">
      <c r="G619" s="39"/>
      <c r="N619" s="26" t="e">
        <f t="shared" si="16"/>
        <v>#DIV/0!</v>
      </c>
      <c r="O619" s="26" t="e">
        <f t="shared" si="17"/>
        <v>#DIV/0!</v>
      </c>
    </row>
    <row r="620" spans="7:15" s="1" customFormat="1" ht="15" hidden="1" customHeight="1">
      <c r="G620" s="39"/>
      <c r="N620" s="26" t="e">
        <f t="shared" si="16"/>
        <v>#DIV/0!</v>
      </c>
      <c r="O620" s="26" t="e">
        <f t="shared" si="17"/>
        <v>#DIV/0!</v>
      </c>
    </row>
    <row r="621" spans="7:15" s="1" customFormat="1" ht="15" hidden="1" customHeight="1">
      <c r="G621" s="39"/>
      <c r="N621" s="26" t="e">
        <f t="shared" si="16"/>
        <v>#DIV/0!</v>
      </c>
      <c r="O621" s="26" t="e">
        <f t="shared" si="17"/>
        <v>#DIV/0!</v>
      </c>
    </row>
    <row r="622" spans="7:15" s="1" customFormat="1" ht="15" hidden="1" customHeight="1">
      <c r="G622" s="39"/>
      <c r="N622" s="26" t="e">
        <f t="shared" si="16"/>
        <v>#DIV/0!</v>
      </c>
      <c r="O622" s="26" t="e">
        <f t="shared" si="17"/>
        <v>#DIV/0!</v>
      </c>
    </row>
    <row r="623" spans="7:15" s="1" customFormat="1" ht="15" hidden="1" customHeight="1">
      <c r="G623" s="39"/>
      <c r="N623" s="26" t="e">
        <f t="shared" si="16"/>
        <v>#DIV/0!</v>
      </c>
      <c r="O623" s="26" t="e">
        <f t="shared" si="17"/>
        <v>#DIV/0!</v>
      </c>
    </row>
    <row r="624" spans="7:15" s="1" customFormat="1" ht="15" hidden="1" customHeight="1">
      <c r="G624" s="39"/>
      <c r="N624" s="26" t="e">
        <f t="shared" si="16"/>
        <v>#DIV/0!</v>
      </c>
      <c r="O624" s="26" t="e">
        <f t="shared" si="17"/>
        <v>#DIV/0!</v>
      </c>
    </row>
    <row r="625" spans="7:15" s="1" customFormat="1" ht="15" hidden="1" customHeight="1">
      <c r="G625" s="39"/>
      <c r="N625" s="26" t="e">
        <f t="shared" si="16"/>
        <v>#DIV/0!</v>
      </c>
      <c r="O625" s="26" t="e">
        <f t="shared" si="17"/>
        <v>#DIV/0!</v>
      </c>
    </row>
    <row r="626" spans="7:15" s="1" customFormat="1" ht="15" hidden="1" customHeight="1">
      <c r="G626" s="39"/>
      <c r="N626" s="26" t="e">
        <f t="shared" si="16"/>
        <v>#DIV/0!</v>
      </c>
      <c r="O626" s="26" t="e">
        <f t="shared" si="17"/>
        <v>#DIV/0!</v>
      </c>
    </row>
    <row r="627" spans="7:15" s="1" customFormat="1" ht="15" hidden="1" customHeight="1">
      <c r="G627" s="39"/>
      <c r="N627" s="26" t="e">
        <f t="shared" si="16"/>
        <v>#DIV/0!</v>
      </c>
      <c r="O627" s="26" t="e">
        <f t="shared" si="17"/>
        <v>#DIV/0!</v>
      </c>
    </row>
    <row r="628" spans="7:15" s="1" customFormat="1" ht="15" hidden="1" customHeight="1">
      <c r="G628" s="39"/>
      <c r="N628" s="26" t="e">
        <f t="shared" si="16"/>
        <v>#DIV/0!</v>
      </c>
      <c r="O628" s="26" t="e">
        <f t="shared" si="17"/>
        <v>#DIV/0!</v>
      </c>
    </row>
    <row r="629" spans="7:15" s="1" customFormat="1" ht="15" hidden="1" customHeight="1">
      <c r="G629" s="39"/>
      <c r="N629" s="26" t="e">
        <f t="shared" si="16"/>
        <v>#DIV/0!</v>
      </c>
      <c r="O629" s="26" t="e">
        <f t="shared" si="17"/>
        <v>#DIV/0!</v>
      </c>
    </row>
    <row r="630" spans="7:15" s="1" customFormat="1" ht="15" hidden="1" customHeight="1">
      <c r="G630" s="39"/>
      <c r="N630" s="26" t="e">
        <f t="shared" si="16"/>
        <v>#DIV/0!</v>
      </c>
      <c r="O630" s="26" t="e">
        <f t="shared" si="17"/>
        <v>#DIV/0!</v>
      </c>
    </row>
    <row r="631" spans="7:15" s="1" customFormat="1" ht="15" hidden="1" customHeight="1">
      <c r="G631" s="39"/>
      <c r="N631" s="26" t="e">
        <f t="shared" si="16"/>
        <v>#DIV/0!</v>
      </c>
      <c r="O631" s="26" t="e">
        <f t="shared" si="17"/>
        <v>#DIV/0!</v>
      </c>
    </row>
    <row r="632" spans="7:15" s="1" customFormat="1" ht="15" hidden="1" customHeight="1">
      <c r="G632" s="39"/>
      <c r="N632" s="26" t="e">
        <f t="shared" si="16"/>
        <v>#DIV/0!</v>
      </c>
      <c r="O632" s="26" t="e">
        <f t="shared" si="17"/>
        <v>#DIV/0!</v>
      </c>
    </row>
    <row r="633" spans="7:15" s="1" customFormat="1" ht="15" hidden="1" customHeight="1">
      <c r="G633" s="39"/>
      <c r="N633" s="26" t="e">
        <f t="shared" si="16"/>
        <v>#DIV/0!</v>
      </c>
      <c r="O633" s="26" t="e">
        <f t="shared" si="17"/>
        <v>#DIV/0!</v>
      </c>
    </row>
    <row r="634" spans="7:15" s="1" customFormat="1" ht="15" hidden="1" customHeight="1">
      <c r="G634" s="39"/>
      <c r="N634" s="26" t="e">
        <f t="shared" si="16"/>
        <v>#DIV/0!</v>
      </c>
      <c r="O634" s="26" t="e">
        <f t="shared" si="17"/>
        <v>#DIV/0!</v>
      </c>
    </row>
    <row r="635" spans="7:15" s="1" customFormat="1" ht="15" hidden="1" customHeight="1">
      <c r="G635" s="39"/>
      <c r="N635" s="26" t="e">
        <f t="shared" si="16"/>
        <v>#DIV/0!</v>
      </c>
      <c r="O635" s="26" t="e">
        <f t="shared" si="17"/>
        <v>#DIV/0!</v>
      </c>
    </row>
    <row r="636" spans="7:15" s="1" customFormat="1" ht="15" hidden="1" customHeight="1">
      <c r="G636" s="39"/>
      <c r="N636" s="26" t="e">
        <f t="shared" si="16"/>
        <v>#DIV/0!</v>
      </c>
      <c r="O636" s="26" t="e">
        <f t="shared" si="17"/>
        <v>#DIV/0!</v>
      </c>
    </row>
    <row r="637" spans="7:15" s="1" customFormat="1" ht="15" hidden="1" customHeight="1">
      <c r="G637" s="39"/>
      <c r="N637" s="26" t="e">
        <f t="shared" si="16"/>
        <v>#DIV/0!</v>
      </c>
      <c r="O637" s="26" t="e">
        <f t="shared" si="17"/>
        <v>#DIV/0!</v>
      </c>
    </row>
    <row r="638" spans="7:15" s="1" customFormat="1" ht="15" hidden="1" customHeight="1">
      <c r="G638" s="39"/>
      <c r="N638" s="26" t="e">
        <f t="shared" si="16"/>
        <v>#DIV/0!</v>
      </c>
      <c r="O638" s="26" t="e">
        <f t="shared" si="17"/>
        <v>#DIV/0!</v>
      </c>
    </row>
    <row r="639" spans="7:15" s="1" customFormat="1" ht="15" hidden="1" customHeight="1">
      <c r="G639" s="39"/>
      <c r="N639" s="26" t="e">
        <f t="shared" ref="N639:N702" si="18">(100/J626*M626)-100</f>
        <v>#DIV/0!</v>
      </c>
      <c r="O639" s="26" t="e">
        <f t="shared" ref="O639:O702" si="19">(100/D626*M626)-100</f>
        <v>#DIV/0!</v>
      </c>
    </row>
    <row r="640" spans="7:15" s="1" customFormat="1" ht="15" hidden="1" customHeight="1">
      <c r="G640" s="39"/>
      <c r="N640" s="26" t="e">
        <f t="shared" si="18"/>
        <v>#DIV/0!</v>
      </c>
      <c r="O640" s="26" t="e">
        <f t="shared" si="19"/>
        <v>#DIV/0!</v>
      </c>
    </row>
    <row r="641" spans="7:15" s="1" customFormat="1" ht="15" hidden="1" customHeight="1">
      <c r="G641" s="39"/>
      <c r="N641" s="26" t="e">
        <f t="shared" si="18"/>
        <v>#DIV/0!</v>
      </c>
      <c r="O641" s="26" t="e">
        <f t="shared" si="19"/>
        <v>#DIV/0!</v>
      </c>
    </row>
    <row r="642" spans="7:15" s="1" customFormat="1" ht="15" hidden="1" customHeight="1">
      <c r="G642" s="39"/>
      <c r="N642" s="26" t="e">
        <f t="shared" si="18"/>
        <v>#DIV/0!</v>
      </c>
      <c r="O642" s="26" t="e">
        <f t="shared" si="19"/>
        <v>#DIV/0!</v>
      </c>
    </row>
    <row r="643" spans="7:15" s="1" customFormat="1" ht="15" hidden="1" customHeight="1">
      <c r="G643" s="39"/>
      <c r="N643" s="26" t="e">
        <f t="shared" si="18"/>
        <v>#DIV/0!</v>
      </c>
      <c r="O643" s="26" t="e">
        <f t="shared" si="19"/>
        <v>#DIV/0!</v>
      </c>
    </row>
    <row r="644" spans="7:15" s="1" customFormat="1" ht="15" hidden="1" customHeight="1">
      <c r="G644" s="39"/>
      <c r="N644" s="26" t="e">
        <f t="shared" si="18"/>
        <v>#DIV/0!</v>
      </c>
      <c r="O644" s="26" t="e">
        <f t="shared" si="19"/>
        <v>#DIV/0!</v>
      </c>
    </row>
    <row r="645" spans="7:15" s="1" customFormat="1" ht="15" hidden="1" customHeight="1">
      <c r="G645" s="39"/>
      <c r="N645" s="26" t="e">
        <f t="shared" si="18"/>
        <v>#DIV/0!</v>
      </c>
      <c r="O645" s="26" t="e">
        <f t="shared" si="19"/>
        <v>#DIV/0!</v>
      </c>
    </row>
    <row r="646" spans="7:15" s="1" customFormat="1" ht="15" hidden="1" customHeight="1">
      <c r="G646" s="39"/>
      <c r="N646" s="26" t="e">
        <f t="shared" si="18"/>
        <v>#DIV/0!</v>
      </c>
      <c r="O646" s="26" t="e">
        <f t="shared" si="19"/>
        <v>#DIV/0!</v>
      </c>
    </row>
    <row r="647" spans="7:15" s="1" customFormat="1" ht="15" hidden="1" customHeight="1">
      <c r="G647" s="39"/>
      <c r="N647" s="26" t="e">
        <f t="shared" si="18"/>
        <v>#DIV/0!</v>
      </c>
      <c r="O647" s="26" t="e">
        <f t="shared" si="19"/>
        <v>#DIV/0!</v>
      </c>
    </row>
    <row r="648" spans="7:15" s="1" customFormat="1" ht="15" hidden="1" customHeight="1">
      <c r="G648" s="39"/>
      <c r="N648" s="26" t="e">
        <f t="shared" si="18"/>
        <v>#DIV/0!</v>
      </c>
      <c r="O648" s="26" t="e">
        <f t="shared" si="19"/>
        <v>#DIV/0!</v>
      </c>
    </row>
    <row r="649" spans="7:15" s="1" customFormat="1" ht="15" hidden="1" customHeight="1">
      <c r="G649" s="39"/>
      <c r="N649" s="26" t="e">
        <f t="shared" si="18"/>
        <v>#DIV/0!</v>
      </c>
      <c r="O649" s="26" t="e">
        <f t="shared" si="19"/>
        <v>#DIV/0!</v>
      </c>
    </row>
    <row r="650" spans="7:15" s="1" customFormat="1" ht="15" hidden="1" customHeight="1">
      <c r="G650" s="39"/>
      <c r="N650" s="26" t="e">
        <f t="shared" si="18"/>
        <v>#DIV/0!</v>
      </c>
      <c r="O650" s="26" t="e">
        <f t="shared" si="19"/>
        <v>#DIV/0!</v>
      </c>
    </row>
    <row r="651" spans="7:15" s="1" customFormat="1" ht="15" hidden="1" customHeight="1">
      <c r="G651" s="39"/>
      <c r="N651" s="26" t="e">
        <f t="shared" si="18"/>
        <v>#DIV/0!</v>
      </c>
      <c r="O651" s="26" t="e">
        <f t="shared" si="19"/>
        <v>#DIV/0!</v>
      </c>
    </row>
    <row r="652" spans="7:15" s="1" customFormat="1" ht="15" hidden="1" customHeight="1">
      <c r="G652" s="39"/>
      <c r="N652" s="26" t="e">
        <f t="shared" si="18"/>
        <v>#DIV/0!</v>
      </c>
      <c r="O652" s="26" t="e">
        <f t="shared" si="19"/>
        <v>#DIV/0!</v>
      </c>
    </row>
    <row r="653" spans="7:15" s="1" customFormat="1" ht="15" hidden="1" customHeight="1">
      <c r="G653" s="39"/>
      <c r="N653" s="26" t="e">
        <f t="shared" si="18"/>
        <v>#DIV/0!</v>
      </c>
      <c r="O653" s="26" t="e">
        <f t="shared" si="19"/>
        <v>#DIV/0!</v>
      </c>
    </row>
    <row r="654" spans="7:15" s="1" customFormat="1" ht="15" hidden="1" customHeight="1">
      <c r="G654" s="39"/>
      <c r="N654" s="26" t="e">
        <f t="shared" si="18"/>
        <v>#DIV/0!</v>
      </c>
      <c r="O654" s="26" t="e">
        <f t="shared" si="19"/>
        <v>#DIV/0!</v>
      </c>
    </row>
    <row r="655" spans="7:15" s="1" customFormat="1" ht="15" hidden="1" customHeight="1">
      <c r="G655" s="39"/>
      <c r="N655" s="26" t="e">
        <f t="shared" si="18"/>
        <v>#DIV/0!</v>
      </c>
      <c r="O655" s="26" t="e">
        <f t="shared" si="19"/>
        <v>#DIV/0!</v>
      </c>
    </row>
    <row r="656" spans="7:15" s="1" customFormat="1" ht="15" hidden="1" customHeight="1">
      <c r="G656" s="39"/>
      <c r="N656" s="26" t="e">
        <f t="shared" si="18"/>
        <v>#DIV/0!</v>
      </c>
      <c r="O656" s="26" t="e">
        <f t="shared" si="19"/>
        <v>#DIV/0!</v>
      </c>
    </row>
    <row r="657" spans="7:15" s="1" customFormat="1" ht="15" hidden="1" customHeight="1">
      <c r="G657" s="39"/>
      <c r="N657" s="26" t="e">
        <f t="shared" si="18"/>
        <v>#DIV/0!</v>
      </c>
      <c r="O657" s="26" t="e">
        <f t="shared" si="19"/>
        <v>#DIV/0!</v>
      </c>
    </row>
    <row r="658" spans="7:15" s="1" customFormat="1" ht="15" hidden="1" customHeight="1">
      <c r="G658" s="39"/>
      <c r="N658" s="26" t="e">
        <f t="shared" si="18"/>
        <v>#DIV/0!</v>
      </c>
      <c r="O658" s="26" t="e">
        <f t="shared" si="19"/>
        <v>#DIV/0!</v>
      </c>
    </row>
    <row r="659" spans="7:15" s="1" customFormat="1" ht="15" hidden="1" customHeight="1">
      <c r="G659" s="39"/>
      <c r="N659" s="26" t="e">
        <f t="shared" si="18"/>
        <v>#DIV/0!</v>
      </c>
      <c r="O659" s="26" t="e">
        <f t="shared" si="19"/>
        <v>#DIV/0!</v>
      </c>
    </row>
    <row r="660" spans="7:15" s="1" customFormat="1" ht="15" hidden="1" customHeight="1">
      <c r="G660" s="39"/>
      <c r="N660" s="26" t="e">
        <f t="shared" si="18"/>
        <v>#DIV/0!</v>
      </c>
      <c r="O660" s="26" t="e">
        <f t="shared" si="19"/>
        <v>#DIV/0!</v>
      </c>
    </row>
    <row r="661" spans="7:15" s="1" customFormat="1" ht="15" hidden="1" customHeight="1">
      <c r="G661" s="39"/>
      <c r="N661" s="26" t="e">
        <f t="shared" si="18"/>
        <v>#DIV/0!</v>
      </c>
      <c r="O661" s="26" t="e">
        <f t="shared" si="19"/>
        <v>#DIV/0!</v>
      </c>
    </row>
    <row r="662" spans="7:15" s="1" customFormat="1" ht="15" hidden="1" customHeight="1">
      <c r="G662" s="39"/>
      <c r="N662" s="26" t="e">
        <f t="shared" si="18"/>
        <v>#DIV/0!</v>
      </c>
      <c r="O662" s="26" t="e">
        <f t="shared" si="19"/>
        <v>#DIV/0!</v>
      </c>
    </row>
    <row r="663" spans="7:15" s="1" customFormat="1" ht="15" hidden="1" customHeight="1">
      <c r="G663" s="39"/>
      <c r="N663" s="26" t="e">
        <f t="shared" si="18"/>
        <v>#DIV/0!</v>
      </c>
      <c r="O663" s="26" t="e">
        <f t="shared" si="19"/>
        <v>#DIV/0!</v>
      </c>
    </row>
    <row r="664" spans="7:15" s="1" customFormat="1" ht="15" hidden="1" customHeight="1">
      <c r="G664" s="39"/>
      <c r="N664" s="26" t="e">
        <f t="shared" si="18"/>
        <v>#DIV/0!</v>
      </c>
      <c r="O664" s="26" t="e">
        <f t="shared" si="19"/>
        <v>#DIV/0!</v>
      </c>
    </row>
    <row r="665" spans="7:15" s="1" customFormat="1" ht="15" hidden="1" customHeight="1">
      <c r="G665" s="39"/>
      <c r="N665" s="26" t="e">
        <f t="shared" si="18"/>
        <v>#DIV/0!</v>
      </c>
      <c r="O665" s="26" t="e">
        <f t="shared" si="19"/>
        <v>#DIV/0!</v>
      </c>
    </row>
    <row r="666" spans="7:15" s="1" customFormat="1" ht="15" hidden="1" customHeight="1">
      <c r="G666" s="39"/>
      <c r="N666" s="26" t="e">
        <f t="shared" si="18"/>
        <v>#DIV/0!</v>
      </c>
      <c r="O666" s="26" t="e">
        <f t="shared" si="19"/>
        <v>#DIV/0!</v>
      </c>
    </row>
    <row r="667" spans="7:15" s="1" customFormat="1" ht="15" hidden="1" customHeight="1">
      <c r="G667" s="39"/>
      <c r="N667" s="26" t="e">
        <f t="shared" si="18"/>
        <v>#DIV/0!</v>
      </c>
      <c r="O667" s="26" t="e">
        <f t="shared" si="19"/>
        <v>#DIV/0!</v>
      </c>
    </row>
    <row r="668" spans="7:15" s="1" customFormat="1" ht="15" hidden="1" customHeight="1">
      <c r="G668" s="39"/>
      <c r="N668" s="26" t="e">
        <f t="shared" si="18"/>
        <v>#DIV/0!</v>
      </c>
      <c r="O668" s="26" t="e">
        <f t="shared" si="19"/>
        <v>#DIV/0!</v>
      </c>
    </row>
    <row r="669" spans="7:15" s="1" customFormat="1" ht="15" hidden="1" customHeight="1">
      <c r="G669" s="39"/>
      <c r="N669" s="26" t="e">
        <f t="shared" si="18"/>
        <v>#DIV/0!</v>
      </c>
      <c r="O669" s="26" t="e">
        <f t="shared" si="19"/>
        <v>#DIV/0!</v>
      </c>
    </row>
    <row r="670" spans="7:15" s="1" customFormat="1" ht="15" hidden="1" customHeight="1">
      <c r="G670" s="39"/>
      <c r="N670" s="26" t="e">
        <f t="shared" si="18"/>
        <v>#DIV/0!</v>
      </c>
      <c r="O670" s="26" t="e">
        <f t="shared" si="19"/>
        <v>#DIV/0!</v>
      </c>
    </row>
    <row r="671" spans="7:15" s="1" customFormat="1" ht="15" hidden="1" customHeight="1">
      <c r="G671" s="39"/>
      <c r="N671" s="26" t="e">
        <f t="shared" si="18"/>
        <v>#DIV/0!</v>
      </c>
      <c r="O671" s="26" t="e">
        <f t="shared" si="19"/>
        <v>#DIV/0!</v>
      </c>
    </row>
    <row r="672" spans="7:15" s="1" customFormat="1" ht="15" hidden="1" customHeight="1">
      <c r="G672" s="39"/>
      <c r="N672" s="26" t="e">
        <f t="shared" si="18"/>
        <v>#DIV/0!</v>
      </c>
      <c r="O672" s="26" t="e">
        <f t="shared" si="19"/>
        <v>#DIV/0!</v>
      </c>
    </row>
    <row r="673" spans="7:15" s="1" customFormat="1" ht="15" hidden="1" customHeight="1">
      <c r="G673" s="39"/>
      <c r="N673" s="26" t="e">
        <f t="shared" si="18"/>
        <v>#DIV/0!</v>
      </c>
      <c r="O673" s="26" t="e">
        <f t="shared" si="19"/>
        <v>#DIV/0!</v>
      </c>
    </row>
    <row r="674" spans="7:15" s="1" customFormat="1" ht="15" hidden="1" customHeight="1">
      <c r="G674" s="39"/>
      <c r="N674" s="26" t="e">
        <f t="shared" si="18"/>
        <v>#DIV/0!</v>
      </c>
      <c r="O674" s="26" t="e">
        <f t="shared" si="19"/>
        <v>#DIV/0!</v>
      </c>
    </row>
    <row r="675" spans="7:15" s="1" customFormat="1" ht="15" hidden="1" customHeight="1">
      <c r="G675" s="39"/>
      <c r="N675" s="26" t="e">
        <f t="shared" si="18"/>
        <v>#DIV/0!</v>
      </c>
      <c r="O675" s="26" t="e">
        <f t="shared" si="19"/>
        <v>#DIV/0!</v>
      </c>
    </row>
    <row r="676" spans="7:15" s="1" customFormat="1" ht="15" hidden="1" customHeight="1">
      <c r="G676" s="39"/>
      <c r="N676" s="26" t="e">
        <f t="shared" si="18"/>
        <v>#DIV/0!</v>
      </c>
      <c r="O676" s="26" t="e">
        <f t="shared" si="19"/>
        <v>#DIV/0!</v>
      </c>
    </row>
    <row r="677" spans="7:15" s="1" customFormat="1" ht="15" hidden="1" customHeight="1">
      <c r="G677" s="39"/>
      <c r="N677" s="26" t="e">
        <f t="shared" si="18"/>
        <v>#DIV/0!</v>
      </c>
      <c r="O677" s="26" t="e">
        <f t="shared" si="19"/>
        <v>#DIV/0!</v>
      </c>
    </row>
    <row r="678" spans="7:15" s="1" customFormat="1" ht="15" hidden="1" customHeight="1">
      <c r="G678" s="39"/>
      <c r="N678" s="26" t="e">
        <f t="shared" si="18"/>
        <v>#DIV/0!</v>
      </c>
      <c r="O678" s="26" t="e">
        <f t="shared" si="19"/>
        <v>#DIV/0!</v>
      </c>
    </row>
    <row r="679" spans="7:15" s="1" customFormat="1" ht="15" hidden="1" customHeight="1">
      <c r="G679" s="39"/>
      <c r="N679" s="26" t="e">
        <f t="shared" si="18"/>
        <v>#DIV/0!</v>
      </c>
      <c r="O679" s="26" t="e">
        <f t="shared" si="19"/>
        <v>#DIV/0!</v>
      </c>
    </row>
    <row r="680" spans="7:15" s="1" customFormat="1" ht="15" hidden="1" customHeight="1">
      <c r="G680" s="39"/>
      <c r="N680" s="26" t="e">
        <f t="shared" si="18"/>
        <v>#DIV/0!</v>
      </c>
      <c r="O680" s="26" t="e">
        <f t="shared" si="19"/>
        <v>#DIV/0!</v>
      </c>
    </row>
    <row r="681" spans="7:15" s="1" customFormat="1" ht="15" hidden="1" customHeight="1">
      <c r="G681" s="39"/>
      <c r="N681" s="26" t="e">
        <f t="shared" si="18"/>
        <v>#DIV/0!</v>
      </c>
      <c r="O681" s="26" t="e">
        <f t="shared" si="19"/>
        <v>#DIV/0!</v>
      </c>
    </row>
    <row r="682" spans="7:15" s="1" customFormat="1" ht="15" hidden="1" customHeight="1">
      <c r="G682" s="39"/>
      <c r="N682" s="26" t="e">
        <f t="shared" si="18"/>
        <v>#DIV/0!</v>
      </c>
      <c r="O682" s="26" t="e">
        <f t="shared" si="19"/>
        <v>#DIV/0!</v>
      </c>
    </row>
    <row r="683" spans="7:15" s="1" customFormat="1" ht="15" hidden="1" customHeight="1">
      <c r="G683" s="39"/>
      <c r="N683" s="26" t="e">
        <f t="shared" si="18"/>
        <v>#DIV/0!</v>
      </c>
      <c r="O683" s="26" t="e">
        <f t="shared" si="19"/>
        <v>#DIV/0!</v>
      </c>
    </row>
    <row r="684" spans="7:15" s="1" customFormat="1" ht="15" hidden="1" customHeight="1">
      <c r="G684" s="39"/>
      <c r="N684" s="26" t="e">
        <f t="shared" si="18"/>
        <v>#DIV/0!</v>
      </c>
      <c r="O684" s="26" t="e">
        <f t="shared" si="19"/>
        <v>#DIV/0!</v>
      </c>
    </row>
    <row r="685" spans="7:15" s="1" customFormat="1" ht="15" hidden="1" customHeight="1">
      <c r="G685" s="39"/>
      <c r="N685" s="26" t="e">
        <f t="shared" si="18"/>
        <v>#DIV/0!</v>
      </c>
      <c r="O685" s="26" t="e">
        <f t="shared" si="19"/>
        <v>#DIV/0!</v>
      </c>
    </row>
    <row r="686" spans="7:15" s="1" customFormat="1" ht="15" hidden="1" customHeight="1">
      <c r="G686" s="39"/>
      <c r="N686" s="26" t="e">
        <f t="shared" si="18"/>
        <v>#DIV/0!</v>
      </c>
      <c r="O686" s="26" t="e">
        <f t="shared" si="19"/>
        <v>#DIV/0!</v>
      </c>
    </row>
    <row r="687" spans="7:15" s="1" customFormat="1" ht="15" hidden="1" customHeight="1">
      <c r="G687" s="39"/>
      <c r="N687" s="26" t="e">
        <f t="shared" si="18"/>
        <v>#DIV/0!</v>
      </c>
      <c r="O687" s="26" t="e">
        <f t="shared" si="19"/>
        <v>#DIV/0!</v>
      </c>
    </row>
    <row r="688" spans="7:15" s="1" customFormat="1" ht="15" hidden="1" customHeight="1">
      <c r="G688" s="39"/>
      <c r="N688" s="26" t="e">
        <f t="shared" si="18"/>
        <v>#DIV/0!</v>
      </c>
      <c r="O688" s="26" t="e">
        <f t="shared" si="19"/>
        <v>#DIV/0!</v>
      </c>
    </row>
    <row r="689" spans="7:15" s="1" customFormat="1" ht="15" hidden="1" customHeight="1">
      <c r="G689" s="39"/>
      <c r="N689" s="26" t="e">
        <f t="shared" si="18"/>
        <v>#DIV/0!</v>
      </c>
      <c r="O689" s="26" t="e">
        <f t="shared" si="19"/>
        <v>#DIV/0!</v>
      </c>
    </row>
    <row r="690" spans="7:15" s="1" customFormat="1" ht="15" hidden="1" customHeight="1">
      <c r="G690" s="39"/>
      <c r="N690" s="26" t="e">
        <f t="shared" si="18"/>
        <v>#DIV/0!</v>
      </c>
      <c r="O690" s="26" t="e">
        <f t="shared" si="19"/>
        <v>#DIV/0!</v>
      </c>
    </row>
    <row r="691" spans="7:15" s="1" customFormat="1" ht="15" hidden="1" customHeight="1">
      <c r="G691" s="39"/>
      <c r="N691" s="26" t="e">
        <f t="shared" si="18"/>
        <v>#DIV/0!</v>
      </c>
      <c r="O691" s="26" t="e">
        <f t="shared" si="19"/>
        <v>#DIV/0!</v>
      </c>
    </row>
    <row r="692" spans="7:15" s="1" customFormat="1" ht="15" hidden="1" customHeight="1">
      <c r="G692" s="39"/>
      <c r="N692" s="26" t="e">
        <f t="shared" si="18"/>
        <v>#DIV/0!</v>
      </c>
      <c r="O692" s="26" t="e">
        <f t="shared" si="19"/>
        <v>#DIV/0!</v>
      </c>
    </row>
    <row r="693" spans="7:15" s="1" customFormat="1" ht="15" hidden="1" customHeight="1">
      <c r="G693" s="39"/>
      <c r="N693" s="26" t="e">
        <f t="shared" si="18"/>
        <v>#DIV/0!</v>
      </c>
      <c r="O693" s="26" t="e">
        <f t="shared" si="19"/>
        <v>#DIV/0!</v>
      </c>
    </row>
    <row r="694" spans="7:15" s="1" customFormat="1" ht="15" hidden="1" customHeight="1">
      <c r="G694" s="39"/>
      <c r="N694" s="26" t="e">
        <f t="shared" si="18"/>
        <v>#DIV/0!</v>
      </c>
      <c r="O694" s="26" t="e">
        <f t="shared" si="19"/>
        <v>#DIV/0!</v>
      </c>
    </row>
    <row r="695" spans="7:15" s="1" customFormat="1" ht="15" hidden="1" customHeight="1">
      <c r="G695" s="39"/>
      <c r="N695" s="26" t="e">
        <f t="shared" si="18"/>
        <v>#DIV/0!</v>
      </c>
      <c r="O695" s="26" t="e">
        <f t="shared" si="19"/>
        <v>#DIV/0!</v>
      </c>
    </row>
    <row r="696" spans="7:15" s="1" customFormat="1" ht="15" hidden="1" customHeight="1">
      <c r="G696" s="39"/>
      <c r="N696" s="26" t="e">
        <f t="shared" si="18"/>
        <v>#DIV/0!</v>
      </c>
      <c r="O696" s="26" t="e">
        <f t="shared" si="19"/>
        <v>#DIV/0!</v>
      </c>
    </row>
    <row r="697" spans="7:15" s="1" customFormat="1" ht="15" hidden="1" customHeight="1">
      <c r="G697" s="39"/>
      <c r="N697" s="26" t="e">
        <f t="shared" si="18"/>
        <v>#DIV/0!</v>
      </c>
      <c r="O697" s="26" t="e">
        <f t="shared" si="19"/>
        <v>#DIV/0!</v>
      </c>
    </row>
    <row r="698" spans="7:15" s="1" customFormat="1" ht="15" hidden="1" customHeight="1">
      <c r="G698" s="39"/>
      <c r="N698" s="26" t="e">
        <f t="shared" si="18"/>
        <v>#DIV/0!</v>
      </c>
      <c r="O698" s="26" t="e">
        <f t="shared" si="19"/>
        <v>#DIV/0!</v>
      </c>
    </row>
    <row r="699" spans="7:15" s="1" customFormat="1" ht="15" hidden="1" customHeight="1">
      <c r="G699" s="39"/>
      <c r="N699" s="26" t="e">
        <f t="shared" si="18"/>
        <v>#DIV/0!</v>
      </c>
      <c r="O699" s="26" t="e">
        <f t="shared" si="19"/>
        <v>#DIV/0!</v>
      </c>
    </row>
    <row r="700" spans="7:15" s="1" customFormat="1" ht="15" hidden="1" customHeight="1">
      <c r="G700" s="39"/>
      <c r="N700" s="26" t="e">
        <f t="shared" si="18"/>
        <v>#DIV/0!</v>
      </c>
      <c r="O700" s="26" t="e">
        <f t="shared" si="19"/>
        <v>#DIV/0!</v>
      </c>
    </row>
    <row r="701" spans="7:15" s="1" customFormat="1" ht="15" hidden="1" customHeight="1">
      <c r="G701" s="39"/>
      <c r="N701" s="26" t="e">
        <f t="shared" si="18"/>
        <v>#DIV/0!</v>
      </c>
      <c r="O701" s="26" t="e">
        <f t="shared" si="19"/>
        <v>#DIV/0!</v>
      </c>
    </row>
    <row r="702" spans="7:15" s="1" customFormat="1" ht="15" hidden="1" customHeight="1">
      <c r="G702" s="39"/>
      <c r="N702" s="26" t="e">
        <f t="shared" si="18"/>
        <v>#DIV/0!</v>
      </c>
      <c r="O702" s="26" t="e">
        <f t="shared" si="19"/>
        <v>#DIV/0!</v>
      </c>
    </row>
    <row r="703" spans="7:15" s="1" customFormat="1" ht="15" hidden="1" customHeight="1">
      <c r="G703" s="39"/>
      <c r="N703" s="26" t="e">
        <f t="shared" ref="N703:N766" si="20">(100/J690*M690)-100</f>
        <v>#DIV/0!</v>
      </c>
      <c r="O703" s="26" t="e">
        <f t="shared" ref="O703:O766" si="21">(100/D690*M690)-100</f>
        <v>#DIV/0!</v>
      </c>
    </row>
    <row r="704" spans="7:15" s="1" customFormat="1" ht="15" hidden="1" customHeight="1">
      <c r="G704" s="39"/>
      <c r="N704" s="26" t="e">
        <f t="shared" si="20"/>
        <v>#DIV/0!</v>
      </c>
      <c r="O704" s="26" t="e">
        <f t="shared" si="21"/>
        <v>#DIV/0!</v>
      </c>
    </row>
    <row r="705" spans="7:15" s="1" customFormat="1" ht="15" hidden="1" customHeight="1">
      <c r="G705" s="39"/>
      <c r="N705" s="26" t="e">
        <f t="shared" si="20"/>
        <v>#DIV/0!</v>
      </c>
      <c r="O705" s="26" t="e">
        <f t="shared" si="21"/>
        <v>#DIV/0!</v>
      </c>
    </row>
    <row r="706" spans="7:15" s="1" customFormat="1" ht="15" hidden="1" customHeight="1">
      <c r="G706" s="39"/>
      <c r="N706" s="26" t="e">
        <f t="shared" si="20"/>
        <v>#DIV/0!</v>
      </c>
      <c r="O706" s="26" t="e">
        <f t="shared" si="21"/>
        <v>#DIV/0!</v>
      </c>
    </row>
    <row r="707" spans="7:15" s="1" customFormat="1" ht="15" hidden="1" customHeight="1">
      <c r="G707" s="39"/>
      <c r="N707" s="26" t="e">
        <f t="shared" si="20"/>
        <v>#DIV/0!</v>
      </c>
      <c r="O707" s="26" t="e">
        <f t="shared" si="21"/>
        <v>#DIV/0!</v>
      </c>
    </row>
    <row r="708" spans="7:15" s="1" customFormat="1" ht="15" hidden="1" customHeight="1">
      <c r="G708" s="39"/>
      <c r="N708" s="26" t="e">
        <f t="shared" si="20"/>
        <v>#DIV/0!</v>
      </c>
      <c r="O708" s="26" t="e">
        <f t="shared" si="21"/>
        <v>#DIV/0!</v>
      </c>
    </row>
    <row r="709" spans="7:15" s="1" customFormat="1" ht="15" hidden="1" customHeight="1">
      <c r="G709" s="39"/>
      <c r="N709" s="26" t="e">
        <f t="shared" si="20"/>
        <v>#DIV/0!</v>
      </c>
      <c r="O709" s="26" t="e">
        <f t="shared" si="21"/>
        <v>#DIV/0!</v>
      </c>
    </row>
    <row r="710" spans="7:15" s="1" customFormat="1" ht="15" hidden="1" customHeight="1">
      <c r="G710" s="39"/>
      <c r="N710" s="26" t="e">
        <f t="shared" si="20"/>
        <v>#DIV/0!</v>
      </c>
      <c r="O710" s="26" t="e">
        <f t="shared" si="21"/>
        <v>#DIV/0!</v>
      </c>
    </row>
    <row r="711" spans="7:15" s="1" customFormat="1" ht="15" hidden="1" customHeight="1">
      <c r="G711" s="39"/>
      <c r="N711" s="26" t="e">
        <f t="shared" si="20"/>
        <v>#DIV/0!</v>
      </c>
      <c r="O711" s="26" t="e">
        <f t="shared" si="21"/>
        <v>#DIV/0!</v>
      </c>
    </row>
    <row r="712" spans="7:15" s="1" customFormat="1" ht="15" hidden="1" customHeight="1">
      <c r="G712" s="39"/>
      <c r="N712" s="26" t="e">
        <f t="shared" si="20"/>
        <v>#DIV/0!</v>
      </c>
      <c r="O712" s="26" t="e">
        <f t="shared" si="21"/>
        <v>#DIV/0!</v>
      </c>
    </row>
    <row r="713" spans="7:15" s="1" customFormat="1" ht="15" hidden="1" customHeight="1">
      <c r="G713" s="39"/>
      <c r="N713" s="26" t="e">
        <f t="shared" si="20"/>
        <v>#DIV/0!</v>
      </c>
      <c r="O713" s="26" t="e">
        <f t="shared" si="21"/>
        <v>#DIV/0!</v>
      </c>
    </row>
    <row r="714" spans="7:15" s="1" customFormat="1" ht="15" hidden="1" customHeight="1">
      <c r="G714" s="39"/>
      <c r="N714" s="26" t="e">
        <f t="shared" si="20"/>
        <v>#DIV/0!</v>
      </c>
      <c r="O714" s="26" t="e">
        <f t="shared" si="21"/>
        <v>#DIV/0!</v>
      </c>
    </row>
    <row r="715" spans="7:15" s="1" customFormat="1" ht="15" hidden="1" customHeight="1">
      <c r="G715" s="39"/>
      <c r="N715" s="26" t="e">
        <f t="shared" si="20"/>
        <v>#DIV/0!</v>
      </c>
      <c r="O715" s="26" t="e">
        <f t="shared" si="21"/>
        <v>#DIV/0!</v>
      </c>
    </row>
    <row r="716" spans="7:15" s="1" customFormat="1" ht="15" hidden="1" customHeight="1">
      <c r="G716" s="39"/>
      <c r="N716" s="26" t="e">
        <f t="shared" si="20"/>
        <v>#DIV/0!</v>
      </c>
      <c r="O716" s="26" t="e">
        <f t="shared" si="21"/>
        <v>#DIV/0!</v>
      </c>
    </row>
    <row r="717" spans="7:15" s="1" customFormat="1" ht="15" hidden="1" customHeight="1">
      <c r="G717" s="39"/>
      <c r="N717" s="26" t="e">
        <f t="shared" si="20"/>
        <v>#DIV/0!</v>
      </c>
      <c r="O717" s="26" t="e">
        <f t="shared" si="21"/>
        <v>#DIV/0!</v>
      </c>
    </row>
    <row r="718" spans="7:15" s="1" customFormat="1" ht="15" hidden="1" customHeight="1">
      <c r="G718" s="39"/>
      <c r="N718" s="26" t="e">
        <f t="shared" si="20"/>
        <v>#DIV/0!</v>
      </c>
      <c r="O718" s="26" t="e">
        <f t="shared" si="21"/>
        <v>#DIV/0!</v>
      </c>
    </row>
    <row r="719" spans="7:15" s="1" customFormat="1" ht="15" hidden="1" customHeight="1">
      <c r="G719" s="39"/>
      <c r="N719" s="26" t="e">
        <f t="shared" si="20"/>
        <v>#DIV/0!</v>
      </c>
      <c r="O719" s="26" t="e">
        <f t="shared" si="21"/>
        <v>#DIV/0!</v>
      </c>
    </row>
    <row r="720" spans="7:15" s="1" customFormat="1" ht="15" hidden="1" customHeight="1">
      <c r="G720" s="39"/>
      <c r="N720" s="26" t="e">
        <f t="shared" si="20"/>
        <v>#DIV/0!</v>
      </c>
      <c r="O720" s="26" t="e">
        <f t="shared" si="21"/>
        <v>#DIV/0!</v>
      </c>
    </row>
    <row r="721" spans="7:15" s="1" customFormat="1" ht="15" hidden="1" customHeight="1">
      <c r="G721" s="39"/>
      <c r="N721" s="26" t="e">
        <f t="shared" si="20"/>
        <v>#DIV/0!</v>
      </c>
      <c r="O721" s="26" t="e">
        <f t="shared" si="21"/>
        <v>#DIV/0!</v>
      </c>
    </row>
    <row r="722" spans="7:15" s="1" customFormat="1" ht="15" hidden="1" customHeight="1">
      <c r="G722" s="39"/>
      <c r="N722" s="26" t="e">
        <f t="shared" si="20"/>
        <v>#DIV/0!</v>
      </c>
      <c r="O722" s="26" t="e">
        <f t="shared" si="21"/>
        <v>#DIV/0!</v>
      </c>
    </row>
    <row r="723" spans="7:15" s="1" customFormat="1" ht="15" hidden="1" customHeight="1">
      <c r="G723" s="39"/>
      <c r="N723" s="26" t="e">
        <f t="shared" si="20"/>
        <v>#DIV/0!</v>
      </c>
      <c r="O723" s="26" t="e">
        <f t="shared" si="21"/>
        <v>#DIV/0!</v>
      </c>
    </row>
    <row r="724" spans="7:15" s="1" customFormat="1" ht="15" hidden="1" customHeight="1">
      <c r="G724" s="39"/>
      <c r="N724" s="26" t="e">
        <f t="shared" si="20"/>
        <v>#DIV/0!</v>
      </c>
      <c r="O724" s="26" t="e">
        <f t="shared" si="21"/>
        <v>#DIV/0!</v>
      </c>
    </row>
    <row r="725" spans="7:15" s="1" customFormat="1" ht="15" hidden="1" customHeight="1">
      <c r="G725" s="39"/>
      <c r="N725" s="26" t="e">
        <f t="shared" si="20"/>
        <v>#DIV/0!</v>
      </c>
      <c r="O725" s="26" t="e">
        <f t="shared" si="21"/>
        <v>#DIV/0!</v>
      </c>
    </row>
    <row r="726" spans="7:15" s="1" customFormat="1" ht="15" hidden="1" customHeight="1">
      <c r="G726" s="39"/>
      <c r="N726" s="26" t="e">
        <f t="shared" si="20"/>
        <v>#DIV/0!</v>
      </c>
      <c r="O726" s="26" t="e">
        <f t="shared" si="21"/>
        <v>#DIV/0!</v>
      </c>
    </row>
    <row r="727" spans="7:15" s="1" customFormat="1" ht="15" hidden="1" customHeight="1">
      <c r="G727" s="39"/>
      <c r="N727" s="26" t="e">
        <f t="shared" si="20"/>
        <v>#DIV/0!</v>
      </c>
      <c r="O727" s="26" t="e">
        <f t="shared" si="21"/>
        <v>#DIV/0!</v>
      </c>
    </row>
    <row r="728" spans="7:15" s="1" customFormat="1" ht="15" hidden="1" customHeight="1">
      <c r="G728" s="39"/>
      <c r="N728" s="26" t="e">
        <f t="shared" si="20"/>
        <v>#DIV/0!</v>
      </c>
      <c r="O728" s="26" t="e">
        <f t="shared" si="21"/>
        <v>#DIV/0!</v>
      </c>
    </row>
    <row r="729" spans="7:15" s="1" customFormat="1" ht="15" hidden="1" customHeight="1">
      <c r="G729" s="39"/>
      <c r="N729" s="26" t="e">
        <f t="shared" si="20"/>
        <v>#DIV/0!</v>
      </c>
      <c r="O729" s="26" t="e">
        <f t="shared" si="21"/>
        <v>#DIV/0!</v>
      </c>
    </row>
    <row r="730" spans="7:15" s="1" customFormat="1" ht="15" hidden="1" customHeight="1">
      <c r="G730" s="39"/>
      <c r="N730" s="26" t="e">
        <f t="shared" si="20"/>
        <v>#DIV/0!</v>
      </c>
      <c r="O730" s="26" t="e">
        <f t="shared" si="21"/>
        <v>#DIV/0!</v>
      </c>
    </row>
    <row r="731" spans="7:15" s="1" customFormat="1" ht="15" hidden="1" customHeight="1">
      <c r="G731" s="39"/>
      <c r="N731" s="26" t="e">
        <f t="shared" si="20"/>
        <v>#DIV/0!</v>
      </c>
      <c r="O731" s="26" t="e">
        <f t="shared" si="21"/>
        <v>#DIV/0!</v>
      </c>
    </row>
    <row r="732" spans="7:15" s="1" customFormat="1" ht="15" hidden="1" customHeight="1">
      <c r="G732" s="39"/>
      <c r="N732" s="26" t="e">
        <f t="shared" si="20"/>
        <v>#DIV/0!</v>
      </c>
      <c r="O732" s="26" t="e">
        <f t="shared" si="21"/>
        <v>#DIV/0!</v>
      </c>
    </row>
    <row r="733" spans="7:15" s="1" customFormat="1" ht="15" hidden="1" customHeight="1">
      <c r="G733" s="39"/>
      <c r="N733" s="26" t="e">
        <f t="shared" si="20"/>
        <v>#DIV/0!</v>
      </c>
      <c r="O733" s="26" t="e">
        <f t="shared" si="21"/>
        <v>#DIV/0!</v>
      </c>
    </row>
    <row r="734" spans="7:15" s="1" customFormat="1" ht="15" hidden="1" customHeight="1">
      <c r="G734" s="39"/>
      <c r="N734" s="26" t="e">
        <f t="shared" si="20"/>
        <v>#DIV/0!</v>
      </c>
      <c r="O734" s="26" t="e">
        <f t="shared" si="21"/>
        <v>#DIV/0!</v>
      </c>
    </row>
    <row r="735" spans="7:15" s="1" customFormat="1" ht="15" hidden="1" customHeight="1">
      <c r="G735" s="39"/>
      <c r="N735" s="26" t="e">
        <f t="shared" si="20"/>
        <v>#DIV/0!</v>
      </c>
      <c r="O735" s="26" t="e">
        <f t="shared" si="21"/>
        <v>#DIV/0!</v>
      </c>
    </row>
    <row r="736" spans="7:15" s="1" customFormat="1" ht="15" hidden="1" customHeight="1">
      <c r="G736" s="39"/>
      <c r="N736" s="26" t="e">
        <f t="shared" si="20"/>
        <v>#DIV/0!</v>
      </c>
      <c r="O736" s="26" t="e">
        <f t="shared" si="21"/>
        <v>#DIV/0!</v>
      </c>
    </row>
    <row r="737" spans="7:15" s="1" customFormat="1" ht="15" hidden="1" customHeight="1">
      <c r="G737" s="39"/>
      <c r="N737" s="26" t="e">
        <f t="shared" si="20"/>
        <v>#DIV/0!</v>
      </c>
      <c r="O737" s="26" t="e">
        <f t="shared" si="21"/>
        <v>#DIV/0!</v>
      </c>
    </row>
    <row r="738" spans="7:15" s="1" customFormat="1" ht="15" hidden="1" customHeight="1">
      <c r="G738" s="39"/>
      <c r="N738" s="26" t="e">
        <f t="shared" si="20"/>
        <v>#DIV/0!</v>
      </c>
      <c r="O738" s="26" t="e">
        <f t="shared" si="21"/>
        <v>#DIV/0!</v>
      </c>
    </row>
    <row r="739" spans="7:15" s="1" customFormat="1" ht="15" hidden="1" customHeight="1">
      <c r="G739" s="39"/>
      <c r="N739" s="26" t="e">
        <f t="shared" si="20"/>
        <v>#DIV/0!</v>
      </c>
      <c r="O739" s="26" t="e">
        <f t="shared" si="21"/>
        <v>#DIV/0!</v>
      </c>
    </row>
    <row r="740" spans="7:15" s="1" customFormat="1" ht="15" hidden="1" customHeight="1">
      <c r="G740" s="39"/>
      <c r="N740" s="26" t="e">
        <f t="shared" si="20"/>
        <v>#DIV/0!</v>
      </c>
      <c r="O740" s="26" t="e">
        <f t="shared" si="21"/>
        <v>#DIV/0!</v>
      </c>
    </row>
    <row r="741" spans="7:15" s="1" customFormat="1" ht="15" hidden="1" customHeight="1">
      <c r="G741" s="39"/>
      <c r="N741" s="26" t="e">
        <f t="shared" si="20"/>
        <v>#DIV/0!</v>
      </c>
      <c r="O741" s="26" t="e">
        <f t="shared" si="21"/>
        <v>#DIV/0!</v>
      </c>
    </row>
    <row r="742" spans="7:15" s="1" customFormat="1" ht="15" hidden="1" customHeight="1">
      <c r="G742" s="39"/>
      <c r="N742" s="26" t="e">
        <f t="shared" si="20"/>
        <v>#DIV/0!</v>
      </c>
      <c r="O742" s="26" t="e">
        <f t="shared" si="21"/>
        <v>#DIV/0!</v>
      </c>
    </row>
    <row r="743" spans="7:15" s="1" customFormat="1" ht="15" hidden="1" customHeight="1">
      <c r="G743" s="39"/>
      <c r="N743" s="26" t="e">
        <f t="shared" si="20"/>
        <v>#DIV/0!</v>
      </c>
      <c r="O743" s="26" t="e">
        <f t="shared" si="21"/>
        <v>#DIV/0!</v>
      </c>
    </row>
    <row r="744" spans="7:15" s="1" customFormat="1" ht="15" hidden="1" customHeight="1">
      <c r="G744" s="39"/>
      <c r="N744" s="26" t="e">
        <f t="shared" si="20"/>
        <v>#DIV/0!</v>
      </c>
      <c r="O744" s="26" t="e">
        <f t="shared" si="21"/>
        <v>#DIV/0!</v>
      </c>
    </row>
    <row r="745" spans="7:15" s="1" customFormat="1" ht="15" hidden="1" customHeight="1">
      <c r="G745" s="39"/>
      <c r="N745" s="26" t="e">
        <f t="shared" si="20"/>
        <v>#DIV/0!</v>
      </c>
      <c r="O745" s="26" t="e">
        <f t="shared" si="21"/>
        <v>#DIV/0!</v>
      </c>
    </row>
    <row r="746" spans="7:15" s="1" customFormat="1" ht="15" hidden="1" customHeight="1">
      <c r="G746" s="39"/>
      <c r="N746" s="26" t="e">
        <f t="shared" si="20"/>
        <v>#DIV/0!</v>
      </c>
      <c r="O746" s="26" t="e">
        <f t="shared" si="21"/>
        <v>#DIV/0!</v>
      </c>
    </row>
    <row r="747" spans="7:15" s="1" customFormat="1" ht="15" hidden="1" customHeight="1">
      <c r="G747" s="39"/>
      <c r="N747" s="26" t="e">
        <f t="shared" si="20"/>
        <v>#DIV/0!</v>
      </c>
      <c r="O747" s="26" t="e">
        <f t="shared" si="21"/>
        <v>#DIV/0!</v>
      </c>
    </row>
    <row r="748" spans="7:15" s="1" customFormat="1" ht="15" hidden="1" customHeight="1">
      <c r="G748" s="39"/>
      <c r="N748" s="26" t="e">
        <f t="shared" si="20"/>
        <v>#DIV/0!</v>
      </c>
      <c r="O748" s="26" t="e">
        <f t="shared" si="21"/>
        <v>#DIV/0!</v>
      </c>
    </row>
    <row r="749" spans="7:15" s="1" customFormat="1" ht="15" hidden="1" customHeight="1">
      <c r="G749" s="39"/>
      <c r="N749" s="26" t="e">
        <f t="shared" si="20"/>
        <v>#DIV/0!</v>
      </c>
      <c r="O749" s="26" t="e">
        <f t="shared" si="21"/>
        <v>#DIV/0!</v>
      </c>
    </row>
    <row r="750" spans="7:15" s="1" customFormat="1" ht="15" hidden="1" customHeight="1">
      <c r="G750" s="39"/>
      <c r="N750" s="26" t="e">
        <f t="shared" si="20"/>
        <v>#DIV/0!</v>
      </c>
      <c r="O750" s="26" t="e">
        <f t="shared" si="21"/>
        <v>#DIV/0!</v>
      </c>
    </row>
    <row r="751" spans="7:15" s="1" customFormat="1" ht="15" hidden="1" customHeight="1">
      <c r="G751" s="39"/>
      <c r="N751" s="26" t="e">
        <f t="shared" si="20"/>
        <v>#DIV/0!</v>
      </c>
      <c r="O751" s="26" t="e">
        <f t="shared" si="21"/>
        <v>#DIV/0!</v>
      </c>
    </row>
    <row r="752" spans="7:15" s="1" customFormat="1" ht="15" hidden="1" customHeight="1">
      <c r="G752" s="39"/>
      <c r="N752" s="26" t="e">
        <f t="shared" si="20"/>
        <v>#DIV/0!</v>
      </c>
      <c r="O752" s="26" t="e">
        <f t="shared" si="21"/>
        <v>#DIV/0!</v>
      </c>
    </row>
    <row r="753" spans="7:15" s="1" customFormat="1" ht="15" hidden="1" customHeight="1">
      <c r="G753" s="39"/>
      <c r="N753" s="26" t="e">
        <f t="shared" si="20"/>
        <v>#DIV/0!</v>
      </c>
      <c r="O753" s="26" t="e">
        <f t="shared" si="21"/>
        <v>#DIV/0!</v>
      </c>
    </row>
    <row r="754" spans="7:15" s="1" customFormat="1" ht="15" hidden="1" customHeight="1">
      <c r="G754" s="39"/>
      <c r="N754" s="26" t="e">
        <f t="shared" si="20"/>
        <v>#DIV/0!</v>
      </c>
      <c r="O754" s="26" t="e">
        <f t="shared" si="21"/>
        <v>#DIV/0!</v>
      </c>
    </row>
    <row r="755" spans="7:15" s="1" customFormat="1" ht="15" hidden="1" customHeight="1">
      <c r="G755" s="39"/>
      <c r="N755" s="26" t="e">
        <f t="shared" si="20"/>
        <v>#DIV/0!</v>
      </c>
      <c r="O755" s="26" t="e">
        <f t="shared" si="21"/>
        <v>#DIV/0!</v>
      </c>
    </row>
    <row r="756" spans="7:15" s="1" customFormat="1" ht="15" hidden="1" customHeight="1">
      <c r="G756" s="39"/>
      <c r="N756" s="26" t="e">
        <f t="shared" si="20"/>
        <v>#DIV/0!</v>
      </c>
      <c r="O756" s="26" t="e">
        <f t="shared" si="21"/>
        <v>#DIV/0!</v>
      </c>
    </row>
    <row r="757" spans="7:15" s="1" customFormat="1" ht="15" hidden="1" customHeight="1">
      <c r="G757" s="39"/>
      <c r="N757" s="26" t="e">
        <f t="shared" si="20"/>
        <v>#DIV/0!</v>
      </c>
      <c r="O757" s="26" t="e">
        <f t="shared" si="21"/>
        <v>#DIV/0!</v>
      </c>
    </row>
    <row r="758" spans="7:15" s="1" customFormat="1" ht="15" hidden="1" customHeight="1">
      <c r="G758" s="39"/>
      <c r="N758" s="26" t="e">
        <f t="shared" si="20"/>
        <v>#DIV/0!</v>
      </c>
      <c r="O758" s="26" t="e">
        <f t="shared" si="21"/>
        <v>#DIV/0!</v>
      </c>
    </row>
    <row r="759" spans="7:15" s="1" customFormat="1" ht="15" hidden="1" customHeight="1">
      <c r="G759" s="39"/>
      <c r="N759" s="26" t="e">
        <f t="shared" si="20"/>
        <v>#DIV/0!</v>
      </c>
      <c r="O759" s="26" t="e">
        <f t="shared" si="21"/>
        <v>#DIV/0!</v>
      </c>
    </row>
    <row r="760" spans="7:15" s="1" customFormat="1" ht="15" hidden="1" customHeight="1">
      <c r="G760" s="39"/>
      <c r="N760" s="26" t="e">
        <f t="shared" si="20"/>
        <v>#DIV/0!</v>
      </c>
      <c r="O760" s="26" t="e">
        <f t="shared" si="21"/>
        <v>#DIV/0!</v>
      </c>
    </row>
    <row r="761" spans="7:15" s="1" customFormat="1" ht="15" hidden="1" customHeight="1">
      <c r="G761" s="39"/>
      <c r="N761" s="26" t="e">
        <f t="shared" si="20"/>
        <v>#DIV/0!</v>
      </c>
      <c r="O761" s="26" t="e">
        <f t="shared" si="21"/>
        <v>#DIV/0!</v>
      </c>
    </row>
    <row r="762" spans="7:15" s="1" customFormat="1" ht="15" hidden="1" customHeight="1">
      <c r="G762" s="39"/>
      <c r="N762" s="26" t="e">
        <f t="shared" si="20"/>
        <v>#DIV/0!</v>
      </c>
      <c r="O762" s="26" t="e">
        <f t="shared" si="21"/>
        <v>#DIV/0!</v>
      </c>
    </row>
    <row r="763" spans="7:15" s="1" customFormat="1" ht="15" hidden="1" customHeight="1">
      <c r="G763" s="39"/>
      <c r="N763" s="26" t="e">
        <f t="shared" si="20"/>
        <v>#DIV/0!</v>
      </c>
      <c r="O763" s="26" t="e">
        <f t="shared" si="21"/>
        <v>#DIV/0!</v>
      </c>
    </row>
    <row r="764" spans="7:15" s="1" customFormat="1" ht="15" hidden="1" customHeight="1">
      <c r="G764" s="39"/>
      <c r="N764" s="26" t="e">
        <f t="shared" si="20"/>
        <v>#DIV/0!</v>
      </c>
      <c r="O764" s="26" t="e">
        <f t="shared" si="21"/>
        <v>#DIV/0!</v>
      </c>
    </row>
    <row r="765" spans="7:15" s="1" customFormat="1" ht="15" hidden="1" customHeight="1">
      <c r="G765" s="39"/>
      <c r="N765" s="26" t="e">
        <f t="shared" si="20"/>
        <v>#DIV/0!</v>
      </c>
      <c r="O765" s="26" t="e">
        <f t="shared" si="21"/>
        <v>#DIV/0!</v>
      </c>
    </row>
    <row r="766" spans="7:15" s="1" customFormat="1" ht="15" hidden="1" customHeight="1">
      <c r="G766" s="39"/>
      <c r="N766" s="26" t="e">
        <f t="shared" si="20"/>
        <v>#DIV/0!</v>
      </c>
      <c r="O766" s="26" t="e">
        <f t="shared" si="21"/>
        <v>#DIV/0!</v>
      </c>
    </row>
    <row r="767" spans="7:15" s="1" customFormat="1" ht="15" hidden="1" customHeight="1">
      <c r="G767" s="39"/>
      <c r="N767" s="26" t="e">
        <f t="shared" ref="N767:N830" si="22">(100/J754*M754)-100</f>
        <v>#DIV/0!</v>
      </c>
      <c r="O767" s="26" t="e">
        <f t="shared" ref="O767:O830" si="23">(100/D754*M754)-100</f>
        <v>#DIV/0!</v>
      </c>
    </row>
    <row r="768" spans="7:15" s="1" customFormat="1" ht="15" hidden="1" customHeight="1">
      <c r="G768" s="39"/>
      <c r="N768" s="26" t="e">
        <f t="shared" si="22"/>
        <v>#DIV/0!</v>
      </c>
      <c r="O768" s="26" t="e">
        <f t="shared" si="23"/>
        <v>#DIV/0!</v>
      </c>
    </row>
    <row r="769" spans="7:15" s="1" customFormat="1" ht="15" hidden="1" customHeight="1">
      <c r="G769" s="39"/>
      <c r="N769" s="26" t="e">
        <f t="shared" si="22"/>
        <v>#DIV/0!</v>
      </c>
      <c r="O769" s="26" t="e">
        <f t="shared" si="23"/>
        <v>#DIV/0!</v>
      </c>
    </row>
    <row r="770" spans="7:15" s="1" customFormat="1" ht="15" hidden="1" customHeight="1">
      <c r="G770" s="39"/>
      <c r="N770" s="26" t="e">
        <f t="shared" si="22"/>
        <v>#DIV/0!</v>
      </c>
      <c r="O770" s="26" t="e">
        <f t="shared" si="23"/>
        <v>#DIV/0!</v>
      </c>
    </row>
    <row r="771" spans="7:15" s="1" customFormat="1" ht="15" hidden="1" customHeight="1">
      <c r="G771" s="39"/>
      <c r="N771" s="26" t="e">
        <f t="shared" si="22"/>
        <v>#DIV/0!</v>
      </c>
      <c r="O771" s="26" t="e">
        <f t="shared" si="23"/>
        <v>#DIV/0!</v>
      </c>
    </row>
    <row r="772" spans="7:15" s="1" customFormat="1" ht="15" hidden="1" customHeight="1">
      <c r="G772" s="39"/>
      <c r="N772" s="26" t="e">
        <f t="shared" si="22"/>
        <v>#DIV/0!</v>
      </c>
      <c r="O772" s="26" t="e">
        <f t="shared" si="23"/>
        <v>#DIV/0!</v>
      </c>
    </row>
    <row r="773" spans="7:15" s="1" customFormat="1" ht="15" hidden="1" customHeight="1">
      <c r="G773" s="39"/>
      <c r="N773" s="26" t="e">
        <f t="shared" si="22"/>
        <v>#DIV/0!</v>
      </c>
      <c r="O773" s="26" t="e">
        <f t="shared" si="23"/>
        <v>#DIV/0!</v>
      </c>
    </row>
    <row r="774" spans="7:15" s="1" customFormat="1" ht="15" hidden="1" customHeight="1">
      <c r="G774" s="39"/>
      <c r="N774" s="26" t="e">
        <f t="shared" si="22"/>
        <v>#DIV/0!</v>
      </c>
      <c r="O774" s="26" t="e">
        <f t="shared" si="23"/>
        <v>#DIV/0!</v>
      </c>
    </row>
    <row r="775" spans="7:15" s="1" customFormat="1" ht="15" hidden="1" customHeight="1">
      <c r="G775" s="39"/>
      <c r="N775" s="26" t="e">
        <f t="shared" si="22"/>
        <v>#DIV/0!</v>
      </c>
      <c r="O775" s="26" t="e">
        <f t="shared" si="23"/>
        <v>#DIV/0!</v>
      </c>
    </row>
    <row r="776" spans="7:15" s="1" customFormat="1" ht="15" hidden="1" customHeight="1">
      <c r="G776" s="39"/>
      <c r="N776" s="26" t="e">
        <f t="shared" si="22"/>
        <v>#DIV/0!</v>
      </c>
      <c r="O776" s="26" t="e">
        <f t="shared" si="23"/>
        <v>#DIV/0!</v>
      </c>
    </row>
    <row r="777" spans="7:15" s="1" customFormat="1" ht="15" hidden="1" customHeight="1">
      <c r="G777" s="39"/>
      <c r="N777" s="26" t="e">
        <f t="shared" si="22"/>
        <v>#DIV/0!</v>
      </c>
      <c r="O777" s="26" t="e">
        <f t="shared" si="23"/>
        <v>#DIV/0!</v>
      </c>
    </row>
    <row r="778" spans="7:15" s="1" customFormat="1" ht="15" hidden="1" customHeight="1">
      <c r="G778" s="39"/>
      <c r="N778" s="26" t="e">
        <f t="shared" si="22"/>
        <v>#DIV/0!</v>
      </c>
      <c r="O778" s="26" t="e">
        <f t="shared" si="23"/>
        <v>#DIV/0!</v>
      </c>
    </row>
    <row r="779" spans="7:15" s="1" customFormat="1" ht="15" hidden="1" customHeight="1">
      <c r="G779" s="39"/>
      <c r="N779" s="26" t="e">
        <f t="shared" si="22"/>
        <v>#DIV/0!</v>
      </c>
      <c r="O779" s="26" t="e">
        <f t="shared" si="23"/>
        <v>#DIV/0!</v>
      </c>
    </row>
    <row r="780" spans="7:15" s="1" customFormat="1" ht="15" hidden="1" customHeight="1">
      <c r="G780" s="39"/>
      <c r="N780" s="26" t="e">
        <f t="shared" si="22"/>
        <v>#DIV/0!</v>
      </c>
      <c r="O780" s="26" t="e">
        <f t="shared" si="23"/>
        <v>#DIV/0!</v>
      </c>
    </row>
    <row r="781" spans="7:15" s="1" customFormat="1" ht="15" hidden="1" customHeight="1">
      <c r="G781" s="39"/>
      <c r="N781" s="26" t="e">
        <f t="shared" si="22"/>
        <v>#DIV/0!</v>
      </c>
      <c r="O781" s="26" t="e">
        <f t="shared" si="23"/>
        <v>#DIV/0!</v>
      </c>
    </row>
    <row r="782" spans="7:15" s="1" customFormat="1" ht="15" hidden="1" customHeight="1">
      <c r="G782" s="39"/>
      <c r="N782" s="26" t="e">
        <f t="shared" si="22"/>
        <v>#DIV/0!</v>
      </c>
      <c r="O782" s="26" t="e">
        <f t="shared" si="23"/>
        <v>#DIV/0!</v>
      </c>
    </row>
    <row r="783" spans="7:15" s="1" customFormat="1" ht="15" hidden="1" customHeight="1">
      <c r="G783" s="39"/>
      <c r="N783" s="26" t="e">
        <f t="shared" si="22"/>
        <v>#DIV/0!</v>
      </c>
      <c r="O783" s="26" t="e">
        <f t="shared" si="23"/>
        <v>#DIV/0!</v>
      </c>
    </row>
    <row r="784" spans="7:15" s="1" customFormat="1" ht="15" hidden="1" customHeight="1">
      <c r="G784" s="39"/>
      <c r="N784" s="26" t="e">
        <f t="shared" si="22"/>
        <v>#DIV/0!</v>
      </c>
      <c r="O784" s="26" t="e">
        <f t="shared" si="23"/>
        <v>#DIV/0!</v>
      </c>
    </row>
    <row r="785" spans="7:15" s="1" customFormat="1" ht="15" hidden="1" customHeight="1">
      <c r="G785" s="39"/>
      <c r="N785" s="26" t="e">
        <f t="shared" si="22"/>
        <v>#DIV/0!</v>
      </c>
      <c r="O785" s="26" t="e">
        <f t="shared" si="23"/>
        <v>#DIV/0!</v>
      </c>
    </row>
    <row r="786" spans="7:15" s="1" customFormat="1" ht="15" hidden="1" customHeight="1">
      <c r="G786" s="39"/>
      <c r="N786" s="26" t="e">
        <f t="shared" si="22"/>
        <v>#DIV/0!</v>
      </c>
      <c r="O786" s="26" t="e">
        <f t="shared" si="23"/>
        <v>#DIV/0!</v>
      </c>
    </row>
    <row r="787" spans="7:15" s="1" customFormat="1" ht="15" hidden="1" customHeight="1">
      <c r="G787" s="39"/>
      <c r="N787" s="26" t="e">
        <f t="shared" si="22"/>
        <v>#DIV/0!</v>
      </c>
      <c r="O787" s="26" t="e">
        <f t="shared" si="23"/>
        <v>#DIV/0!</v>
      </c>
    </row>
    <row r="788" spans="7:15" s="1" customFormat="1" ht="15" hidden="1" customHeight="1">
      <c r="G788" s="39"/>
      <c r="N788" s="26" t="e">
        <f t="shared" si="22"/>
        <v>#DIV/0!</v>
      </c>
      <c r="O788" s="26" t="e">
        <f t="shared" si="23"/>
        <v>#DIV/0!</v>
      </c>
    </row>
    <row r="789" spans="7:15" s="1" customFormat="1" ht="15" hidden="1" customHeight="1">
      <c r="G789" s="39"/>
      <c r="N789" s="26" t="e">
        <f t="shared" si="22"/>
        <v>#DIV/0!</v>
      </c>
      <c r="O789" s="26" t="e">
        <f t="shared" si="23"/>
        <v>#DIV/0!</v>
      </c>
    </row>
    <row r="790" spans="7:15" s="1" customFormat="1" ht="15" hidden="1" customHeight="1">
      <c r="G790" s="39"/>
      <c r="N790" s="26" t="e">
        <f t="shared" si="22"/>
        <v>#DIV/0!</v>
      </c>
      <c r="O790" s="26" t="e">
        <f t="shared" si="23"/>
        <v>#DIV/0!</v>
      </c>
    </row>
    <row r="791" spans="7:15" s="1" customFormat="1" ht="15" hidden="1" customHeight="1">
      <c r="G791" s="39"/>
      <c r="N791" s="26" t="e">
        <f t="shared" si="22"/>
        <v>#DIV/0!</v>
      </c>
      <c r="O791" s="26" t="e">
        <f t="shared" si="23"/>
        <v>#DIV/0!</v>
      </c>
    </row>
    <row r="792" spans="7:15" s="1" customFormat="1" ht="15" hidden="1" customHeight="1">
      <c r="G792" s="39"/>
      <c r="N792" s="26" t="e">
        <f t="shared" si="22"/>
        <v>#DIV/0!</v>
      </c>
      <c r="O792" s="26" t="e">
        <f t="shared" si="23"/>
        <v>#DIV/0!</v>
      </c>
    </row>
    <row r="793" spans="7:15" s="1" customFormat="1" ht="15" hidden="1" customHeight="1">
      <c r="G793" s="39"/>
      <c r="N793" s="26" t="e">
        <f t="shared" si="22"/>
        <v>#DIV/0!</v>
      </c>
      <c r="O793" s="26" t="e">
        <f t="shared" si="23"/>
        <v>#DIV/0!</v>
      </c>
    </row>
    <row r="794" spans="7:15" s="1" customFormat="1" ht="15" hidden="1" customHeight="1">
      <c r="G794" s="39"/>
      <c r="N794" s="26" t="e">
        <f t="shared" si="22"/>
        <v>#DIV/0!</v>
      </c>
      <c r="O794" s="26" t="e">
        <f t="shared" si="23"/>
        <v>#DIV/0!</v>
      </c>
    </row>
    <row r="795" spans="7:15" s="1" customFormat="1" ht="15" hidden="1" customHeight="1">
      <c r="G795" s="39"/>
      <c r="N795" s="26" t="e">
        <f t="shared" si="22"/>
        <v>#DIV/0!</v>
      </c>
      <c r="O795" s="26" t="e">
        <f t="shared" si="23"/>
        <v>#DIV/0!</v>
      </c>
    </row>
    <row r="796" spans="7:15" s="1" customFormat="1" ht="15" hidden="1" customHeight="1">
      <c r="G796" s="39"/>
      <c r="N796" s="26" t="e">
        <f t="shared" si="22"/>
        <v>#DIV/0!</v>
      </c>
      <c r="O796" s="26" t="e">
        <f t="shared" si="23"/>
        <v>#DIV/0!</v>
      </c>
    </row>
    <row r="797" spans="7:15" s="1" customFormat="1" ht="15" hidden="1" customHeight="1">
      <c r="G797" s="39"/>
      <c r="N797" s="26" t="e">
        <f t="shared" si="22"/>
        <v>#DIV/0!</v>
      </c>
      <c r="O797" s="26" t="e">
        <f t="shared" si="23"/>
        <v>#DIV/0!</v>
      </c>
    </row>
    <row r="798" spans="7:15" s="1" customFormat="1" ht="15" hidden="1" customHeight="1">
      <c r="G798" s="39"/>
      <c r="N798" s="26" t="e">
        <f t="shared" si="22"/>
        <v>#DIV/0!</v>
      </c>
      <c r="O798" s="26" t="e">
        <f t="shared" si="23"/>
        <v>#DIV/0!</v>
      </c>
    </row>
    <row r="799" spans="7:15" s="1" customFormat="1" ht="15" hidden="1" customHeight="1">
      <c r="G799" s="39"/>
      <c r="N799" s="26" t="e">
        <f t="shared" si="22"/>
        <v>#DIV/0!</v>
      </c>
      <c r="O799" s="26" t="e">
        <f t="shared" si="23"/>
        <v>#DIV/0!</v>
      </c>
    </row>
    <row r="800" spans="7:15" s="1" customFormat="1" ht="15" hidden="1" customHeight="1">
      <c r="G800" s="39"/>
      <c r="N800" s="26" t="e">
        <f t="shared" si="22"/>
        <v>#DIV/0!</v>
      </c>
      <c r="O800" s="26" t="e">
        <f t="shared" si="23"/>
        <v>#DIV/0!</v>
      </c>
    </row>
    <row r="801" spans="7:15" s="1" customFormat="1" ht="15" hidden="1" customHeight="1">
      <c r="G801" s="39"/>
      <c r="N801" s="26" t="e">
        <f t="shared" si="22"/>
        <v>#DIV/0!</v>
      </c>
      <c r="O801" s="26" t="e">
        <f t="shared" si="23"/>
        <v>#DIV/0!</v>
      </c>
    </row>
    <row r="802" spans="7:15" s="1" customFormat="1" ht="15" hidden="1" customHeight="1">
      <c r="G802" s="39"/>
      <c r="N802" s="26" t="e">
        <f t="shared" si="22"/>
        <v>#DIV/0!</v>
      </c>
      <c r="O802" s="26" t="e">
        <f t="shared" si="23"/>
        <v>#DIV/0!</v>
      </c>
    </row>
    <row r="803" spans="7:15" s="1" customFormat="1" ht="15" hidden="1" customHeight="1">
      <c r="G803" s="39"/>
      <c r="N803" s="26" t="e">
        <f t="shared" si="22"/>
        <v>#DIV/0!</v>
      </c>
      <c r="O803" s="26" t="e">
        <f t="shared" si="23"/>
        <v>#DIV/0!</v>
      </c>
    </row>
    <row r="804" spans="7:15" s="1" customFormat="1" ht="15" hidden="1" customHeight="1">
      <c r="G804" s="39"/>
      <c r="N804" s="26" t="e">
        <f t="shared" si="22"/>
        <v>#DIV/0!</v>
      </c>
      <c r="O804" s="26" t="e">
        <f t="shared" si="23"/>
        <v>#DIV/0!</v>
      </c>
    </row>
    <row r="805" spans="7:15" s="1" customFormat="1" ht="15" hidden="1" customHeight="1">
      <c r="G805" s="39"/>
      <c r="N805" s="26" t="e">
        <f t="shared" si="22"/>
        <v>#DIV/0!</v>
      </c>
      <c r="O805" s="26" t="e">
        <f t="shared" si="23"/>
        <v>#DIV/0!</v>
      </c>
    </row>
    <row r="806" spans="7:15" s="1" customFormat="1" ht="15" hidden="1" customHeight="1">
      <c r="G806" s="39"/>
      <c r="N806" s="26" t="e">
        <f t="shared" si="22"/>
        <v>#DIV/0!</v>
      </c>
      <c r="O806" s="26" t="e">
        <f t="shared" si="23"/>
        <v>#DIV/0!</v>
      </c>
    </row>
    <row r="807" spans="7:15" s="1" customFormat="1" ht="15" hidden="1" customHeight="1">
      <c r="G807" s="39"/>
      <c r="N807" s="26" t="e">
        <f t="shared" si="22"/>
        <v>#DIV/0!</v>
      </c>
      <c r="O807" s="26" t="e">
        <f t="shared" si="23"/>
        <v>#DIV/0!</v>
      </c>
    </row>
    <row r="808" spans="7:15" s="1" customFormat="1" ht="15" hidden="1" customHeight="1">
      <c r="G808" s="39"/>
      <c r="N808" s="26" t="e">
        <f t="shared" si="22"/>
        <v>#DIV/0!</v>
      </c>
      <c r="O808" s="26" t="e">
        <f t="shared" si="23"/>
        <v>#DIV/0!</v>
      </c>
    </row>
    <row r="809" spans="7:15" s="1" customFormat="1" ht="15" hidden="1" customHeight="1">
      <c r="G809" s="39"/>
      <c r="N809" s="26" t="e">
        <f t="shared" si="22"/>
        <v>#DIV/0!</v>
      </c>
      <c r="O809" s="26" t="e">
        <f t="shared" si="23"/>
        <v>#DIV/0!</v>
      </c>
    </row>
    <row r="810" spans="7:15" s="1" customFormat="1" ht="15" hidden="1" customHeight="1">
      <c r="G810" s="39"/>
      <c r="N810" s="26" t="e">
        <f t="shared" si="22"/>
        <v>#DIV/0!</v>
      </c>
      <c r="O810" s="26" t="e">
        <f t="shared" si="23"/>
        <v>#DIV/0!</v>
      </c>
    </row>
    <row r="811" spans="7:15" s="1" customFormat="1" ht="15" hidden="1" customHeight="1">
      <c r="G811" s="39"/>
      <c r="N811" s="26" t="e">
        <f t="shared" si="22"/>
        <v>#DIV/0!</v>
      </c>
      <c r="O811" s="26" t="e">
        <f t="shared" si="23"/>
        <v>#DIV/0!</v>
      </c>
    </row>
    <row r="812" spans="7:15" s="1" customFormat="1" ht="15" hidden="1" customHeight="1">
      <c r="G812" s="39"/>
      <c r="N812" s="26" t="e">
        <f t="shared" si="22"/>
        <v>#DIV/0!</v>
      </c>
      <c r="O812" s="26" t="e">
        <f t="shared" si="23"/>
        <v>#DIV/0!</v>
      </c>
    </row>
    <row r="813" spans="7:15" s="1" customFormat="1" ht="15" hidden="1" customHeight="1">
      <c r="G813" s="39"/>
      <c r="N813" s="26" t="e">
        <f t="shared" si="22"/>
        <v>#DIV/0!</v>
      </c>
      <c r="O813" s="26" t="e">
        <f t="shared" si="23"/>
        <v>#DIV/0!</v>
      </c>
    </row>
    <row r="814" spans="7:15" s="1" customFormat="1" ht="15" hidden="1" customHeight="1">
      <c r="G814" s="39"/>
      <c r="N814" s="26" t="e">
        <f t="shared" si="22"/>
        <v>#DIV/0!</v>
      </c>
      <c r="O814" s="26" t="e">
        <f t="shared" si="23"/>
        <v>#DIV/0!</v>
      </c>
    </row>
    <row r="815" spans="7:15" s="1" customFormat="1" ht="15" hidden="1" customHeight="1">
      <c r="G815" s="39"/>
      <c r="N815" s="26" t="e">
        <f t="shared" si="22"/>
        <v>#DIV/0!</v>
      </c>
      <c r="O815" s="26" t="e">
        <f t="shared" si="23"/>
        <v>#DIV/0!</v>
      </c>
    </row>
    <row r="816" spans="7:15" s="1" customFormat="1" ht="15" hidden="1" customHeight="1">
      <c r="G816" s="39"/>
      <c r="N816" s="26" t="e">
        <f t="shared" si="22"/>
        <v>#DIV/0!</v>
      </c>
      <c r="O816" s="26" t="e">
        <f t="shared" si="23"/>
        <v>#DIV/0!</v>
      </c>
    </row>
    <row r="817" spans="7:15" s="1" customFormat="1" ht="15" hidden="1" customHeight="1">
      <c r="G817" s="39"/>
      <c r="N817" s="26" t="e">
        <f t="shared" si="22"/>
        <v>#DIV/0!</v>
      </c>
      <c r="O817" s="26" t="e">
        <f t="shared" si="23"/>
        <v>#DIV/0!</v>
      </c>
    </row>
    <row r="818" spans="7:15" s="1" customFormat="1" ht="15" hidden="1" customHeight="1">
      <c r="G818" s="39"/>
      <c r="N818" s="26" t="e">
        <f t="shared" si="22"/>
        <v>#DIV/0!</v>
      </c>
      <c r="O818" s="26" t="e">
        <f t="shared" si="23"/>
        <v>#DIV/0!</v>
      </c>
    </row>
    <row r="819" spans="7:15" s="1" customFormat="1" ht="15" hidden="1" customHeight="1">
      <c r="G819" s="39"/>
      <c r="N819" s="26" t="e">
        <f t="shared" si="22"/>
        <v>#DIV/0!</v>
      </c>
      <c r="O819" s="26" t="e">
        <f t="shared" si="23"/>
        <v>#DIV/0!</v>
      </c>
    </row>
    <row r="820" spans="7:15" s="1" customFormat="1" ht="15" hidden="1" customHeight="1">
      <c r="G820" s="39"/>
      <c r="N820" s="26" t="e">
        <f t="shared" si="22"/>
        <v>#DIV/0!</v>
      </c>
      <c r="O820" s="26" t="e">
        <f t="shared" si="23"/>
        <v>#DIV/0!</v>
      </c>
    </row>
    <row r="821" spans="7:15" s="1" customFormat="1" ht="15" hidden="1" customHeight="1">
      <c r="G821" s="39"/>
      <c r="N821" s="26" t="e">
        <f t="shared" si="22"/>
        <v>#DIV/0!</v>
      </c>
      <c r="O821" s="26" t="e">
        <f t="shared" si="23"/>
        <v>#DIV/0!</v>
      </c>
    </row>
    <row r="822" spans="7:15" s="1" customFormat="1" ht="15" hidden="1" customHeight="1">
      <c r="G822" s="39"/>
      <c r="N822" s="26" t="e">
        <f t="shared" si="22"/>
        <v>#DIV/0!</v>
      </c>
      <c r="O822" s="26" t="e">
        <f t="shared" si="23"/>
        <v>#DIV/0!</v>
      </c>
    </row>
    <row r="823" spans="7:15" s="1" customFormat="1" ht="15" hidden="1" customHeight="1">
      <c r="G823" s="39"/>
      <c r="N823" s="26" t="e">
        <f t="shared" si="22"/>
        <v>#DIV/0!</v>
      </c>
      <c r="O823" s="26" t="e">
        <f t="shared" si="23"/>
        <v>#DIV/0!</v>
      </c>
    </row>
    <row r="824" spans="7:15" s="1" customFormat="1" ht="15" hidden="1" customHeight="1">
      <c r="G824" s="39"/>
      <c r="N824" s="26" t="e">
        <f t="shared" si="22"/>
        <v>#DIV/0!</v>
      </c>
      <c r="O824" s="26" t="e">
        <f t="shared" si="23"/>
        <v>#DIV/0!</v>
      </c>
    </row>
    <row r="825" spans="7:15" s="1" customFormat="1" ht="15" hidden="1" customHeight="1">
      <c r="G825" s="39"/>
      <c r="N825" s="26" t="e">
        <f t="shared" si="22"/>
        <v>#DIV/0!</v>
      </c>
      <c r="O825" s="26" t="e">
        <f t="shared" si="23"/>
        <v>#DIV/0!</v>
      </c>
    </row>
    <row r="826" spans="7:15" s="1" customFormat="1" ht="15" hidden="1" customHeight="1">
      <c r="G826" s="39"/>
      <c r="N826" s="26" t="e">
        <f t="shared" si="22"/>
        <v>#DIV/0!</v>
      </c>
      <c r="O826" s="26" t="e">
        <f t="shared" si="23"/>
        <v>#DIV/0!</v>
      </c>
    </row>
    <row r="827" spans="7:15" s="1" customFormat="1" ht="15" hidden="1" customHeight="1">
      <c r="G827" s="39"/>
      <c r="N827" s="26" t="e">
        <f t="shared" si="22"/>
        <v>#DIV/0!</v>
      </c>
      <c r="O827" s="26" t="e">
        <f t="shared" si="23"/>
        <v>#DIV/0!</v>
      </c>
    </row>
    <row r="828" spans="7:15" s="1" customFormat="1" ht="15" hidden="1" customHeight="1">
      <c r="G828" s="39"/>
      <c r="N828" s="26" t="e">
        <f t="shared" si="22"/>
        <v>#DIV/0!</v>
      </c>
      <c r="O828" s="26" t="e">
        <f t="shared" si="23"/>
        <v>#DIV/0!</v>
      </c>
    </row>
    <row r="829" spans="7:15" s="1" customFormat="1" ht="15" hidden="1" customHeight="1">
      <c r="G829" s="39"/>
      <c r="N829" s="26" t="e">
        <f t="shared" si="22"/>
        <v>#DIV/0!</v>
      </c>
      <c r="O829" s="26" t="e">
        <f t="shared" si="23"/>
        <v>#DIV/0!</v>
      </c>
    </row>
    <row r="830" spans="7:15" s="1" customFormat="1" ht="15" hidden="1" customHeight="1">
      <c r="G830" s="39"/>
      <c r="N830" s="26" t="e">
        <f t="shared" si="22"/>
        <v>#DIV/0!</v>
      </c>
      <c r="O830" s="26" t="e">
        <f t="shared" si="23"/>
        <v>#DIV/0!</v>
      </c>
    </row>
    <row r="831" spans="7:15" s="1" customFormat="1" ht="15" hidden="1" customHeight="1">
      <c r="G831" s="39"/>
      <c r="N831" s="26" t="e">
        <f t="shared" ref="N831:N894" si="24">(100/J818*M818)-100</f>
        <v>#DIV/0!</v>
      </c>
      <c r="O831" s="26" t="e">
        <f t="shared" ref="O831:O894" si="25">(100/D818*M818)-100</f>
        <v>#DIV/0!</v>
      </c>
    </row>
    <row r="832" spans="7:15" s="1" customFormat="1" ht="15" hidden="1" customHeight="1">
      <c r="G832" s="39"/>
      <c r="N832" s="26" t="e">
        <f t="shared" si="24"/>
        <v>#DIV/0!</v>
      </c>
      <c r="O832" s="26" t="e">
        <f t="shared" si="25"/>
        <v>#DIV/0!</v>
      </c>
    </row>
    <row r="833" spans="7:15" s="1" customFormat="1" ht="15" hidden="1" customHeight="1">
      <c r="G833" s="39"/>
      <c r="N833" s="26" t="e">
        <f t="shared" si="24"/>
        <v>#DIV/0!</v>
      </c>
      <c r="O833" s="26" t="e">
        <f t="shared" si="25"/>
        <v>#DIV/0!</v>
      </c>
    </row>
    <row r="834" spans="7:15" s="1" customFormat="1" ht="15" hidden="1" customHeight="1">
      <c r="G834" s="39"/>
      <c r="N834" s="26" t="e">
        <f t="shared" si="24"/>
        <v>#DIV/0!</v>
      </c>
      <c r="O834" s="26" t="e">
        <f t="shared" si="25"/>
        <v>#DIV/0!</v>
      </c>
    </row>
    <row r="835" spans="7:15" s="1" customFormat="1" ht="15" hidden="1" customHeight="1">
      <c r="G835" s="39"/>
      <c r="N835" s="26" t="e">
        <f t="shared" si="24"/>
        <v>#DIV/0!</v>
      </c>
      <c r="O835" s="26" t="e">
        <f t="shared" si="25"/>
        <v>#DIV/0!</v>
      </c>
    </row>
    <row r="836" spans="7:15" s="1" customFormat="1" ht="15" hidden="1" customHeight="1">
      <c r="G836" s="39"/>
      <c r="N836" s="26" t="e">
        <f t="shared" si="24"/>
        <v>#DIV/0!</v>
      </c>
      <c r="O836" s="26" t="e">
        <f t="shared" si="25"/>
        <v>#DIV/0!</v>
      </c>
    </row>
    <row r="837" spans="7:15" s="1" customFormat="1" ht="15" hidden="1" customHeight="1">
      <c r="G837" s="39"/>
      <c r="N837" s="26" t="e">
        <f t="shared" si="24"/>
        <v>#DIV/0!</v>
      </c>
      <c r="O837" s="26" t="e">
        <f t="shared" si="25"/>
        <v>#DIV/0!</v>
      </c>
    </row>
    <row r="838" spans="7:15" s="1" customFormat="1" ht="15" hidden="1" customHeight="1">
      <c r="G838" s="39"/>
      <c r="N838" s="26" t="e">
        <f t="shared" si="24"/>
        <v>#DIV/0!</v>
      </c>
      <c r="O838" s="26" t="e">
        <f t="shared" si="25"/>
        <v>#DIV/0!</v>
      </c>
    </row>
    <row r="839" spans="7:15" s="1" customFormat="1" ht="15" hidden="1" customHeight="1">
      <c r="G839" s="39"/>
      <c r="N839" s="26" t="e">
        <f t="shared" si="24"/>
        <v>#DIV/0!</v>
      </c>
      <c r="O839" s="26" t="e">
        <f t="shared" si="25"/>
        <v>#DIV/0!</v>
      </c>
    </row>
    <row r="840" spans="7:15" s="1" customFormat="1" ht="15" hidden="1" customHeight="1">
      <c r="G840" s="39"/>
      <c r="N840" s="26" t="e">
        <f t="shared" si="24"/>
        <v>#DIV/0!</v>
      </c>
      <c r="O840" s="26" t="e">
        <f t="shared" si="25"/>
        <v>#DIV/0!</v>
      </c>
    </row>
    <row r="841" spans="7:15" s="1" customFormat="1" ht="15" hidden="1" customHeight="1">
      <c r="G841" s="39"/>
      <c r="N841" s="26" t="e">
        <f t="shared" si="24"/>
        <v>#DIV/0!</v>
      </c>
      <c r="O841" s="26" t="e">
        <f t="shared" si="25"/>
        <v>#DIV/0!</v>
      </c>
    </row>
    <row r="842" spans="7:15" s="1" customFormat="1" ht="15" hidden="1" customHeight="1">
      <c r="G842" s="39"/>
      <c r="N842" s="26" t="e">
        <f t="shared" si="24"/>
        <v>#DIV/0!</v>
      </c>
      <c r="O842" s="26" t="e">
        <f t="shared" si="25"/>
        <v>#DIV/0!</v>
      </c>
    </row>
    <row r="843" spans="7:15" s="1" customFormat="1" ht="15" hidden="1" customHeight="1">
      <c r="G843" s="39"/>
      <c r="N843" s="26" t="e">
        <f t="shared" si="24"/>
        <v>#DIV/0!</v>
      </c>
      <c r="O843" s="26" t="e">
        <f t="shared" si="25"/>
        <v>#DIV/0!</v>
      </c>
    </row>
    <row r="844" spans="7:15" s="1" customFormat="1" ht="15" hidden="1" customHeight="1">
      <c r="G844" s="39"/>
      <c r="N844" s="26" t="e">
        <f t="shared" si="24"/>
        <v>#DIV/0!</v>
      </c>
      <c r="O844" s="26" t="e">
        <f t="shared" si="25"/>
        <v>#DIV/0!</v>
      </c>
    </row>
    <row r="845" spans="7:15" s="1" customFormat="1" ht="15" hidden="1" customHeight="1">
      <c r="G845" s="39"/>
      <c r="N845" s="26" t="e">
        <f t="shared" si="24"/>
        <v>#DIV/0!</v>
      </c>
      <c r="O845" s="26" t="e">
        <f t="shared" si="25"/>
        <v>#DIV/0!</v>
      </c>
    </row>
    <row r="846" spans="7:15" s="1" customFormat="1" ht="15" hidden="1" customHeight="1">
      <c r="G846" s="39"/>
      <c r="N846" s="26" t="e">
        <f t="shared" si="24"/>
        <v>#DIV/0!</v>
      </c>
      <c r="O846" s="26" t="e">
        <f t="shared" si="25"/>
        <v>#DIV/0!</v>
      </c>
    </row>
    <row r="847" spans="7:15" s="1" customFormat="1" ht="15" hidden="1" customHeight="1">
      <c r="G847" s="39"/>
      <c r="N847" s="26" t="e">
        <f t="shared" si="24"/>
        <v>#DIV/0!</v>
      </c>
      <c r="O847" s="26" t="e">
        <f t="shared" si="25"/>
        <v>#DIV/0!</v>
      </c>
    </row>
    <row r="848" spans="7:15" s="1" customFormat="1" ht="15" hidden="1" customHeight="1">
      <c r="G848" s="39"/>
      <c r="N848" s="26" t="e">
        <f t="shared" si="24"/>
        <v>#DIV/0!</v>
      </c>
      <c r="O848" s="26" t="e">
        <f t="shared" si="25"/>
        <v>#DIV/0!</v>
      </c>
    </row>
    <row r="849" spans="7:15" s="1" customFormat="1" ht="15" hidden="1" customHeight="1">
      <c r="G849" s="39"/>
      <c r="N849" s="26" t="e">
        <f t="shared" si="24"/>
        <v>#DIV/0!</v>
      </c>
      <c r="O849" s="26" t="e">
        <f t="shared" si="25"/>
        <v>#DIV/0!</v>
      </c>
    </row>
    <row r="850" spans="7:15" s="1" customFormat="1" ht="15" hidden="1" customHeight="1">
      <c r="G850" s="39"/>
      <c r="N850" s="26" t="e">
        <f t="shared" si="24"/>
        <v>#DIV/0!</v>
      </c>
      <c r="O850" s="26" t="e">
        <f t="shared" si="25"/>
        <v>#DIV/0!</v>
      </c>
    </row>
    <row r="851" spans="7:15" s="1" customFormat="1" ht="15" hidden="1" customHeight="1">
      <c r="G851" s="39"/>
      <c r="N851" s="26" t="e">
        <f t="shared" si="24"/>
        <v>#DIV/0!</v>
      </c>
      <c r="O851" s="26" t="e">
        <f t="shared" si="25"/>
        <v>#DIV/0!</v>
      </c>
    </row>
    <row r="852" spans="7:15" s="1" customFormat="1" ht="15" hidden="1" customHeight="1">
      <c r="G852" s="39"/>
      <c r="N852" s="26" t="e">
        <f t="shared" si="24"/>
        <v>#DIV/0!</v>
      </c>
      <c r="O852" s="26" t="e">
        <f t="shared" si="25"/>
        <v>#DIV/0!</v>
      </c>
    </row>
    <row r="853" spans="7:15" s="1" customFormat="1" ht="15" hidden="1" customHeight="1">
      <c r="G853" s="39"/>
      <c r="N853" s="26" t="e">
        <f t="shared" si="24"/>
        <v>#DIV/0!</v>
      </c>
      <c r="O853" s="26" t="e">
        <f t="shared" si="25"/>
        <v>#DIV/0!</v>
      </c>
    </row>
    <row r="854" spans="7:15" s="1" customFormat="1" ht="15" hidden="1" customHeight="1">
      <c r="G854" s="39"/>
      <c r="N854" s="26" t="e">
        <f t="shared" si="24"/>
        <v>#DIV/0!</v>
      </c>
      <c r="O854" s="26" t="e">
        <f t="shared" si="25"/>
        <v>#DIV/0!</v>
      </c>
    </row>
    <row r="855" spans="7:15" s="1" customFormat="1" ht="15" hidden="1" customHeight="1">
      <c r="G855" s="39"/>
      <c r="N855" s="26" t="e">
        <f t="shared" si="24"/>
        <v>#DIV/0!</v>
      </c>
      <c r="O855" s="26" t="e">
        <f t="shared" si="25"/>
        <v>#DIV/0!</v>
      </c>
    </row>
    <row r="856" spans="7:15" s="1" customFormat="1" ht="15" hidden="1" customHeight="1">
      <c r="G856" s="39"/>
      <c r="N856" s="26" t="e">
        <f t="shared" si="24"/>
        <v>#DIV/0!</v>
      </c>
      <c r="O856" s="26" t="e">
        <f t="shared" si="25"/>
        <v>#DIV/0!</v>
      </c>
    </row>
    <row r="857" spans="7:15" s="1" customFormat="1" ht="15" hidden="1" customHeight="1">
      <c r="G857" s="39"/>
      <c r="N857" s="26" t="e">
        <f t="shared" si="24"/>
        <v>#DIV/0!</v>
      </c>
      <c r="O857" s="26" t="e">
        <f t="shared" si="25"/>
        <v>#DIV/0!</v>
      </c>
    </row>
    <row r="858" spans="7:15" s="1" customFormat="1" ht="15" hidden="1" customHeight="1">
      <c r="G858" s="39"/>
      <c r="N858" s="26" t="e">
        <f t="shared" si="24"/>
        <v>#DIV/0!</v>
      </c>
      <c r="O858" s="26" t="e">
        <f t="shared" si="25"/>
        <v>#DIV/0!</v>
      </c>
    </row>
    <row r="859" spans="7:15" s="1" customFormat="1" ht="15" hidden="1" customHeight="1">
      <c r="G859" s="39"/>
      <c r="N859" s="26" t="e">
        <f t="shared" si="24"/>
        <v>#DIV/0!</v>
      </c>
      <c r="O859" s="26" t="e">
        <f t="shared" si="25"/>
        <v>#DIV/0!</v>
      </c>
    </row>
    <row r="860" spans="7:15" s="1" customFormat="1" ht="15" hidden="1" customHeight="1">
      <c r="G860" s="39"/>
      <c r="N860" s="26" t="e">
        <f t="shared" si="24"/>
        <v>#DIV/0!</v>
      </c>
      <c r="O860" s="26" t="e">
        <f t="shared" si="25"/>
        <v>#DIV/0!</v>
      </c>
    </row>
    <row r="861" spans="7:15" s="1" customFormat="1" ht="15" hidden="1" customHeight="1">
      <c r="G861" s="39"/>
      <c r="N861" s="26" t="e">
        <f t="shared" si="24"/>
        <v>#DIV/0!</v>
      </c>
      <c r="O861" s="26" t="e">
        <f t="shared" si="25"/>
        <v>#DIV/0!</v>
      </c>
    </row>
    <row r="862" spans="7:15" s="1" customFormat="1" ht="15" hidden="1" customHeight="1">
      <c r="G862" s="39"/>
      <c r="N862" s="26" t="e">
        <f t="shared" si="24"/>
        <v>#DIV/0!</v>
      </c>
      <c r="O862" s="26" t="e">
        <f t="shared" si="25"/>
        <v>#DIV/0!</v>
      </c>
    </row>
    <row r="863" spans="7:15" s="1" customFormat="1" ht="15" hidden="1" customHeight="1">
      <c r="G863" s="39"/>
      <c r="N863" s="26" t="e">
        <f t="shared" si="24"/>
        <v>#DIV/0!</v>
      </c>
      <c r="O863" s="26" t="e">
        <f t="shared" si="25"/>
        <v>#DIV/0!</v>
      </c>
    </row>
    <row r="864" spans="7:15" s="1" customFormat="1" ht="15" hidden="1" customHeight="1">
      <c r="G864" s="39"/>
      <c r="N864" s="26" t="e">
        <f t="shared" si="24"/>
        <v>#DIV/0!</v>
      </c>
      <c r="O864" s="26" t="e">
        <f t="shared" si="25"/>
        <v>#DIV/0!</v>
      </c>
    </row>
    <row r="865" spans="7:15" s="1" customFormat="1" ht="15" hidden="1" customHeight="1">
      <c r="G865" s="39"/>
      <c r="N865" s="26" t="e">
        <f t="shared" si="24"/>
        <v>#DIV/0!</v>
      </c>
      <c r="O865" s="26" t="e">
        <f t="shared" si="25"/>
        <v>#DIV/0!</v>
      </c>
    </row>
    <row r="866" spans="7:15" s="1" customFormat="1" ht="15" hidden="1" customHeight="1">
      <c r="G866" s="39"/>
      <c r="N866" s="26" t="e">
        <f t="shared" si="24"/>
        <v>#DIV/0!</v>
      </c>
      <c r="O866" s="26" t="e">
        <f t="shared" si="25"/>
        <v>#DIV/0!</v>
      </c>
    </row>
    <row r="867" spans="7:15" s="1" customFormat="1" ht="15" hidden="1" customHeight="1">
      <c r="G867" s="39"/>
      <c r="N867" s="26" t="e">
        <f t="shared" si="24"/>
        <v>#DIV/0!</v>
      </c>
      <c r="O867" s="26" t="e">
        <f t="shared" si="25"/>
        <v>#DIV/0!</v>
      </c>
    </row>
    <row r="868" spans="7:15" s="1" customFormat="1" ht="15" hidden="1" customHeight="1">
      <c r="G868" s="39"/>
      <c r="N868" s="26" t="e">
        <f t="shared" si="24"/>
        <v>#DIV/0!</v>
      </c>
      <c r="O868" s="26" t="e">
        <f t="shared" si="25"/>
        <v>#DIV/0!</v>
      </c>
    </row>
    <row r="869" spans="7:15" s="1" customFormat="1" ht="15" hidden="1" customHeight="1">
      <c r="G869" s="39"/>
      <c r="N869" s="26" t="e">
        <f t="shared" si="24"/>
        <v>#DIV/0!</v>
      </c>
      <c r="O869" s="26" t="e">
        <f t="shared" si="25"/>
        <v>#DIV/0!</v>
      </c>
    </row>
    <row r="870" spans="7:15" s="1" customFormat="1" ht="15" hidden="1" customHeight="1">
      <c r="G870" s="39"/>
      <c r="N870" s="26" t="e">
        <f t="shared" si="24"/>
        <v>#DIV/0!</v>
      </c>
      <c r="O870" s="26" t="e">
        <f t="shared" si="25"/>
        <v>#DIV/0!</v>
      </c>
    </row>
    <row r="871" spans="7:15" s="1" customFormat="1" ht="15" hidden="1" customHeight="1">
      <c r="G871" s="39"/>
      <c r="N871" s="26" t="e">
        <f t="shared" si="24"/>
        <v>#DIV/0!</v>
      </c>
      <c r="O871" s="26" t="e">
        <f t="shared" si="25"/>
        <v>#DIV/0!</v>
      </c>
    </row>
    <row r="872" spans="7:15" s="1" customFormat="1" ht="15" hidden="1" customHeight="1">
      <c r="G872" s="39"/>
      <c r="N872" s="26" t="e">
        <f t="shared" si="24"/>
        <v>#DIV/0!</v>
      </c>
      <c r="O872" s="26" t="e">
        <f t="shared" si="25"/>
        <v>#DIV/0!</v>
      </c>
    </row>
    <row r="873" spans="7:15" s="1" customFormat="1" ht="15" hidden="1" customHeight="1">
      <c r="G873" s="39"/>
      <c r="N873" s="26" t="e">
        <f t="shared" si="24"/>
        <v>#DIV/0!</v>
      </c>
      <c r="O873" s="26" t="e">
        <f t="shared" si="25"/>
        <v>#DIV/0!</v>
      </c>
    </row>
    <row r="874" spans="7:15" s="1" customFormat="1" ht="15" hidden="1" customHeight="1">
      <c r="G874" s="39"/>
      <c r="N874" s="26" t="e">
        <f t="shared" si="24"/>
        <v>#DIV/0!</v>
      </c>
      <c r="O874" s="26" t="e">
        <f t="shared" si="25"/>
        <v>#DIV/0!</v>
      </c>
    </row>
    <row r="875" spans="7:15" s="1" customFormat="1" ht="15" hidden="1" customHeight="1">
      <c r="G875" s="39"/>
      <c r="N875" s="26" t="e">
        <f t="shared" si="24"/>
        <v>#DIV/0!</v>
      </c>
      <c r="O875" s="26" t="e">
        <f t="shared" si="25"/>
        <v>#DIV/0!</v>
      </c>
    </row>
    <row r="876" spans="7:15" s="1" customFormat="1" ht="15" hidden="1" customHeight="1">
      <c r="G876" s="39"/>
      <c r="N876" s="26" t="e">
        <f t="shared" si="24"/>
        <v>#DIV/0!</v>
      </c>
      <c r="O876" s="26" t="e">
        <f t="shared" si="25"/>
        <v>#DIV/0!</v>
      </c>
    </row>
    <row r="877" spans="7:15" s="1" customFormat="1" ht="15" hidden="1" customHeight="1">
      <c r="G877" s="39"/>
      <c r="N877" s="26" t="e">
        <f t="shared" si="24"/>
        <v>#DIV/0!</v>
      </c>
      <c r="O877" s="26" t="e">
        <f t="shared" si="25"/>
        <v>#DIV/0!</v>
      </c>
    </row>
    <row r="878" spans="7:15" s="1" customFormat="1" ht="15" hidden="1" customHeight="1">
      <c r="G878" s="39"/>
      <c r="N878" s="26" t="e">
        <f t="shared" si="24"/>
        <v>#DIV/0!</v>
      </c>
      <c r="O878" s="26" t="e">
        <f t="shared" si="25"/>
        <v>#DIV/0!</v>
      </c>
    </row>
    <row r="879" spans="7:15" s="1" customFormat="1" ht="15" hidden="1" customHeight="1">
      <c r="G879" s="39"/>
      <c r="N879" s="26" t="e">
        <f t="shared" si="24"/>
        <v>#DIV/0!</v>
      </c>
      <c r="O879" s="26" t="e">
        <f t="shared" si="25"/>
        <v>#DIV/0!</v>
      </c>
    </row>
    <row r="880" spans="7:15" s="1" customFormat="1" ht="15" hidden="1" customHeight="1">
      <c r="G880" s="39"/>
      <c r="N880" s="26" t="e">
        <f t="shared" si="24"/>
        <v>#DIV/0!</v>
      </c>
      <c r="O880" s="26" t="e">
        <f t="shared" si="25"/>
        <v>#DIV/0!</v>
      </c>
    </row>
    <row r="881" spans="7:15" s="1" customFormat="1" ht="15" hidden="1" customHeight="1">
      <c r="G881" s="39"/>
      <c r="N881" s="26" t="e">
        <f t="shared" si="24"/>
        <v>#DIV/0!</v>
      </c>
      <c r="O881" s="26" t="e">
        <f t="shared" si="25"/>
        <v>#DIV/0!</v>
      </c>
    </row>
    <row r="882" spans="7:15" s="1" customFormat="1" ht="15" hidden="1" customHeight="1">
      <c r="G882" s="39"/>
      <c r="N882" s="26" t="e">
        <f t="shared" si="24"/>
        <v>#DIV/0!</v>
      </c>
      <c r="O882" s="26" t="e">
        <f t="shared" si="25"/>
        <v>#DIV/0!</v>
      </c>
    </row>
    <row r="883" spans="7:15" s="1" customFormat="1" ht="15" hidden="1" customHeight="1">
      <c r="G883" s="39"/>
      <c r="N883" s="26" t="e">
        <f t="shared" si="24"/>
        <v>#DIV/0!</v>
      </c>
      <c r="O883" s="26" t="e">
        <f t="shared" si="25"/>
        <v>#DIV/0!</v>
      </c>
    </row>
    <row r="884" spans="7:15" s="1" customFormat="1" ht="15" hidden="1" customHeight="1">
      <c r="G884" s="39"/>
      <c r="N884" s="26" t="e">
        <f t="shared" si="24"/>
        <v>#DIV/0!</v>
      </c>
      <c r="O884" s="26" t="e">
        <f t="shared" si="25"/>
        <v>#DIV/0!</v>
      </c>
    </row>
    <row r="885" spans="7:15" s="1" customFormat="1" ht="15" hidden="1" customHeight="1">
      <c r="G885" s="39"/>
      <c r="N885" s="26" t="e">
        <f t="shared" si="24"/>
        <v>#DIV/0!</v>
      </c>
      <c r="O885" s="26" t="e">
        <f t="shared" si="25"/>
        <v>#DIV/0!</v>
      </c>
    </row>
    <row r="886" spans="7:15" s="1" customFormat="1" ht="15" hidden="1" customHeight="1">
      <c r="G886" s="39"/>
      <c r="N886" s="26" t="e">
        <f t="shared" si="24"/>
        <v>#DIV/0!</v>
      </c>
      <c r="O886" s="26" t="e">
        <f t="shared" si="25"/>
        <v>#DIV/0!</v>
      </c>
    </row>
    <row r="887" spans="7:15" s="1" customFormat="1" ht="15" hidden="1" customHeight="1">
      <c r="G887" s="39"/>
      <c r="N887" s="26" t="e">
        <f t="shared" si="24"/>
        <v>#DIV/0!</v>
      </c>
      <c r="O887" s="26" t="e">
        <f t="shared" si="25"/>
        <v>#DIV/0!</v>
      </c>
    </row>
    <row r="888" spans="7:15" s="1" customFormat="1" ht="15" hidden="1" customHeight="1">
      <c r="G888" s="39"/>
      <c r="N888" s="26" t="e">
        <f t="shared" si="24"/>
        <v>#DIV/0!</v>
      </c>
      <c r="O888" s="26" t="e">
        <f t="shared" si="25"/>
        <v>#DIV/0!</v>
      </c>
    </row>
    <row r="889" spans="7:15" s="1" customFormat="1" ht="15" hidden="1" customHeight="1">
      <c r="G889" s="39"/>
      <c r="N889" s="26" t="e">
        <f t="shared" si="24"/>
        <v>#DIV/0!</v>
      </c>
      <c r="O889" s="26" t="e">
        <f t="shared" si="25"/>
        <v>#DIV/0!</v>
      </c>
    </row>
    <row r="890" spans="7:15" s="1" customFormat="1" ht="15" hidden="1" customHeight="1">
      <c r="G890" s="39"/>
      <c r="N890" s="26" t="e">
        <f t="shared" si="24"/>
        <v>#DIV/0!</v>
      </c>
      <c r="O890" s="26" t="e">
        <f t="shared" si="25"/>
        <v>#DIV/0!</v>
      </c>
    </row>
    <row r="891" spans="7:15" s="1" customFormat="1" ht="15" hidden="1" customHeight="1">
      <c r="G891" s="39"/>
      <c r="N891" s="26" t="e">
        <f t="shared" si="24"/>
        <v>#DIV/0!</v>
      </c>
      <c r="O891" s="26" t="e">
        <f t="shared" si="25"/>
        <v>#DIV/0!</v>
      </c>
    </row>
    <row r="892" spans="7:15" s="1" customFormat="1" ht="15" hidden="1" customHeight="1">
      <c r="G892" s="39"/>
      <c r="N892" s="26" t="e">
        <f t="shared" si="24"/>
        <v>#DIV/0!</v>
      </c>
      <c r="O892" s="26" t="e">
        <f t="shared" si="25"/>
        <v>#DIV/0!</v>
      </c>
    </row>
    <row r="893" spans="7:15" s="1" customFormat="1" ht="15" hidden="1" customHeight="1">
      <c r="G893" s="39"/>
      <c r="N893" s="26" t="e">
        <f t="shared" si="24"/>
        <v>#DIV/0!</v>
      </c>
      <c r="O893" s="26" t="e">
        <f t="shared" si="25"/>
        <v>#DIV/0!</v>
      </c>
    </row>
    <row r="894" spans="7:15" s="1" customFormat="1" ht="15" hidden="1" customHeight="1">
      <c r="G894" s="39"/>
      <c r="N894" s="26" t="e">
        <f t="shared" si="24"/>
        <v>#DIV/0!</v>
      </c>
      <c r="O894" s="26" t="e">
        <f t="shared" si="25"/>
        <v>#DIV/0!</v>
      </c>
    </row>
    <row r="895" spans="7:15" s="1" customFormat="1" ht="15" hidden="1" customHeight="1">
      <c r="G895" s="39"/>
      <c r="N895" s="26" t="e">
        <f t="shared" ref="N895:N941" si="26">(100/J882*M882)-100</f>
        <v>#DIV/0!</v>
      </c>
      <c r="O895" s="26" t="e">
        <f t="shared" ref="O895:O941" si="27">(100/D882*M882)-100</f>
        <v>#DIV/0!</v>
      </c>
    </row>
    <row r="896" spans="7:15" s="1" customFormat="1" ht="15" hidden="1" customHeight="1">
      <c r="G896" s="39"/>
      <c r="N896" s="26" t="e">
        <f t="shared" si="26"/>
        <v>#DIV/0!</v>
      </c>
      <c r="O896" s="26" t="e">
        <f t="shared" si="27"/>
        <v>#DIV/0!</v>
      </c>
    </row>
    <row r="897" spans="7:15" s="1" customFormat="1" ht="15" hidden="1" customHeight="1">
      <c r="G897" s="39"/>
      <c r="N897" s="26" t="e">
        <f t="shared" si="26"/>
        <v>#DIV/0!</v>
      </c>
      <c r="O897" s="26" t="e">
        <f t="shared" si="27"/>
        <v>#DIV/0!</v>
      </c>
    </row>
    <row r="898" spans="7:15" s="1" customFormat="1" ht="15" hidden="1" customHeight="1">
      <c r="G898" s="39"/>
      <c r="N898" s="26" t="e">
        <f t="shared" si="26"/>
        <v>#DIV/0!</v>
      </c>
      <c r="O898" s="26" t="e">
        <f t="shared" si="27"/>
        <v>#DIV/0!</v>
      </c>
    </row>
    <row r="899" spans="7:15" s="1" customFormat="1" ht="15" hidden="1" customHeight="1">
      <c r="G899" s="39"/>
      <c r="N899" s="26" t="e">
        <f t="shared" si="26"/>
        <v>#DIV/0!</v>
      </c>
      <c r="O899" s="26" t="e">
        <f t="shared" si="27"/>
        <v>#DIV/0!</v>
      </c>
    </row>
    <row r="900" spans="7:15" s="1" customFormat="1" ht="15" hidden="1" customHeight="1">
      <c r="G900" s="39"/>
      <c r="N900" s="26" t="e">
        <f t="shared" si="26"/>
        <v>#DIV/0!</v>
      </c>
      <c r="O900" s="26" t="e">
        <f t="shared" si="27"/>
        <v>#DIV/0!</v>
      </c>
    </row>
    <row r="901" spans="7:15" s="1" customFormat="1" ht="15" hidden="1" customHeight="1">
      <c r="G901" s="39"/>
      <c r="N901" s="26" t="e">
        <f t="shared" si="26"/>
        <v>#DIV/0!</v>
      </c>
      <c r="O901" s="26" t="e">
        <f t="shared" si="27"/>
        <v>#DIV/0!</v>
      </c>
    </row>
    <row r="902" spans="7:15" s="1" customFormat="1" ht="15" hidden="1" customHeight="1">
      <c r="G902" s="39"/>
      <c r="N902" s="26" t="e">
        <f t="shared" si="26"/>
        <v>#DIV/0!</v>
      </c>
      <c r="O902" s="26" t="e">
        <f t="shared" si="27"/>
        <v>#DIV/0!</v>
      </c>
    </row>
    <row r="903" spans="7:15" s="1" customFormat="1" ht="15" hidden="1" customHeight="1">
      <c r="G903" s="39"/>
      <c r="N903" s="26" t="e">
        <f t="shared" si="26"/>
        <v>#DIV/0!</v>
      </c>
      <c r="O903" s="26" t="e">
        <f t="shared" si="27"/>
        <v>#DIV/0!</v>
      </c>
    </row>
    <row r="904" spans="7:15" s="1" customFormat="1" ht="15" hidden="1" customHeight="1">
      <c r="G904" s="39"/>
      <c r="N904" s="26" t="e">
        <f t="shared" si="26"/>
        <v>#DIV/0!</v>
      </c>
      <c r="O904" s="26" t="e">
        <f t="shared" si="27"/>
        <v>#DIV/0!</v>
      </c>
    </row>
    <row r="905" spans="7:15" s="1" customFormat="1" ht="15" hidden="1" customHeight="1">
      <c r="G905" s="39"/>
      <c r="N905" s="26" t="e">
        <f t="shared" si="26"/>
        <v>#DIV/0!</v>
      </c>
      <c r="O905" s="26" t="e">
        <f t="shared" si="27"/>
        <v>#DIV/0!</v>
      </c>
    </row>
    <row r="906" spans="7:15" s="1" customFormat="1" ht="15" hidden="1" customHeight="1">
      <c r="G906" s="39"/>
      <c r="N906" s="26" t="e">
        <f t="shared" si="26"/>
        <v>#DIV/0!</v>
      </c>
      <c r="O906" s="26" t="e">
        <f t="shared" si="27"/>
        <v>#DIV/0!</v>
      </c>
    </row>
    <row r="907" spans="7:15" s="1" customFormat="1" ht="15" hidden="1" customHeight="1">
      <c r="G907" s="39"/>
      <c r="N907" s="26" t="e">
        <f t="shared" si="26"/>
        <v>#DIV/0!</v>
      </c>
      <c r="O907" s="26" t="e">
        <f t="shared" si="27"/>
        <v>#DIV/0!</v>
      </c>
    </row>
    <row r="908" spans="7:15" s="1" customFormat="1" ht="15" hidden="1" customHeight="1">
      <c r="G908" s="39"/>
      <c r="N908" s="26" t="e">
        <f t="shared" si="26"/>
        <v>#DIV/0!</v>
      </c>
      <c r="O908" s="26" t="e">
        <f t="shared" si="27"/>
        <v>#DIV/0!</v>
      </c>
    </row>
    <row r="909" spans="7:15" s="1" customFormat="1" ht="15" hidden="1" customHeight="1">
      <c r="G909" s="39"/>
      <c r="N909" s="26" t="e">
        <f t="shared" si="26"/>
        <v>#DIV/0!</v>
      </c>
      <c r="O909" s="26" t="e">
        <f t="shared" si="27"/>
        <v>#DIV/0!</v>
      </c>
    </row>
    <row r="910" spans="7:15" s="1" customFormat="1" ht="15" hidden="1" customHeight="1">
      <c r="G910" s="39"/>
      <c r="N910" s="26" t="e">
        <f t="shared" si="26"/>
        <v>#DIV/0!</v>
      </c>
      <c r="O910" s="26" t="e">
        <f t="shared" si="27"/>
        <v>#DIV/0!</v>
      </c>
    </row>
    <row r="911" spans="7:15" s="1" customFormat="1" ht="15" hidden="1" customHeight="1">
      <c r="G911" s="39"/>
      <c r="N911" s="26" t="e">
        <f t="shared" si="26"/>
        <v>#DIV/0!</v>
      </c>
      <c r="O911" s="26" t="e">
        <f t="shared" si="27"/>
        <v>#DIV/0!</v>
      </c>
    </row>
    <row r="912" spans="7:15" s="1" customFormat="1" ht="15" hidden="1" customHeight="1">
      <c r="G912" s="39"/>
      <c r="N912" s="26" t="e">
        <f t="shared" si="26"/>
        <v>#DIV/0!</v>
      </c>
      <c r="O912" s="26" t="e">
        <f t="shared" si="27"/>
        <v>#DIV/0!</v>
      </c>
    </row>
    <row r="913" spans="7:15" s="1" customFormat="1" ht="15" hidden="1" customHeight="1">
      <c r="G913" s="39"/>
      <c r="N913" s="26" t="e">
        <f t="shared" si="26"/>
        <v>#DIV/0!</v>
      </c>
      <c r="O913" s="26" t="e">
        <f t="shared" si="27"/>
        <v>#DIV/0!</v>
      </c>
    </row>
    <row r="914" spans="7:15" s="1" customFormat="1" ht="15" hidden="1" customHeight="1">
      <c r="G914" s="39"/>
      <c r="N914" s="26" t="e">
        <f t="shared" si="26"/>
        <v>#DIV/0!</v>
      </c>
      <c r="O914" s="26" t="e">
        <f t="shared" si="27"/>
        <v>#DIV/0!</v>
      </c>
    </row>
    <row r="915" spans="7:15" s="1" customFormat="1" ht="15" hidden="1" customHeight="1">
      <c r="G915" s="39"/>
      <c r="N915" s="26" t="e">
        <f t="shared" si="26"/>
        <v>#DIV/0!</v>
      </c>
      <c r="O915" s="26" t="e">
        <f t="shared" si="27"/>
        <v>#DIV/0!</v>
      </c>
    </row>
    <row r="916" spans="7:15" s="1" customFormat="1" ht="15" hidden="1" customHeight="1">
      <c r="G916" s="39"/>
      <c r="N916" s="26" t="e">
        <f t="shared" si="26"/>
        <v>#DIV/0!</v>
      </c>
      <c r="O916" s="26" t="e">
        <f t="shared" si="27"/>
        <v>#DIV/0!</v>
      </c>
    </row>
    <row r="917" spans="7:15" s="1" customFormat="1" ht="15" hidden="1" customHeight="1">
      <c r="G917" s="39"/>
      <c r="N917" s="26" t="e">
        <f t="shared" si="26"/>
        <v>#DIV/0!</v>
      </c>
      <c r="O917" s="26" t="e">
        <f t="shared" si="27"/>
        <v>#DIV/0!</v>
      </c>
    </row>
    <row r="918" spans="7:15" s="1" customFormat="1" ht="15" hidden="1" customHeight="1">
      <c r="G918" s="39"/>
      <c r="N918" s="26" t="e">
        <f t="shared" si="26"/>
        <v>#DIV/0!</v>
      </c>
      <c r="O918" s="26" t="e">
        <f t="shared" si="27"/>
        <v>#DIV/0!</v>
      </c>
    </row>
    <row r="919" spans="7:15" s="1" customFormat="1" ht="15" hidden="1" customHeight="1">
      <c r="G919" s="39"/>
      <c r="N919" s="26" t="e">
        <f t="shared" si="26"/>
        <v>#DIV/0!</v>
      </c>
      <c r="O919" s="26" t="e">
        <f t="shared" si="27"/>
        <v>#DIV/0!</v>
      </c>
    </row>
    <row r="920" spans="7:15" s="1" customFormat="1" ht="15" hidden="1" customHeight="1">
      <c r="G920" s="39"/>
      <c r="N920" s="26" t="e">
        <f t="shared" si="26"/>
        <v>#DIV/0!</v>
      </c>
      <c r="O920" s="26" t="e">
        <f t="shared" si="27"/>
        <v>#DIV/0!</v>
      </c>
    </row>
    <row r="921" spans="7:15" s="1" customFormat="1" ht="15" hidden="1" customHeight="1">
      <c r="G921" s="39"/>
      <c r="N921" s="26" t="e">
        <f t="shared" si="26"/>
        <v>#DIV/0!</v>
      </c>
      <c r="O921" s="26" t="e">
        <f t="shared" si="27"/>
        <v>#DIV/0!</v>
      </c>
    </row>
    <row r="922" spans="7:15" s="1" customFormat="1" ht="15" hidden="1" customHeight="1">
      <c r="G922" s="39"/>
      <c r="N922" s="26" t="e">
        <f t="shared" si="26"/>
        <v>#DIV/0!</v>
      </c>
      <c r="O922" s="26" t="e">
        <f t="shared" si="27"/>
        <v>#DIV/0!</v>
      </c>
    </row>
    <row r="923" spans="7:15" s="1" customFormat="1" ht="15" hidden="1" customHeight="1">
      <c r="G923" s="39"/>
      <c r="N923" s="26" t="e">
        <f t="shared" si="26"/>
        <v>#DIV/0!</v>
      </c>
      <c r="O923" s="26" t="e">
        <f t="shared" si="27"/>
        <v>#DIV/0!</v>
      </c>
    </row>
    <row r="924" spans="7:15" s="1" customFormat="1" ht="15" hidden="1" customHeight="1">
      <c r="G924" s="39"/>
      <c r="N924" s="26" t="e">
        <f t="shared" si="26"/>
        <v>#DIV/0!</v>
      </c>
      <c r="O924" s="26" t="e">
        <f t="shared" si="27"/>
        <v>#DIV/0!</v>
      </c>
    </row>
    <row r="925" spans="7:15" s="1" customFormat="1" ht="15" hidden="1" customHeight="1">
      <c r="G925" s="39"/>
      <c r="N925" s="26" t="e">
        <f t="shared" si="26"/>
        <v>#DIV/0!</v>
      </c>
      <c r="O925" s="26" t="e">
        <f t="shared" si="27"/>
        <v>#DIV/0!</v>
      </c>
    </row>
    <row r="926" spans="7:15" s="1" customFormat="1" ht="15" hidden="1" customHeight="1">
      <c r="G926" s="39"/>
      <c r="N926" s="26" t="e">
        <f t="shared" si="26"/>
        <v>#DIV/0!</v>
      </c>
      <c r="O926" s="26" t="e">
        <f t="shared" si="27"/>
        <v>#DIV/0!</v>
      </c>
    </row>
    <row r="927" spans="7:15" s="1" customFormat="1" ht="15" hidden="1" customHeight="1">
      <c r="G927" s="39"/>
      <c r="N927" s="26" t="e">
        <f t="shared" si="26"/>
        <v>#DIV/0!</v>
      </c>
      <c r="O927" s="26" t="e">
        <f t="shared" si="27"/>
        <v>#DIV/0!</v>
      </c>
    </row>
    <row r="928" spans="7:15" s="1" customFormat="1" ht="15" hidden="1" customHeight="1">
      <c r="G928" s="39"/>
      <c r="N928" s="26" t="e">
        <f t="shared" si="26"/>
        <v>#DIV/0!</v>
      </c>
      <c r="O928" s="26" t="e">
        <f t="shared" si="27"/>
        <v>#DIV/0!</v>
      </c>
    </row>
    <row r="929" spans="1:15" s="1" customFormat="1" ht="15" hidden="1" customHeight="1">
      <c r="G929" s="39"/>
      <c r="N929" s="26" t="e">
        <f t="shared" si="26"/>
        <v>#DIV/0!</v>
      </c>
      <c r="O929" s="26" t="e">
        <f t="shared" si="27"/>
        <v>#DIV/0!</v>
      </c>
    </row>
    <row r="930" spans="1:15" s="1" customFormat="1" ht="15" hidden="1" customHeight="1">
      <c r="G930" s="39"/>
      <c r="N930" s="26" t="e">
        <f t="shared" si="26"/>
        <v>#DIV/0!</v>
      </c>
      <c r="O930" s="26" t="e">
        <f t="shared" si="27"/>
        <v>#DIV/0!</v>
      </c>
    </row>
    <row r="931" spans="1:15" s="1" customFormat="1" ht="15" hidden="1" customHeight="1">
      <c r="G931" s="39"/>
      <c r="N931" s="26" t="e">
        <f t="shared" si="26"/>
        <v>#DIV/0!</v>
      </c>
      <c r="O931" s="26" t="e">
        <f t="shared" si="27"/>
        <v>#DIV/0!</v>
      </c>
    </row>
    <row r="932" spans="1:15" s="1" customFormat="1" ht="15" hidden="1" customHeight="1">
      <c r="G932" s="39"/>
      <c r="N932" s="26" t="e">
        <f t="shared" si="26"/>
        <v>#DIV/0!</v>
      </c>
      <c r="O932" s="26" t="e">
        <f t="shared" si="27"/>
        <v>#DIV/0!</v>
      </c>
    </row>
    <row r="933" spans="1:15" s="1" customFormat="1" ht="15" hidden="1" customHeight="1">
      <c r="G933" s="39"/>
      <c r="N933" s="26" t="e">
        <f t="shared" si="26"/>
        <v>#DIV/0!</v>
      </c>
      <c r="O933" s="26" t="e">
        <f t="shared" si="27"/>
        <v>#DIV/0!</v>
      </c>
    </row>
    <row r="934" spans="1:15" s="1" customFormat="1" ht="15" hidden="1" customHeight="1">
      <c r="G934" s="39"/>
      <c r="N934" s="26" t="e">
        <f t="shared" si="26"/>
        <v>#DIV/0!</v>
      </c>
      <c r="O934" s="26" t="e">
        <f t="shared" si="27"/>
        <v>#DIV/0!</v>
      </c>
    </row>
    <row r="935" spans="1:15" s="1" customFormat="1" ht="15" hidden="1" customHeight="1">
      <c r="G935" s="39"/>
      <c r="N935" s="26" t="e">
        <f t="shared" si="26"/>
        <v>#DIV/0!</v>
      </c>
      <c r="O935" s="26" t="e">
        <f t="shared" si="27"/>
        <v>#DIV/0!</v>
      </c>
    </row>
    <row r="936" spans="1:15" s="1" customFormat="1" ht="15" hidden="1" customHeight="1">
      <c r="G936" s="39"/>
      <c r="N936" s="26" t="e">
        <f t="shared" si="26"/>
        <v>#DIV/0!</v>
      </c>
      <c r="O936" s="26" t="e">
        <f t="shared" si="27"/>
        <v>#DIV/0!</v>
      </c>
    </row>
    <row r="937" spans="1:15" s="1" customFormat="1" ht="15" hidden="1" customHeight="1">
      <c r="G937" s="39"/>
      <c r="N937" s="26" t="e">
        <f t="shared" si="26"/>
        <v>#DIV/0!</v>
      </c>
      <c r="O937" s="26" t="e">
        <f t="shared" si="27"/>
        <v>#DIV/0!</v>
      </c>
    </row>
    <row r="938" spans="1:15" s="1" customFormat="1" ht="15" hidden="1" customHeight="1">
      <c r="G938" s="39"/>
      <c r="N938" s="26" t="e">
        <f t="shared" si="26"/>
        <v>#DIV/0!</v>
      </c>
      <c r="O938" s="26" t="e">
        <f t="shared" si="27"/>
        <v>#DIV/0!</v>
      </c>
    </row>
    <row r="939" spans="1:15" s="1" customFormat="1" ht="15" hidden="1" customHeight="1">
      <c r="A939"/>
      <c r="B939"/>
      <c r="C939"/>
      <c r="D939"/>
      <c r="G939" s="39"/>
      <c r="N939" s="26" t="e">
        <f t="shared" si="26"/>
        <v>#DIV/0!</v>
      </c>
      <c r="O939" s="26" t="e">
        <f t="shared" si="27"/>
        <v>#DIV/0!</v>
      </c>
    </row>
    <row r="940" spans="1:15" s="1" customFormat="1" ht="15" hidden="1" customHeight="1">
      <c r="G940" s="39"/>
      <c r="N940" s="26" t="e">
        <f t="shared" si="26"/>
        <v>#DIV/0!</v>
      </c>
      <c r="O940" s="26" t="e">
        <f t="shared" si="27"/>
        <v>#DIV/0!</v>
      </c>
    </row>
    <row r="941" spans="1:15" s="1" customFormat="1" ht="15" hidden="1" customHeight="1">
      <c r="G941" s="39"/>
      <c r="N941" s="26" t="e">
        <f t="shared" si="26"/>
        <v>#DIV/0!</v>
      </c>
      <c r="O941" s="26" t="e">
        <f t="shared" si="27"/>
        <v>#DIV/0!</v>
      </c>
    </row>
    <row r="942" spans="1:15" s="1" customFormat="1" ht="15" hidden="1" customHeight="1">
      <c r="A942"/>
      <c r="B942"/>
      <c r="C942"/>
      <c r="D942"/>
      <c r="G942" s="39"/>
    </row>
    <row r="943" spans="1:15" s="1" customFormat="1" ht="15" hidden="1" customHeight="1">
      <c r="A943"/>
      <c r="B943"/>
      <c r="C943"/>
      <c r="D943"/>
      <c r="G943" s="39"/>
    </row>
    <row r="944" spans="1:15" s="1" customFormat="1" ht="15" hidden="1" customHeight="1">
      <c r="A944"/>
      <c r="B944"/>
      <c r="C944"/>
      <c r="D944"/>
      <c r="G944" s="39"/>
    </row>
    <row r="945" spans="1:7" s="1" customFormat="1" ht="15" hidden="1" customHeight="1">
      <c r="A945"/>
      <c r="B945"/>
      <c r="C945"/>
      <c r="D945"/>
      <c r="G945" s="39"/>
    </row>
    <row r="946" spans="1:7" s="1" customFormat="1" ht="15" hidden="1" customHeight="1">
      <c r="A946"/>
      <c r="B946"/>
      <c r="C946"/>
      <c r="D946"/>
      <c r="G946" s="39"/>
    </row>
    <row r="947" spans="1:7" s="1" customFormat="1" ht="15" hidden="1" customHeight="1">
      <c r="A947"/>
      <c r="B947"/>
      <c r="C947"/>
      <c r="D947"/>
      <c r="G947" s="39"/>
    </row>
    <row r="948" spans="1:7" s="1" customFormat="1" ht="15" hidden="1" customHeight="1">
      <c r="A948"/>
      <c r="B948"/>
      <c r="C948"/>
      <c r="D948"/>
      <c r="G948" s="39"/>
    </row>
    <row r="949" spans="1:7" s="1" customFormat="1" ht="15" hidden="1" customHeight="1">
      <c r="A949"/>
      <c r="B949"/>
      <c r="C949"/>
      <c r="D949"/>
      <c r="G949" s="39"/>
    </row>
    <row r="950" spans="1:7" hidden="1"/>
    <row r="951" spans="1:7" hidden="1"/>
    <row r="952" spans="1:7" hidden="1"/>
    <row r="953" spans="1:7" hidden="1"/>
    <row r="954" spans="1:7" hidden="1"/>
    <row r="955" spans="1:7" hidden="1"/>
    <row r="956" spans="1:7" hidden="1"/>
    <row r="957" spans="1:7" hidden="1"/>
    <row r="958" spans="1:7" hidden="1"/>
    <row r="959" spans="1:7" hidden="1"/>
    <row r="960" spans="1:7" hidden="1"/>
    <row r="961" hidden="1"/>
    <row r="962" hidden="1"/>
    <row r="963" hidden="1"/>
    <row r="964" hidden="1"/>
    <row r="965" hidden="1"/>
  </sheetData>
  <hyperlinks>
    <hyperlink ref="A47" location="'Table List'!A1" display="Back to Table List" xr:uid="{00000000-0004-0000-1400-000000000000}"/>
  </hyperlinks>
  <pageMargins left="0.7" right="0.7" top="0.75" bottom="0.75" header="0.3" footer="0.3"/>
  <pageSetup paperSize="9" scale="78" fitToHeight="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pageSetUpPr fitToPage="1"/>
  </sheetPr>
  <dimension ref="A1:AY998"/>
  <sheetViews>
    <sheetView workbookViewId="0">
      <pane ySplit="3" topLeftCell="A4" activePane="bottomLeft" state="frozen"/>
      <selection activeCell="E118" sqref="E118"/>
      <selection pane="bottomLeft"/>
    </sheetView>
  </sheetViews>
  <sheetFormatPr defaultColWidth="0" defaultRowHeight="15" zeroHeight="1"/>
  <cols>
    <col min="1" max="1" width="36.140625" customWidth="1"/>
    <col min="2" max="2" width="7" bestFit="1" customWidth="1"/>
    <col min="3" max="3" width="10.7109375" bestFit="1" customWidth="1"/>
    <col min="4" max="4" width="7.85546875" bestFit="1" customWidth="1"/>
    <col min="5" max="5" width="36.5703125" style="1" bestFit="1" customWidth="1"/>
    <col min="6" max="6" width="35.28515625" style="1" bestFit="1" customWidth="1"/>
    <col min="7" max="7" width="68.7109375" style="1" customWidth="1"/>
    <col min="8" max="8" width="7" style="1" hidden="1" customWidth="1"/>
    <col min="9" max="9" width="10.7109375" style="1" hidden="1" customWidth="1"/>
    <col min="10" max="10" width="8" style="1" hidden="1" customWidth="1"/>
    <col min="11" max="11" width="7" style="1" hidden="1" customWidth="1"/>
    <col min="12" max="12" width="10.7109375" style="1" hidden="1" customWidth="1"/>
    <col min="13" max="13" width="8" style="1" hidden="1" customWidth="1"/>
    <col min="14" max="15" width="26.85546875" style="1" hidden="1" customWidth="1"/>
    <col min="16" max="16" width="18.42578125" style="1" hidden="1" customWidth="1"/>
    <col min="17" max="51" width="0" hidden="1" customWidth="1"/>
    <col min="52" max="16384" width="9.140625" hidden="1"/>
  </cols>
  <sheetData>
    <row r="1" spans="1:51" s="1" customFormat="1">
      <c r="A1" s="658" t="s">
        <v>342</v>
      </c>
    </row>
    <row r="2" spans="1:51" s="1" customFormat="1">
      <c r="A2" s="157" t="s">
        <v>275</v>
      </c>
    </row>
    <row r="3" spans="1:51" s="1" customFormat="1" ht="30" customHeight="1">
      <c r="A3" s="708" t="s">
        <v>286</v>
      </c>
      <c r="B3" s="197"/>
      <c r="C3" s="197"/>
      <c r="D3" s="197"/>
      <c r="E3" s="197"/>
      <c r="F3" s="197"/>
      <c r="G3" s="197"/>
      <c r="H3" s="197"/>
      <c r="I3" s="197"/>
      <c r="J3" s="197"/>
      <c r="K3" s="197"/>
      <c r="L3" s="197"/>
      <c r="M3" s="197"/>
      <c r="N3" s="197"/>
      <c r="O3" s="197"/>
    </row>
    <row r="4" spans="1:51" s="39" customFormat="1" ht="30" customHeight="1">
      <c r="A4" s="419" t="s">
        <v>195</v>
      </c>
      <c r="B4" s="441" t="s">
        <v>158</v>
      </c>
      <c r="C4" s="245" t="s">
        <v>289</v>
      </c>
      <c r="D4" s="246" t="s">
        <v>160</v>
      </c>
      <c r="E4" s="447" t="s">
        <v>202</v>
      </c>
      <c r="F4" s="475" t="s">
        <v>161</v>
      </c>
      <c r="N4" s="209"/>
      <c r="O4" s="209"/>
    </row>
    <row r="5" spans="1:51" s="39" customFormat="1">
      <c r="A5" s="156" t="s">
        <v>71</v>
      </c>
      <c r="B5" s="201">
        <v>79</v>
      </c>
      <c r="C5" s="151">
        <v>127816</v>
      </c>
      <c r="D5" s="202">
        <v>61.8</v>
      </c>
      <c r="E5" s="210" t="s">
        <v>63</v>
      </c>
      <c r="F5" s="194" t="s">
        <v>64</v>
      </c>
    </row>
    <row r="6" spans="1:51" s="39" customFormat="1">
      <c r="A6" s="156" t="s">
        <v>72</v>
      </c>
      <c r="B6" s="201">
        <v>109</v>
      </c>
      <c r="C6" s="151">
        <v>158511</v>
      </c>
      <c r="D6" s="202">
        <v>68.8</v>
      </c>
      <c r="E6" s="210" t="s">
        <v>63</v>
      </c>
      <c r="F6" s="194" t="s">
        <v>64</v>
      </c>
    </row>
    <row r="7" spans="1:51" s="39" customFormat="1">
      <c r="A7" s="156" t="s">
        <v>73</v>
      </c>
      <c r="B7" s="201">
        <v>153</v>
      </c>
      <c r="C7" s="151">
        <v>217821</v>
      </c>
      <c r="D7" s="202">
        <v>70.2</v>
      </c>
      <c r="E7" s="210" t="s">
        <v>63</v>
      </c>
      <c r="F7" s="194" t="s">
        <v>64</v>
      </c>
    </row>
    <row r="8" spans="1:51" s="39" customFormat="1">
      <c r="A8" s="156" t="s">
        <v>62</v>
      </c>
      <c r="B8" s="201">
        <v>305</v>
      </c>
      <c r="C8" s="151">
        <v>429277</v>
      </c>
      <c r="D8" s="202">
        <v>71</v>
      </c>
      <c r="E8" s="210" t="s">
        <v>63</v>
      </c>
      <c r="F8" s="194" t="s">
        <v>64</v>
      </c>
    </row>
    <row r="9" spans="1:51" s="39" customFormat="1">
      <c r="A9" s="156" t="s">
        <v>74</v>
      </c>
      <c r="B9" s="201">
        <v>104</v>
      </c>
      <c r="C9" s="151">
        <v>148386</v>
      </c>
      <c r="D9" s="202">
        <v>70.099999999999994</v>
      </c>
      <c r="E9" s="210" t="s">
        <v>63</v>
      </c>
      <c r="F9" s="194" t="s">
        <v>64</v>
      </c>
    </row>
    <row r="10" spans="1:51" s="39" customFormat="1">
      <c r="A10" s="156" t="s">
        <v>75</v>
      </c>
      <c r="B10" s="201">
        <v>107</v>
      </c>
      <c r="C10" s="151">
        <v>171474</v>
      </c>
      <c r="D10" s="202">
        <v>62.4</v>
      </c>
      <c r="E10" s="210" t="s">
        <v>63</v>
      </c>
      <c r="F10" s="194" t="s">
        <v>64</v>
      </c>
    </row>
    <row r="11" spans="1:51" s="1" customFormat="1">
      <c r="A11" s="156" t="s">
        <v>76</v>
      </c>
      <c r="B11" s="201">
        <v>71</v>
      </c>
      <c r="C11" s="151">
        <v>121697</v>
      </c>
      <c r="D11" s="202">
        <v>58.3</v>
      </c>
      <c r="E11" s="210" t="s">
        <v>63</v>
      </c>
      <c r="F11" s="194" t="s">
        <v>64</v>
      </c>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c r="A12" s="156" t="s">
        <v>77</v>
      </c>
      <c r="B12" s="201">
        <v>76</v>
      </c>
      <c r="C12" s="151">
        <v>113729</v>
      </c>
      <c r="D12" s="202">
        <v>66.8</v>
      </c>
      <c r="E12" s="210" t="s">
        <v>63</v>
      </c>
      <c r="F12" s="194" t="s">
        <v>64</v>
      </c>
      <c r="G12"/>
      <c r="H12"/>
      <c r="I12"/>
      <c r="J12"/>
      <c r="K12"/>
      <c r="L12"/>
      <c r="M12"/>
      <c r="N12"/>
      <c r="O12"/>
    </row>
    <row r="13" spans="1:51" s="1" customFormat="1">
      <c r="A13" s="156" t="s">
        <v>78</v>
      </c>
      <c r="B13" s="201">
        <v>100</v>
      </c>
      <c r="C13" s="151">
        <v>141096</v>
      </c>
      <c r="D13" s="202">
        <v>70.900000000000006</v>
      </c>
      <c r="E13" s="210" t="s">
        <v>63</v>
      </c>
      <c r="F13" s="194" t="s">
        <v>64</v>
      </c>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s="1" customFormat="1" ht="15" customHeight="1">
      <c r="A14" s="156" t="s">
        <v>79</v>
      </c>
      <c r="B14" s="201">
        <v>86</v>
      </c>
      <c r="C14" s="151">
        <v>151956</v>
      </c>
      <c r="D14" s="202">
        <v>56.6</v>
      </c>
      <c r="E14" s="210" t="s">
        <v>63</v>
      </c>
      <c r="F14" s="194" t="s">
        <v>64</v>
      </c>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s="1" customFormat="1">
      <c r="A15" s="156" t="s">
        <v>80</v>
      </c>
      <c r="B15" s="201">
        <v>116</v>
      </c>
      <c r="C15" s="151">
        <v>185339</v>
      </c>
      <c r="D15" s="202">
        <v>62.6</v>
      </c>
      <c r="E15" s="210" t="s">
        <v>63</v>
      </c>
      <c r="F15" s="194" t="s">
        <v>64</v>
      </c>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s="1" customFormat="1">
      <c r="A16" s="425" t="s">
        <v>69</v>
      </c>
      <c r="B16" s="203">
        <v>1306</v>
      </c>
      <c r="C16" s="106">
        <v>1967102</v>
      </c>
      <c r="D16" s="204">
        <v>66.400000000000006</v>
      </c>
      <c r="E16" s="205" t="s">
        <v>63</v>
      </c>
      <c r="F16" s="426" t="s">
        <v>64</v>
      </c>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s="1" customFormat="1" ht="30" customHeight="1">
      <c r="A17" s="419">
        <v>2018</v>
      </c>
      <c r="B17" s="441" t="s">
        <v>158</v>
      </c>
      <c r="C17" s="245" t="s">
        <v>289</v>
      </c>
      <c r="D17" s="246" t="s">
        <v>160</v>
      </c>
      <c r="E17" s="447" t="s">
        <v>202</v>
      </c>
      <c r="F17" s="475" t="s">
        <v>161</v>
      </c>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1" customFormat="1">
      <c r="A18" s="156" t="s">
        <v>71</v>
      </c>
      <c r="B18" s="201">
        <v>77</v>
      </c>
      <c r="C18" s="151">
        <v>128716</v>
      </c>
      <c r="D18" s="202">
        <v>59.8</v>
      </c>
      <c r="E18" s="210">
        <v>-3.2</v>
      </c>
      <c r="F18" s="210">
        <v>-3.2</v>
      </c>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s="1" customFormat="1">
      <c r="A19" s="156" t="s">
        <v>72</v>
      </c>
      <c r="B19" s="201">
        <v>114</v>
      </c>
      <c r="C19" s="151">
        <v>159231</v>
      </c>
      <c r="D19" s="202">
        <v>71.599999999999994</v>
      </c>
      <c r="E19" s="210">
        <v>4.0999999999999996</v>
      </c>
      <c r="F19" s="210">
        <v>4.0999999999999996</v>
      </c>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s="1" customFormat="1">
      <c r="A20" s="156" t="s">
        <v>73</v>
      </c>
      <c r="B20" s="201">
        <v>147</v>
      </c>
      <c r="C20" s="151">
        <v>219413</v>
      </c>
      <c r="D20" s="202">
        <v>67</v>
      </c>
      <c r="E20" s="210">
        <v>-4.5999999999999996</v>
      </c>
      <c r="F20" s="210">
        <v>-4.5999999999999996</v>
      </c>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s="1" customFormat="1">
      <c r="A21" s="156" t="s">
        <v>62</v>
      </c>
      <c r="B21" s="201">
        <v>309</v>
      </c>
      <c r="C21" s="151">
        <v>427986</v>
      </c>
      <c r="D21" s="202">
        <v>72.2</v>
      </c>
      <c r="E21" s="210">
        <v>1.7</v>
      </c>
      <c r="F21" s="210">
        <v>1.7</v>
      </c>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s="1" customFormat="1">
      <c r="A22" s="156" t="s">
        <v>74</v>
      </c>
      <c r="B22" s="201">
        <v>103</v>
      </c>
      <c r="C22" s="151">
        <v>148687</v>
      </c>
      <c r="D22" s="202">
        <v>69.3</v>
      </c>
      <c r="E22" s="210">
        <v>-1.1000000000000001</v>
      </c>
      <c r="F22" s="210">
        <v>-1.1000000000000001</v>
      </c>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s="1" customFormat="1">
      <c r="A23" s="156" t="s">
        <v>75</v>
      </c>
      <c r="B23" s="201">
        <v>112</v>
      </c>
      <c r="C23" s="151">
        <v>171630</v>
      </c>
      <c r="D23" s="202">
        <v>65.3</v>
      </c>
      <c r="E23" s="210">
        <v>4.5999999999999996</v>
      </c>
      <c r="F23" s="210">
        <v>4.5999999999999996</v>
      </c>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s="1" customFormat="1">
      <c r="A24" s="156" t="s">
        <v>76</v>
      </c>
      <c r="B24" s="201">
        <v>71</v>
      </c>
      <c r="C24" s="151">
        <v>121844</v>
      </c>
      <c r="D24" s="202">
        <v>58.3</v>
      </c>
      <c r="E24" s="210">
        <v>0</v>
      </c>
      <c r="F24" s="210">
        <v>0</v>
      </c>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s="1" customFormat="1">
      <c r="A25" s="156" t="s">
        <v>77</v>
      </c>
      <c r="B25" s="201">
        <v>81</v>
      </c>
      <c r="C25" s="151">
        <v>114764</v>
      </c>
      <c r="D25" s="202">
        <v>70.599999999999994</v>
      </c>
      <c r="E25" s="210">
        <v>5.7</v>
      </c>
      <c r="F25" s="210">
        <v>5.7</v>
      </c>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s="1" customFormat="1">
      <c r="A26" s="156" t="s">
        <v>78</v>
      </c>
      <c r="B26" s="201">
        <v>102</v>
      </c>
      <c r="C26" s="151">
        <v>141533</v>
      </c>
      <c r="D26" s="202">
        <v>72.099999999999994</v>
      </c>
      <c r="E26" s="210">
        <v>1.7</v>
      </c>
      <c r="F26" s="210">
        <v>1.7</v>
      </c>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s="1" customFormat="1">
      <c r="A27" s="156" t="s">
        <v>79</v>
      </c>
      <c r="B27" s="201">
        <v>88</v>
      </c>
      <c r="C27" s="151">
        <v>152948</v>
      </c>
      <c r="D27" s="202">
        <v>57.5</v>
      </c>
      <c r="E27" s="210">
        <v>1.6</v>
      </c>
      <c r="F27" s="210">
        <v>1.6</v>
      </c>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s="1" customFormat="1">
      <c r="A28" s="156" t="s">
        <v>80</v>
      </c>
      <c r="B28" s="201">
        <v>119</v>
      </c>
      <c r="C28" s="151">
        <v>186529</v>
      </c>
      <c r="D28" s="202">
        <v>63.8</v>
      </c>
      <c r="E28" s="210">
        <v>1.9</v>
      </c>
      <c r="F28" s="210">
        <v>1.9</v>
      </c>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s="1" customFormat="1">
      <c r="A29" s="425" t="s">
        <v>69</v>
      </c>
      <c r="B29" s="203">
        <v>1323</v>
      </c>
      <c r="C29" s="106">
        <v>1973281</v>
      </c>
      <c r="D29" s="204">
        <v>67</v>
      </c>
      <c r="E29" s="206">
        <v>0.9</v>
      </c>
      <c r="F29" s="206">
        <v>0.9</v>
      </c>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s="1" customFormat="1" ht="30" customHeight="1">
      <c r="A30" s="419">
        <v>2019</v>
      </c>
      <c r="B30" s="441" t="s">
        <v>158</v>
      </c>
      <c r="C30" s="245" t="s">
        <v>289</v>
      </c>
      <c r="D30" s="246" t="s">
        <v>160</v>
      </c>
      <c r="E30" s="447" t="s">
        <v>202</v>
      </c>
      <c r="F30" s="475" t="s">
        <v>161</v>
      </c>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s="1" customFormat="1">
      <c r="A31" s="156" t="s">
        <v>71</v>
      </c>
      <c r="B31" s="201">
        <v>77</v>
      </c>
      <c r="C31" s="151">
        <v>130179</v>
      </c>
      <c r="D31" s="202">
        <v>59.1</v>
      </c>
      <c r="E31" s="495">
        <v>-1.2</v>
      </c>
      <c r="F31" s="495">
        <v>-4.4000000000000004</v>
      </c>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s="1" customFormat="1">
      <c r="A32" s="156" t="s">
        <v>72</v>
      </c>
      <c r="B32" s="201">
        <v>112</v>
      </c>
      <c r="C32" s="151">
        <v>160871</v>
      </c>
      <c r="D32" s="202">
        <v>69.599999999999994</v>
      </c>
      <c r="E32" s="495">
        <v>-2.8</v>
      </c>
      <c r="F32" s="495">
        <v>1.2</v>
      </c>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s="1" customFormat="1">
      <c r="A33" s="156" t="s">
        <v>73</v>
      </c>
      <c r="B33" s="201">
        <v>151</v>
      </c>
      <c r="C33" s="151">
        <v>221382</v>
      </c>
      <c r="D33" s="202">
        <v>68.2</v>
      </c>
      <c r="E33" s="495">
        <v>1.8</v>
      </c>
      <c r="F33" s="495">
        <v>-2.8</v>
      </c>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s="1" customFormat="1">
      <c r="A34" s="156" t="s">
        <v>62</v>
      </c>
      <c r="B34" s="201">
        <v>311</v>
      </c>
      <c r="C34" s="151">
        <v>430007</v>
      </c>
      <c r="D34" s="202">
        <v>72.3</v>
      </c>
      <c r="E34" s="495">
        <v>0.1</v>
      </c>
      <c r="F34" s="495">
        <v>1.8</v>
      </c>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s="1" customFormat="1">
      <c r="A35" s="156" t="s">
        <v>74</v>
      </c>
      <c r="B35" s="201">
        <v>105</v>
      </c>
      <c r="C35" s="151">
        <v>149057</v>
      </c>
      <c r="D35" s="202">
        <v>70.400000000000006</v>
      </c>
      <c r="E35" s="495">
        <v>1.6</v>
      </c>
      <c r="F35" s="495">
        <v>0.4</v>
      </c>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s="1" customFormat="1">
      <c r="A36" s="156" t="s">
        <v>75</v>
      </c>
      <c r="B36" s="201">
        <v>111</v>
      </c>
      <c r="C36" s="151">
        <v>172547</v>
      </c>
      <c r="D36" s="202">
        <v>64.3</v>
      </c>
      <c r="E36" s="495">
        <v>-1.5</v>
      </c>
      <c r="F36" s="495">
        <v>3</v>
      </c>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s="1" customFormat="1">
      <c r="A37" s="156" t="s">
        <v>76</v>
      </c>
      <c r="B37" s="201">
        <v>75</v>
      </c>
      <c r="C37" s="151">
        <v>122635</v>
      </c>
      <c r="D37" s="202">
        <v>61.2</v>
      </c>
      <c r="E37" s="495">
        <v>5</v>
      </c>
      <c r="F37" s="495">
        <v>5</v>
      </c>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s="1" customFormat="1">
      <c r="A38" s="156" t="s">
        <v>77</v>
      </c>
      <c r="B38" s="201">
        <v>82</v>
      </c>
      <c r="C38" s="151">
        <v>116854</v>
      </c>
      <c r="D38" s="202">
        <v>70.2</v>
      </c>
      <c r="E38" s="495">
        <v>-0.6</v>
      </c>
      <c r="F38" s="495">
        <v>5.0999999999999996</v>
      </c>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s="1" customFormat="1">
      <c r="A39" s="156" t="s">
        <v>78</v>
      </c>
      <c r="B39" s="201">
        <v>105</v>
      </c>
      <c r="C39" s="151">
        <v>142933</v>
      </c>
      <c r="D39" s="202">
        <v>73.5</v>
      </c>
      <c r="E39" s="495">
        <v>1.9</v>
      </c>
      <c r="F39" s="495">
        <v>3.7</v>
      </c>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s="1" customFormat="1">
      <c r="A40" s="156" t="s">
        <v>79</v>
      </c>
      <c r="B40" s="201">
        <v>87</v>
      </c>
      <c r="C40" s="151">
        <v>154294</v>
      </c>
      <c r="D40" s="202">
        <v>56.4</v>
      </c>
      <c r="E40" s="495">
        <v>-1.9</v>
      </c>
      <c r="F40" s="495">
        <v>-0.4</v>
      </c>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s="1" customFormat="1">
      <c r="A41" s="156" t="s">
        <v>80</v>
      </c>
      <c r="B41" s="201">
        <v>118</v>
      </c>
      <c r="C41" s="151">
        <v>188846</v>
      </c>
      <c r="D41" s="202">
        <v>62.5</v>
      </c>
      <c r="E41" s="495">
        <v>-2</v>
      </c>
      <c r="F41" s="495">
        <v>-0.2</v>
      </c>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s="1" customFormat="1">
      <c r="A42" s="425" t="s">
        <v>69</v>
      </c>
      <c r="B42" s="203">
        <v>1334</v>
      </c>
      <c r="C42" s="106">
        <v>1989605</v>
      </c>
      <c r="D42" s="204">
        <v>67</v>
      </c>
      <c r="E42" s="496">
        <v>0</v>
      </c>
      <c r="F42" s="496">
        <v>0.9</v>
      </c>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s="1" customFormat="1" ht="30" customHeight="1">
      <c r="A43" s="419">
        <v>2020</v>
      </c>
      <c r="B43" s="441" t="s">
        <v>158</v>
      </c>
      <c r="C43" s="245" t="s">
        <v>289</v>
      </c>
      <c r="D43" s="246" t="s">
        <v>160</v>
      </c>
      <c r="E43" s="447" t="s">
        <v>202</v>
      </c>
      <c r="F43" s="475" t="s">
        <v>161</v>
      </c>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s="1" customFormat="1">
      <c r="A44" s="156" t="s">
        <v>71</v>
      </c>
      <c r="B44" s="201">
        <v>82</v>
      </c>
      <c r="C44" s="151">
        <v>131635</v>
      </c>
      <c r="D44" s="202">
        <v>62.3</v>
      </c>
      <c r="E44" s="210">
        <v>5.4</v>
      </c>
      <c r="F44" s="194">
        <v>0.8</v>
      </c>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s="1" customFormat="1">
      <c r="A45" s="156" t="s">
        <v>72</v>
      </c>
      <c r="B45" s="201">
        <v>115</v>
      </c>
      <c r="C45" s="151">
        <v>162171</v>
      </c>
      <c r="D45" s="202">
        <v>70.900000000000006</v>
      </c>
      <c r="E45" s="210">
        <v>1.9</v>
      </c>
      <c r="F45" s="194">
        <v>3.1</v>
      </c>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s="1" customFormat="1">
      <c r="A46" s="156" t="s">
        <v>73</v>
      </c>
      <c r="B46" s="201">
        <v>153</v>
      </c>
      <c r="C46" s="151">
        <v>223985</v>
      </c>
      <c r="D46" s="202">
        <v>68.3</v>
      </c>
      <c r="E46" s="210">
        <v>0.1</v>
      </c>
      <c r="F46" s="194">
        <v>-2.7</v>
      </c>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s="1" customFormat="1">
      <c r="A47" s="156" t="s">
        <v>62</v>
      </c>
      <c r="B47" s="201">
        <v>313</v>
      </c>
      <c r="C47" s="151">
        <v>430813</v>
      </c>
      <c r="D47" s="202">
        <v>72.7</v>
      </c>
      <c r="E47" s="210">
        <v>0.6</v>
      </c>
      <c r="F47" s="194">
        <v>2.4</v>
      </c>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s="1" customFormat="1">
      <c r="A48" s="156" t="s">
        <v>74</v>
      </c>
      <c r="B48" s="201">
        <v>105</v>
      </c>
      <c r="C48" s="151">
        <v>149657</v>
      </c>
      <c r="D48" s="202">
        <v>70.2</v>
      </c>
      <c r="E48" s="210">
        <v>-0.3</v>
      </c>
      <c r="F48" s="194">
        <v>0.1</v>
      </c>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s="1" customFormat="1">
      <c r="A49" s="156" t="s">
        <v>75</v>
      </c>
      <c r="B49" s="201">
        <v>118</v>
      </c>
      <c r="C49" s="151">
        <v>173412</v>
      </c>
      <c r="D49" s="202">
        <v>68</v>
      </c>
      <c r="E49" s="210">
        <v>5.8</v>
      </c>
      <c r="F49" s="194">
        <v>9</v>
      </c>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s="1" customFormat="1">
      <c r="A50" s="156" t="s">
        <v>76</v>
      </c>
      <c r="B50" s="201">
        <v>79</v>
      </c>
      <c r="C50" s="151">
        <v>123257</v>
      </c>
      <c r="D50" s="202">
        <v>64.099999999999994</v>
      </c>
      <c r="E50" s="210">
        <v>4.7</v>
      </c>
      <c r="F50" s="194">
        <v>9.9</v>
      </c>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s="1" customFormat="1">
      <c r="A51" s="156" t="s">
        <v>77</v>
      </c>
      <c r="B51" s="201">
        <v>86</v>
      </c>
      <c r="C51" s="151">
        <v>118267</v>
      </c>
      <c r="D51" s="202">
        <v>72.7</v>
      </c>
      <c r="E51" s="210">
        <v>3.6</v>
      </c>
      <c r="F51" s="194">
        <v>8.8000000000000007</v>
      </c>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s="1" customFormat="1">
      <c r="A52" s="156" t="s">
        <v>78</v>
      </c>
      <c r="B52" s="201">
        <v>106</v>
      </c>
      <c r="C52" s="151">
        <v>143727</v>
      </c>
      <c r="D52" s="202">
        <v>73.8</v>
      </c>
      <c r="E52" s="210">
        <v>0.4</v>
      </c>
      <c r="F52" s="194">
        <v>4.0999999999999996</v>
      </c>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s="1" customFormat="1">
      <c r="A53" s="156" t="s">
        <v>79</v>
      </c>
      <c r="B53" s="201">
        <v>89</v>
      </c>
      <c r="C53" s="151">
        <v>155454</v>
      </c>
      <c r="D53" s="202">
        <v>57.3</v>
      </c>
      <c r="E53" s="210">
        <v>1.6</v>
      </c>
      <c r="F53" s="194">
        <v>1.2</v>
      </c>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s="1" customFormat="1">
      <c r="A54" s="156" t="s">
        <v>80</v>
      </c>
      <c r="B54" s="201">
        <v>118</v>
      </c>
      <c r="C54" s="151">
        <v>190330</v>
      </c>
      <c r="D54" s="202">
        <v>62</v>
      </c>
      <c r="E54" s="210">
        <v>-0.8</v>
      </c>
      <c r="F54" s="194">
        <v>-1</v>
      </c>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s="1" customFormat="1">
      <c r="A55" s="425" t="s">
        <v>69</v>
      </c>
      <c r="B55" s="203">
        <v>1364</v>
      </c>
      <c r="C55" s="106">
        <v>2002708</v>
      </c>
      <c r="D55" s="204">
        <v>68.099999999999994</v>
      </c>
      <c r="E55" s="206">
        <v>1.6</v>
      </c>
      <c r="F55" s="418">
        <v>2.6</v>
      </c>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s="1" customFormat="1" ht="30">
      <c r="A56" s="419">
        <v>2021</v>
      </c>
      <c r="B56" s="441" t="s">
        <v>158</v>
      </c>
      <c r="C56" s="245" t="s">
        <v>289</v>
      </c>
      <c r="D56" s="246" t="s">
        <v>160</v>
      </c>
      <c r="E56" s="447" t="s">
        <v>202</v>
      </c>
      <c r="F56" s="475" t="s">
        <v>161</v>
      </c>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s="1" customFormat="1">
      <c r="A57" s="156" t="s">
        <v>71</v>
      </c>
      <c r="B57" s="201">
        <v>89</v>
      </c>
      <c r="C57" s="151">
        <v>131947</v>
      </c>
      <c r="D57" s="202">
        <v>67.5</v>
      </c>
      <c r="E57" s="495">
        <v>8.3000000000000007</v>
      </c>
      <c r="F57" s="495">
        <v>9.1999999999999993</v>
      </c>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s="1" customFormat="1">
      <c r="A58" s="156" t="s">
        <v>72</v>
      </c>
      <c r="B58" s="201">
        <v>112</v>
      </c>
      <c r="C58" s="151">
        <v>162856</v>
      </c>
      <c r="D58" s="202">
        <v>68.8</v>
      </c>
      <c r="E58" s="495">
        <v>-3</v>
      </c>
      <c r="F58" s="495">
        <v>0</v>
      </c>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s="1" customFormat="1">
      <c r="A59" s="156" t="s">
        <v>73</v>
      </c>
      <c r="B59" s="201">
        <v>168</v>
      </c>
      <c r="C59" s="151">
        <v>225076</v>
      </c>
      <c r="D59" s="202">
        <v>74.599999999999994</v>
      </c>
      <c r="E59" s="495">
        <v>9.1999999999999993</v>
      </c>
      <c r="F59" s="495">
        <v>6.3</v>
      </c>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s="1" customFormat="1">
      <c r="A60" s="156" t="s">
        <v>62</v>
      </c>
      <c r="B60" s="201">
        <v>327</v>
      </c>
      <c r="C60" s="151">
        <v>429426</v>
      </c>
      <c r="D60" s="202">
        <v>76.099999999999994</v>
      </c>
      <c r="E60" s="495">
        <v>4.7</v>
      </c>
      <c r="F60" s="495">
        <v>7.2</v>
      </c>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s="1" customFormat="1">
      <c r="A61" s="156" t="s">
        <v>74</v>
      </c>
      <c r="B61" s="201">
        <v>104</v>
      </c>
      <c r="C61" s="151">
        <v>149888</v>
      </c>
      <c r="D61" s="202">
        <v>69.400000000000006</v>
      </c>
      <c r="E61" s="495">
        <v>-1.1000000000000001</v>
      </c>
      <c r="F61" s="495">
        <v>-1</v>
      </c>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s="1" customFormat="1">
      <c r="A62" s="156" t="s">
        <v>75</v>
      </c>
      <c r="B62" s="201">
        <v>119</v>
      </c>
      <c r="C62" s="151">
        <v>173897</v>
      </c>
      <c r="D62" s="202">
        <v>68.400000000000006</v>
      </c>
      <c r="E62" s="495">
        <v>0.6</v>
      </c>
      <c r="F62" s="495">
        <v>9.6</v>
      </c>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s="1" customFormat="1">
      <c r="A63" s="156" t="s">
        <v>76</v>
      </c>
      <c r="B63" s="201">
        <v>82</v>
      </c>
      <c r="C63" s="151">
        <v>123527</v>
      </c>
      <c r="D63" s="202">
        <v>66.400000000000006</v>
      </c>
      <c r="E63" s="495">
        <v>3.6</v>
      </c>
      <c r="F63" s="495">
        <v>13.9</v>
      </c>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s="1" customFormat="1">
      <c r="A64" s="156" t="s">
        <v>77</v>
      </c>
      <c r="B64" s="201">
        <v>89</v>
      </c>
      <c r="C64" s="151">
        <v>118904</v>
      </c>
      <c r="D64" s="202">
        <v>74.900000000000006</v>
      </c>
      <c r="E64" s="495">
        <v>3</v>
      </c>
      <c r="F64" s="495">
        <v>12.1</v>
      </c>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s="1" customFormat="1">
      <c r="A65" s="156" t="s">
        <v>78</v>
      </c>
      <c r="B65" s="201">
        <v>109</v>
      </c>
      <c r="C65" s="151">
        <v>143982</v>
      </c>
      <c r="D65" s="202">
        <v>75.7</v>
      </c>
      <c r="E65" s="495">
        <v>2.6</v>
      </c>
      <c r="F65" s="495">
        <v>6.8</v>
      </c>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s="1" customFormat="1">
      <c r="A66" s="156" t="s">
        <v>79</v>
      </c>
      <c r="B66" s="201">
        <v>88</v>
      </c>
      <c r="C66" s="151">
        <v>156183</v>
      </c>
      <c r="D66" s="202">
        <v>56.3</v>
      </c>
      <c r="E66" s="495">
        <v>-1.7</v>
      </c>
      <c r="F66" s="495">
        <v>-0.5</v>
      </c>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s="1" customFormat="1">
      <c r="A67" s="156" t="s">
        <v>80</v>
      </c>
      <c r="B67" s="201">
        <v>123</v>
      </c>
      <c r="C67" s="151">
        <v>191251</v>
      </c>
      <c r="D67" s="202">
        <v>64.3</v>
      </c>
      <c r="E67" s="495">
        <v>3.7</v>
      </c>
      <c r="F67" s="495">
        <v>2.7</v>
      </c>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s="1" customFormat="1">
      <c r="A68" s="425" t="s">
        <v>69</v>
      </c>
      <c r="B68" s="651">
        <v>1410</v>
      </c>
      <c r="C68" s="106">
        <v>2006937</v>
      </c>
      <c r="D68" s="590">
        <v>70.3</v>
      </c>
      <c r="E68" s="652">
        <v>3.2</v>
      </c>
      <c r="F68" s="652">
        <v>5.9</v>
      </c>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s="1" customFormat="1" ht="30" customHeight="1">
      <c r="A69" s="419">
        <v>2022</v>
      </c>
      <c r="B69" s="441" t="s">
        <v>158</v>
      </c>
      <c r="C69" s="245" t="s">
        <v>289</v>
      </c>
      <c r="D69" s="246" t="s">
        <v>160</v>
      </c>
      <c r="E69" s="447" t="s">
        <v>202</v>
      </c>
      <c r="F69" s="475" t="s">
        <v>161</v>
      </c>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s="1" customFormat="1">
      <c r="A70" s="156" t="s">
        <v>71</v>
      </c>
      <c r="B70" s="201">
        <v>88</v>
      </c>
      <c r="C70" s="151">
        <v>132883</v>
      </c>
      <c r="D70" s="202">
        <v>66.2</v>
      </c>
      <c r="E70" s="495">
        <v>-1.9</v>
      </c>
      <c r="F70" s="495">
        <v>7.1</v>
      </c>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s="1" customFormat="1">
      <c r="A71" s="156" t="s">
        <v>72</v>
      </c>
      <c r="B71" s="201">
        <v>117</v>
      </c>
      <c r="C71" s="151">
        <v>164545</v>
      </c>
      <c r="D71" s="202">
        <v>71.099999999999994</v>
      </c>
      <c r="E71" s="495">
        <v>3.3</v>
      </c>
      <c r="F71" s="495">
        <v>3.3</v>
      </c>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s="1" customFormat="1">
      <c r="A72" s="156" t="s">
        <v>73</v>
      </c>
      <c r="B72" s="201">
        <v>163</v>
      </c>
      <c r="C72" s="151">
        <v>227248</v>
      </c>
      <c r="D72" s="202">
        <v>71.7</v>
      </c>
      <c r="E72" s="495">
        <v>-3.9</v>
      </c>
      <c r="F72" s="495">
        <v>2.1</v>
      </c>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s="1" customFormat="1">
      <c r="A73" s="156" t="s">
        <v>62</v>
      </c>
      <c r="B73" s="201">
        <v>335</v>
      </c>
      <c r="C73" s="151">
        <v>432360</v>
      </c>
      <c r="D73" s="202">
        <v>77.5</v>
      </c>
      <c r="E73" s="495">
        <v>1.8</v>
      </c>
      <c r="F73" s="495">
        <v>9.1999999999999993</v>
      </c>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s="1" customFormat="1">
      <c r="A74" s="156" t="s">
        <v>74</v>
      </c>
      <c r="B74" s="201">
        <v>102</v>
      </c>
      <c r="C74" s="151">
        <v>150290</v>
      </c>
      <c r="D74" s="202">
        <v>67.900000000000006</v>
      </c>
      <c r="E74" s="495">
        <v>-2.2000000000000002</v>
      </c>
      <c r="F74" s="495">
        <v>-3.1</v>
      </c>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s="1" customFormat="1">
      <c r="A75" s="156" t="s">
        <v>75</v>
      </c>
      <c r="B75" s="201">
        <v>116</v>
      </c>
      <c r="C75" s="151">
        <v>175323</v>
      </c>
      <c r="D75" s="202">
        <v>66.2</v>
      </c>
      <c r="E75" s="495">
        <v>-3.2</v>
      </c>
      <c r="F75" s="495">
        <v>6.1</v>
      </c>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s="1" customFormat="1">
      <c r="A76" s="156" t="s">
        <v>76</v>
      </c>
      <c r="B76" s="201">
        <v>82</v>
      </c>
      <c r="C76" s="151">
        <v>124243</v>
      </c>
      <c r="D76" s="202">
        <v>66</v>
      </c>
      <c r="E76" s="495">
        <v>-0.6</v>
      </c>
      <c r="F76" s="495">
        <v>13.2</v>
      </c>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s="1" customFormat="1">
      <c r="A77" s="156" t="s">
        <v>77</v>
      </c>
      <c r="B77" s="201">
        <v>85</v>
      </c>
      <c r="C77" s="151">
        <v>120125</v>
      </c>
      <c r="D77" s="202">
        <v>70.8</v>
      </c>
      <c r="E77" s="495">
        <v>-5.5</v>
      </c>
      <c r="F77" s="495">
        <v>6</v>
      </c>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s="1" customFormat="1">
      <c r="A78" s="156" t="s">
        <v>78</v>
      </c>
      <c r="B78" s="201">
        <v>109</v>
      </c>
      <c r="C78" s="151">
        <v>144986</v>
      </c>
      <c r="D78" s="202">
        <v>75.2</v>
      </c>
      <c r="E78" s="495">
        <v>-0.7</v>
      </c>
      <c r="F78" s="495">
        <v>6.1</v>
      </c>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s="1" customFormat="1">
      <c r="A79" s="156" t="s">
        <v>79</v>
      </c>
      <c r="B79" s="201">
        <v>90</v>
      </c>
      <c r="C79" s="151">
        <v>157412</v>
      </c>
      <c r="D79" s="202">
        <v>57.2</v>
      </c>
      <c r="E79" s="495">
        <v>1.6</v>
      </c>
      <c r="F79" s="495">
        <v>1.1000000000000001</v>
      </c>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s="1" customFormat="1">
      <c r="A80" s="156" t="s">
        <v>80</v>
      </c>
      <c r="B80" s="201">
        <v>132</v>
      </c>
      <c r="C80" s="151">
        <v>192951</v>
      </c>
      <c r="D80" s="202">
        <v>68.400000000000006</v>
      </c>
      <c r="E80" s="495">
        <v>6.4</v>
      </c>
      <c r="F80" s="495">
        <v>9.3000000000000007</v>
      </c>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s="1" customFormat="1">
      <c r="A81" s="427" t="s">
        <v>69</v>
      </c>
      <c r="B81" s="428">
        <v>1419</v>
      </c>
      <c r="C81" s="421">
        <v>2022366</v>
      </c>
      <c r="D81" s="429">
        <v>70.2</v>
      </c>
      <c r="E81" s="429">
        <v>-0.1</v>
      </c>
      <c r="F81" s="433">
        <v>5.7</v>
      </c>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s="39" customFormat="1" hidden="1">
      <c r="A82" s="156"/>
      <c r="B82" s="319"/>
      <c r="C82" s="151"/>
      <c r="D82" s="320"/>
      <c r="E82" s="102"/>
      <c r="F82" s="102"/>
    </row>
    <row r="83" spans="1:51" s="85" customFormat="1" ht="45" customHeight="1">
      <c r="A83" s="717" t="s">
        <v>70</v>
      </c>
      <c r="B83" s="753"/>
      <c r="C83" s="720"/>
      <c r="D83" s="721"/>
      <c r="E83" s="728"/>
      <c r="F83" s="728"/>
    </row>
    <row r="84" spans="1:51" s="1" customFormat="1" hidden="1">
      <c r="A84" s="208"/>
    </row>
    <row r="85" spans="1:51" s="1" customFormat="1" hidden="1">
      <c r="A85" s="84"/>
    </row>
    <row r="86" spans="1:51" s="1" customFormat="1" hidden="1"/>
    <row r="87" spans="1:51" s="1" customFormat="1" hidden="1">
      <c r="A87"/>
      <c r="B87"/>
      <c r="C87"/>
      <c r="D87"/>
      <c r="N87" s="26">
        <f>(100/D41*D54)-100</f>
        <v>-0.79999999999999716</v>
      </c>
      <c r="O87" s="26">
        <f>(100/D15*D54)-100</f>
        <v>-0.9584664536741343</v>
      </c>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s="1" customFormat="1" hidden="1">
      <c r="A88"/>
      <c r="B88"/>
      <c r="C88"/>
      <c r="D88"/>
      <c r="N88" s="26">
        <f>(100/D42*D55)-100</f>
        <v>1.641791044776113</v>
      </c>
      <c r="O88" s="26">
        <f>(100/D16*D55)-100</f>
        <v>2.5602409638554064</v>
      </c>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s="1" customFormat="1" hidden="1">
      <c r="A89"/>
      <c r="B89"/>
      <c r="C89"/>
      <c r="D89"/>
      <c r="N89" s="26" t="e">
        <f>(100/#REF!*#REF!)-100</f>
        <v>#REF!</v>
      </c>
      <c r="O89" s="26" t="e">
        <f>(100/#REF!*#REF!)-100</f>
        <v>#REF!</v>
      </c>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s="1" customFormat="1" hidden="1">
      <c r="A90"/>
      <c r="B90"/>
      <c r="C90"/>
      <c r="D90"/>
      <c r="N90" s="26" t="e">
        <f>(100/#REF!*#REF!)-100</f>
        <v>#REF!</v>
      </c>
      <c r="O90" s="26" t="e">
        <f>(100/#REF!*#REF!)-100</f>
        <v>#REF!</v>
      </c>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s="1" customFormat="1" hidden="1">
      <c r="A91"/>
      <c r="B91"/>
      <c r="C91"/>
      <c r="D91"/>
      <c r="N91" s="26" t="e">
        <f>(100/#REF!*#REF!)-100</f>
        <v>#REF!</v>
      </c>
      <c r="O91" s="26" t="e">
        <f>(100/#REF!*#REF!)-100</f>
        <v>#REF!</v>
      </c>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s="1" customFormat="1" hidden="1">
      <c r="A92"/>
      <c r="B92"/>
      <c r="C92"/>
      <c r="D92"/>
      <c r="N92" s="26" t="e">
        <f>(100/#REF!*#REF!)-100</f>
        <v>#REF!</v>
      </c>
      <c r="O92" s="26" t="e">
        <f>(100/#REF!*#REF!)-100</f>
        <v>#REF!</v>
      </c>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s="1" customFormat="1" hidden="1">
      <c r="A93"/>
      <c r="B93"/>
      <c r="C93"/>
      <c r="D93"/>
      <c r="N93" s="26" t="e">
        <f>(100/#REF!*#REF!)-100</f>
        <v>#REF!</v>
      </c>
      <c r="O93" s="26" t="e">
        <f>(100/#REF!*#REF!)-100</f>
        <v>#REF!</v>
      </c>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s="1" customFormat="1" hidden="1">
      <c r="A94"/>
      <c r="B94"/>
      <c r="C94"/>
      <c r="D94"/>
      <c r="N94" s="26" t="e">
        <f>(100/#REF!*#REF!)-100</f>
        <v>#REF!</v>
      </c>
      <c r="O94" s="26" t="e">
        <f>(100/#REF!*#REF!)-100</f>
        <v>#REF!</v>
      </c>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s="1" customFormat="1" hidden="1">
      <c r="A95"/>
      <c r="B95"/>
      <c r="C95"/>
      <c r="D95"/>
      <c r="N95" s="26" t="e">
        <f>(100/#REF!*#REF!)-100</f>
        <v>#REF!</v>
      </c>
      <c r="O95" s="26" t="e">
        <f>(100/#REF!*#REF!)-100</f>
        <v>#REF!</v>
      </c>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s="1" customFormat="1" hidden="1">
      <c r="A96"/>
      <c r="B96"/>
      <c r="C96"/>
      <c r="D96"/>
      <c r="N96" s="26" t="e">
        <f>(100/#REF!*#REF!)-100</f>
        <v>#REF!</v>
      </c>
      <c r="O96" s="26" t="e">
        <f>(100/#REF!*#REF!)-100</f>
        <v>#REF!</v>
      </c>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s="1" customFormat="1" hidden="1">
      <c r="A97"/>
      <c r="B97"/>
      <c r="C97"/>
      <c r="D97"/>
      <c r="N97" s="26" t="e">
        <f>(100/#REF!*#REF!)-100</f>
        <v>#REF!</v>
      </c>
      <c r="O97" s="26" t="e">
        <f>(100/#REF!*#REF!)-100</f>
        <v>#REF!</v>
      </c>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s="1" customFormat="1" hidden="1">
      <c r="A98"/>
      <c r="B98"/>
      <c r="C98"/>
      <c r="D98"/>
      <c r="N98" s="26" t="e">
        <f>(100/J83*M83)-100</f>
        <v>#DIV/0!</v>
      </c>
      <c r="O98" s="26" t="e">
        <f>(100/D83*M83)-100</f>
        <v>#DIV/0!</v>
      </c>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s="1" customFormat="1" hidden="1">
      <c r="A99"/>
      <c r="B99"/>
      <c r="C99"/>
      <c r="D99"/>
      <c r="N99" s="26" t="e">
        <f t="shared" ref="N99:N162" si="0">(100/J86*M86)-100</f>
        <v>#DIV/0!</v>
      </c>
      <c r="O99" s="26" t="e">
        <f t="shared" ref="O99:O162" si="1">(100/D86*M86)-100</f>
        <v>#DIV/0!</v>
      </c>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s="1" customFormat="1" hidden="1">
      <c r="A100"/>
      <c r="B100"/>
      <c r="C100"/>
      <c r="D100"/>
      <c r="N100" s="26" t="e">
        <f t="shared" si="0"/>
        <v>#DIV/0!</v>
      </c>
      <c r="O100" s="26" t="e">
        <f t="shared" si="1"/>
        <v>#DIV/0!</v>
      </c>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s="1" customFormat="1" hidden="1">
      <c r="A101"/>
      <c r="B101"/>
      <c r="C101"/>
      <c r="D101"/>
      <c r="N101" s="26" t="e">
        <f t="shared" si="0"/>
        <v>#DIV/0!</v>
      </c>
      <c r="O101" s="26" t="e">
        <f t="shared" si="1"/>
        <v>#DIV/0!</v>
      </c>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1:51" s="1" customFormat="1" hidden="1">
      <c r="A102"/>
      <c r="B102"/>
      <c r="C102"/>
      <c r="D102"/>
      <c r="N102" s="26" t="e">
        <f t="shared" si="0"/>
        <v>#DIV/0!</v>
      </c>
      <c r="O102" s="26" t="e">
        <f t="shared" si="1"/>
        <v>#DIV/0!</v>
      </c>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1:51" s="1" customFormat="1" hidden="1">
      <c r="A103"/>
      <c r="B103"/>
      <c r="C103"/>
      <c r="D103"/>
      <c r="N103" s="26" t="e">
        <f t="shared" si="0"/>
        <v>#DIV/0!</v>
      </c>
      <c r="O103" s="26" t="e">
        <f t="shared" si="1"/>
        <v>#DIV/0!</v>
      </c>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1:51" s="1" customFormat="1" hidden="1">
      <c r="A104"/>
      <c r="B104"/>
      <c r="C104"/>
      <c r="D104"/>
      <c r="N104" s="26" t="e">
        <f t="shared" si="0"/>
        <v>#DIV/0!</v>
      </c>
      <c r="O104" s="26" t="e">
        <f t="shared" si="1"/>
        <v>#DIV/0!</v>
      </c>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1:51" s="1" customFormat="1" hidden="1">
      <c r="A105"/>
      <c r="B105"/>
      <c r="C105"/>
      <c r="D105"/>
      <c r="N105" s="26" t="e">
        <f t="shared" si="0"/>
        <v>#DIV/0!</v>
      </c>
      <c r="O105" s="26" t="e">
        <f t="shared" si="1"/>
        <v>#DIV/0!</v>
      </c>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1:51" s="1" customFormat="1" hidden="1">
      <c r="A106"/>
      <c r="B106"/>
      <c r="C106"/>
      <c r="D106"/>
      <c r="N106" s="26" t="e">
        <f t="shared" si="0"/>
        <v>#DIV/0!</v>
      </c>
      <c r="O106" s="26" t="e">
        <f t="shared" si="1"/>
        <v>#DIV/0!</v>
      </c>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1:51" s="1" customFormat="1" hidden="1">
      <c r="A107"/>
      <c r="B107"/>
      <c r="C107"/>
      <c r="D107"/>
      <c r="N107" s="26" t="e">
        <f t="shared" si="0"/>
        <v>#DIV/0!</v>
      </c>
      <c r="O107" s="26" t="e">
        <f t="shared" si="1"/>
        <v>#DIV/0!</v>
      </c>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1:51" s="1" customFormat="1" hidden="1">
      <c r="A108"/>
      <c r="B108"/>
      <c r="C108"/>
      <c r="D108"/>
      <c r="N108" s="26" t="e">
        <f t="shared" si="0"/>
        <v>#DIV/0!</v>
      </c>
      <c r="O108" s="26" t="e">
        <f t="shared" si="1"/>
        <v>#DIV/0!</v>
      </c>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1:51" s="1" customFormat="1" hidden="1">
      <c r="A109"/>
      <c r="B109"/>
      <c r="C109"/>
      <c r="D109"/>
      <c r="N109" s="26" t="e">
        <f t="shared" si="0"/>
        <v>#DIV/0!</v>
      </c>
      <c r="O109" s="26" t="e">
        <f t="shared" si="1"/>
        <v>#DIV/0!</v>
      </c>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1:51" s="1" customFormat="1" hidden="1">
      <c r="A110"/>
      <c r="B110"/>
      <c r="C110"/>
      <c r="D110"/>
      <c r="N110" s="26" t="e">
        <f t="shared" si="0"/>
        <v>#DIV/0!</v>
      </c>
      <c r="O110" s="26" t="e">
        <f t="shared" si="1"/>
        <v>#DIV/0!</v>
      </c>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1:51" s="1" customFormat="1" hidden="1">
      <c r="A111"/>
      <c r="B111"/>
      <c r="C111"/>
      <c r="D111"/>
      <c r="N111" s="26" t="e">
        <f t="shared" si="0"/>
        <v>#DIV/0!</v>
      </c>
      <c r="O111" s="26" t="e">
        <f t="shared" si="1"/>
        <v>#DIV/0!</v>
      </c>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1:51" s="1" customFormat="1" hidden="1">
      <c r="A112"/>
      <c r="B112"/>
      <c r="C112"/>
      <c r="D112"/>
      <c r="N112" s="26" t="e">
        <f t="shared" si="0"/>
        <v>#DIV/0!</v>
      </c>
      <c r="O112" s="26" t="e">
        <f t="shared" si="1"/>
        <v>#DIV/0!</v>
      </c>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1:51" s="1" customFormat="1" hidden="1">
      <c r="A113"/>
      <c r="B113"/>
      <c r="C113"/>
      <c r="D113"/>
      <c r="N113" s="26" t="e">
        <f t="shared" si="0"/>
        <v>#DIV/0!</v>
      </c>
      <c r="O113" s="26" t="e">
        <f t="shared" si="1"/>
        <v>#DIV/0!</v>
      </c>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1:51" s="1" customFormat="1" hidden="1">
      <c r="A114"/>
      <c r="B114"/>
      <c r="C114"/>
      <c r="D114"/>
      <c r="N114" s="26" t="e">
        <f t="shared" si="0"/>
        <v>#DIV/0!</v>
      </c>
      <c r="O114" s="26" t="e">
        <f t="shared" si="1"/>
        <v>#DIV/0!</v>
      </c>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1:51" s="1" customFormat="1" hidden="1">
      <c r="A115"/>
      <c r="B115"/>
      <c r="C115"/>
      <c r="D115"/>
      <c r="N115" s="26" t="e">
        <f t="shared" si="0"/>
        <v>#DIV/0!</v>
      </c>
      <c r="O115" s="26" t="e">
        <f t="shared" si="1"/>
        <v>#DIV/0!</v>
      </c>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1:51" s="1" customFormat="1" hidden="1">
      <c r="A116"/>
      <c r="B116"/>
      <c r="C116"/>
      <c r="D116"/>
      <c r="N116" s="26" t="e">
        <f t="shared" si="0"/>
        <v>#DIV/0!</v>
      </c>
      <c r="O116" s="26" t="e">
        <f t="shared" si="1"/>
        <v>#DIV/0!</v>
      </c>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1:51" s="1" customFormat="1" hidden="1">
      <c r="A117"/>
      <c r="B117"/>
      <c r="C117"/>
      <c r="D117"/>
      <c r="N117" s="26" t="e">
        <f t="shared" si="0"/>
        <v>#DIV/0!</v>
      </c>
      <c r="O117" s="26" t="e">
        <f t="shared" si="1"/>
        <v>#DIV/0!</v>
      </c>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1:51" s="1" customFormat="1" hidden="1">
      <c r="A118"/>
      <c r="B118"/>
      <c r="C118"/>
      <c r="D118"/>
      <c r="N118" s="26" t="e">
        <f t="shared" si="0"/>
        <v>#DIV/0!</v>
      </c>
      <c r="O118" s="26" t="e">
        <f t="shared" si="1"/>
        <v>#DIV/0!</v>
      </c>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1:51" s="1" customFormat="1" hidden="1">
      <c r="A119"/>
      <c r="B119"/>
      <c r="C119"/>
      <c r="D119"/>
      <c r="N119" s="26" t="e">
        <f t="shared" si="0"/>
        <v>#DIV/0!</v>
      </c>
      <c r="O119" s="26" t="e">
        <f t="shared" si="1"/>
        <v>#DIV/0!</v>
      </c>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s="1" customFormat="1" hidden="1">
      <c r="A120"/>
      <c r="B120"/>
      <c r="C120"/>
      <c r="D120"/>
      <c r="N120" s="26" t="e">
        <f t="shared" si="0"/>
        <v>#DIV/0!</v>
      </c>
      <c r="O120" s="26" t="e">
        <f t="shared" si="1"/>
        <v>#DIV/0!</v>
      </c>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1:51" s="1" customFormat="1" hidden="1">
      <c r="A121"/>
      <c r="B121"/>
      <c r="C121"/>
      <c r="D121"/>
      <c r="N121" s="26" t="e">
        <f t="shared" si="0"/>
        <v>#DIV/0!</v>
      </c>
      <c r="O121" s="26" t="e">
        <f t="shared" si="1"/>
        <v>#DIV/0!</v>
      </c>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1:51" s="1" customFormat="1" hidden="1">
      <c r="A122"/>
      <c r="B122"/>
      <c r="C122"/>
      <c r="D122"/>
      <c r="N122" s="26" t="e">
        <f t="shared" si="0"/>
        <v>#DIV/0!</v>
      </c>
      <c r="O122" s="26" t="e">
        <f t="shared" si="1"/>
        <v>#DIV/0!</v>
      </c>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1:51" s="1" customFormat="1" hidden="1">
      <c r="A123"/>
      <c r="B123"/>
      <c r="C123"/>
      <c r="D123"/>
      <c r="N123" s="26" t="e">
        <f t="shared" si="0"/>
        <v>#DIV/0!</v>
      </c>
      <c r="O123" s="26" t="e">
        <f t="shared" si="1"/>
        <v>#DIV/0!</v>
      </c>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1:51" s="1" customFormat="1" hidden="1">
      <c r="A124"/>
      <c r="B124"/>
      <c r="C124"/>
      <c r="D124"/>
      <c r="N124" s="26" t="e">
        <f t="shared" si="0"/>
        <v>#DIV/0!</v>
      </c>
      <c r="O124" s="26" t="e">
        <f t="shared" si="1"/>
        <v>#DIV/0!</v>
      </c>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1:51" s="1" customFormat="1" hidden="1">
      <c r="A125"/>
      <c r="B125"/>
      <c r="C125"/>
      <c r="D125"/>
      <c r="N125" s="26" t="e">
        <f t="shared" si="0"/>
        <v>#DIV/0!</v>
      </c>
      <c r="O125" s="26" t="e">
        <f t="shared" si="1"/>
        <v>#DIV/0!</v>
      </c>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1:51" s="1" customFormat="1" hidden="1">
      <c r="A126"/>
      <c r="B126"/>
      <c r="C126"/>
      <c r="D126"/>
      <c r="N126" s="26" t="e">
        <f t="shared" si="0"/>
        <v>#DIV/0!</v>
      </c>
      <c r="O126" s="26" t="e">
        <f t="shared" si="1"/>
        <v>#DIV/0!</v>
      </c>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1:51" s="1" customFormat="1" hidden="1">
      <c r="A127"/>
      <c r="B127"/>
      <c r="C127"/>
      <c r="D127"/>
      <c r="N127" s="26" t="e">
        <f t="shared" si="0"/>
        <v>#DIV/0!</v>
      </c>
      <c r="O127" s="26" t="e">
        <f t="shared" si="1"/>
        <v>#DIV/0!</v>
      </c>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1:51" s="1" customFormat="1" hidden="1">
      <c r="A128"/>
      <c r="B128"/>
      <c r="C128"/>
      <c r="D128"/>
      <c r="N128" s="26" t="e">
        <f t="shared" si="0"/>
        <v>#DIV/0!</v>
      </c>
      <c r="O128" s="26" t="e">
        <f t="shared" si="1"/>
        <v>#DIV/0!</v>
      </c>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1:51" s="1" customFormat="1" hidden="1">
      <c r="A129"/>
      <c r="B129"/>
      <c r="C129"/>
      <c r="D129"/>
      <c r="N129" s="26" t="e">
        <f t="shared" si="0"/>
        <v>#DIV/0!</v>
      </c>
      <c r="O129" s="26" t="e">
        <f t="shared" si="1"/>
        <v>#DIV/0!</v>
      </c>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1:51" s="1" customFormat="1" hidden="1">
      <c r="A130"/>
      <c r="B130"/>
      <c r="C130"/>
      <c r="D130"/>
      <c r="N130" s="26" t="e">
        <f t="shared" si="0"/>
        <v>#DIV/0!</v>
      </c>
      <c r="O130" s="26" t="e">
        <f t="shared" si="1"/>
        <v>#DIV/0!</v>
      </c>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1:51" s="1" customFormat="1" hidden="1">
      <c r="A131"/>
      <c r="B131"/>
      <c r="C131"/>
      <c r="D131"/>
      <c r="N131" s="26" t="e">
        <f t="shared" si="0"/>
        <v>#DIV/0!</v>
      </c>
      <c r="O131" s="26" t="e">
        <f t="shared" si="1"/>
        <v>#DIV/0!</v>
      </c>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1:51" s="1" customFormat="1" hidden="1">
      <c r="A132"/>
      <c r="B132"/>
      <c r="C132"/>
      <c r="D132"/>
      <c r="N132" s="26" t="e">
        <f t="shared" si="0"/>
        <v>#DIV/0!</v>
      </c>
      <c r="O132" s="26" t="e">
        <f t="shared" si="1"/>
        <v>#DIV/0!</v>
      </c>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row>
    <row r="133" spans="1:51" s="1" customFormat="1" hidden="1">
      <c r="A133"/>
      <c r="B133"/>
      <c r="C133"/>
      <c r="D133"/>
      <c r="N133" s="26" t="e">
        <f t="shared" si="0"/>
        <v>#DIV/0!</v>
      </c>
      <c r="O133" s="26" t="e">
        <f t="shared" si="1"/>
        <v>#DIV/0!</v>
      </c>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1:51" s="1" customFormat="1" hidden="1">
      <c r="A134"/>
      <c r="B134"/>
      <c r="C134"/>
      <c r="D134"/>
      <c r="N134" s="26" t="e">
        <f t="shared" si="0"/>
        <v>#DIV/0!</v>
      </c>
      <c r="O134" s="26" t="e">
        <f t="shared" si="1"/>
        <v>#DIV/0!</v>
      </c>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row>
    <row r="135" spans="1:51" s="1" customFormat="1" hidden="1">
      <c r="A135"/>
      <c r="B135"/>
      <c r="C135"/>
      <c r="D135"/>
      <c r="N135" s="26" t="e">
        <f t="shared" si="0"/>
        <v>#DIV/0!</v>
      </c>
      <c r="O135" s="26" t="e">
        <f t="shared" si="1"/>
        <v>#DIV/0!</v>
      </c>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row>
    <row r="136" spans="1:51" s="1" customFormat="1" hidden="1">
      <c r="A136"/>
      <c r="B136"/>
      <c r="C136"/>
      <c r="D136"/>
      <c r="N136" s="26" t="e">
        <f t="shared" si="0"/>
        <v>#DIV/0!</v>
      </c>
      <c r="O136" s="26" t="e">
        <f t="shared" si="1"/>
        <v>#DIV/0!</v>
      </c>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row>
    <row r="137" spans="1:51" s="1" customFormat="1" hidden="1">
      <c r="A137"/>
      <c r="B137"/>
      <c r="C137"/>
      <c r="D137"/>
      <c r="N137" s="26" t="e">
        <f t="shared" si="0"/>
        <v>#DIV/0!</v>
      </c>
      <c r="O137" s="26" t="e">
        <f t="shared" si="1"/>
        <v>#DIV/0!</v>
      </c>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row>
    <row r="138" spans="1:51" s="1" customFormat="1" hidden="1">
      <c r="A138"/>
      <c r="B138"/>
      <c r="C138"/>
      <c r="D138"/>
      <c r="N138" s="26" t="e">
        <f t="shared" si="0"/>
        <v>#DIV/0!</v>
      </c>
      <c r="O138" s="26" t="e">
        <f t="shared" si="1"/>
        <v>#DIV/0!</v>
      </c>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row>
    <row r="139" spans="1:51" s="1" customFormat="1" hidden="1">
      <c r="A139"/>
      <c r="B139"/>
      <c r="C139"/>
      <c r="D139"/>
      <c r="N139" s="26" t="e">
        <f t="shared" si="0"/>
        <v>#DIV/0!</v>
      </c>
      <c r="O139" s="26" t="e">
        <f t="shared" si="1"/>
        <v>#DIV/0!</v>
      </c>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row>
    <row r="140" spans="1:51" s="1" customFormat="1" hidden="1">
      <c r="A140"/>
      <c r="B140"/>
      <c r="C140"/>
      <c r="D140"/>
      <c r="N140" s="26" t="e">
        <f t="shared" si="0"/>
        <v>#DIV/0!</v>
      </c>
      <c r="O140" s="26" t="e">
        <f t="shared" si="1"/>
        <v>#DIV/0!</v>
      </c>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row>
    <row r="141" spans="1:51" s="1" customFormat="1" hidden="1">
      <c r="A141"/>
      <c r="B141"/>
      <c r="C141"/>
      <c r="D141"/>
      <c r="N141" s="26" t="e">
        <f t="shared" si="0"/>
        <v>#DIV/0!</v>
      </c>
      <c r="O141" s="26" t="e">
        <f t="shared" si="1"/>
        <v>#DIV/0!</v>
      </c>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row>
    <row r="142" spans="1:51" s="1" customFormat="1" hidden="1">
      <c r="A142"/>
      <c r="B142"/>
      <c r="C142"/>
      <c r="D142"/>
      <c r="N142" s="26" t="e">
        <f t="shared" si="0"/>
        <v>#DIV/0!</v>
      </c>
      <c r="O142" s="26" t="e">
        <f t="shared" si="1"/>
        <v>#DIV/0!</v>
      </c>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1:51" s="1" customFormat="1" hidden="1">
      <c r="A143"/>
      <c r="B143"/>
      <c r="C143"/>
      <c r="D143"/>
      <c r="N143" s="26" t="e">
        <f t="shared" si="0"/>
        <v>#DIV/0!</v>
      </c>
      <c r="O143" s="26" t="e">
        <f t="shared" si="1"/>
        <v>#DIV/0!</v>
      </c>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1:51" s="1" customFormat="1" hidden="1">
      <c r="A144"/>
      <c r="B144"/>
      <c r="C144"/>
      <c r="D144"/>
      <c r="N144" s="26" t="e">
        <f t="shared" si="0"/>
        <v>#DIV/0!</v>
      </c>
      <c r="O144" s="26" t="e">
        <f t="shared" si="1"/>
        <v>#DIV/0!</v>
      </c>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1:51" s="1" customFormat="1" hidden="1">
      <c r="A145"/>
      <c r="B145"/>
      <c r="C145"/>
      <c r="D145"/>
      <c r="N145" s="26" t="e">
        <f t="shared" si="0"/>
        <v>#DIV/0!</v>
      </c>
      <c r="O145" s="26" t="e">
        <f t="shared" si="1"/>
        <v>#DIV/0!</v>
      </c>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1:51" s="1" customFormat="1" hidden="1">
      <c r="A146"/>
      <c r="B146"/>
      <c r="C146"/>
      <c r="D146"/>
      <c r="N146" s="26" t="e">
        <f t="shared" si="0"/>
        <v>#DIV/0!</v>
      </c>
      <c r="O146" s="26" t="e">
        <f t="shared" si="1"/>
        <v>#DIV/0!</v>
      </c>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row>
    <row r="147" spans="1:51" s="1" customFormat="1" hidden="1">
      <c r="A147"/>
      <c r="B147"/>
      <c r="C147"/>
      <c r="D147"/>
      <c r="N147" s="26" t="e">
        <f t="shared" si="0"/>
        <v>#DIV/0!</v>
      </c>
      <c r="O147" s="26" t="e">
        <f t="shared" si="1"/>
        <v>#DIV/0!</v>
      </c>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row>
    <row r="148" spans="1:51" s="1" customFormat="1" hidden="1">
      <c r="A148"/>
      <c r="B148"/>
      <c r="C148"/>
      <c r="D148"/>
      <c r="N148" s="26" t="e">
        <f t="shared" si="0"/>
        <v>#DIV/0!</v>
      </c>
      <c r="O148" s="26" t="e">
        <f t="shared" si="1"/>
        <v>#DIV/0!</v>
      </c>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row>
    <row r="149" spans="1:51" s="1" customFormat="1" hidden="1">
      <c r="A149"/>
      <c r="B149"/>
      <c r="C149"/>
      <c r="D149"/>
      <c r="N149" s="26" t="e">
        <f t="shared" si="0"/>
        <v>#DIV/0!</v>
      </c>
      <c r="O149" s="26" t="e">
        <f t="shared" si="1"/>
        <v>#DIV/0!</v>
      </c>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row>
    <row r="150" spans="1:51" s="1" customFormat="1" hidden="1">
      <c r="A150"/>
      <c r="B150"/>
      <c r="C150"/>
      <c r="D150"/>
      <c r="N150" s="26" t="e">
        <f t="shared" si="0"/>
        <v>#DIV/0!</v>
      </c>
      <c r="O150" s="26" t="e">
        <f t="shared" si="1"/>
        <v>#DIV/0!</v>
      </c>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row>
    <row r="151" spans="1:51" s="1" customFormat="1" hidden="1">
      <c r="A151"/>
      <c r="B151"/>
      <c r="C151"/>
      <c r="D151"/>
      <c r="N151" s="26" t="e">
        <f t="shared" si="0"/>
        <v>#DIV/0!</v>
      </c>
      <c r="O151" s="26" t="e">
        <f t="shared" si="1"/>
        <v>#DIV/0!</v>
      </c>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row>
    <row r="152" spans="1:51" s="1" customFormat="1" hidden="1">
      <c r="A152"/>
      <c r="B152"/>
      <c r="C152"/>
      <c r="D152"/>
      <c r="N152" s="26" t="e">
        <f t="shared" si="0"/>
        <v>#DIV/0!</v>
      </c>
      <c r="O152" s="26" t="e">
        <f t="shared" si="1"/>
        <v>#DIV/0!</v>
      </c>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row>
    <row r="153" spans="1:51" s="1" customFormat="1" hidden="1">
      <c r="A153"/>
      <c r="B153"/>
      <c r="C153"/>
      <c r="D153"/>
      <c r="N153" s="26" t="e">
        <f t="shared" si="0"/>
        <v>#DIV/0!</v>
      </c>
      <c r="O153" s="26" t="e">
        <f t="shared" si="1"/>
        <v>#DIV/0!</v>
      </c>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row>
    <row r="154" spans="1:51" s="1" customFormat="1" hidden="1">
      <c r="A154"/>
      <c r="B154"/>
      <c r="C154"/>
      <c r="D154"/>
      <c r="N154" s="26" t="e">
        <f t="shared" si="0"/>
        <v>#DIV/0!</v>
      </c>
      <c r="O154" s="26" t="e">
        <f t="shared" si="1"/>
        <v>#DIV/0!</v>
      </c>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row>
    <row r="155" spans="1:51" s="1" customFormat="1" hidden="1">
      <c r="A155"/>
      <c r="B155"/>
      <c r="C155"/>
      <c r="D155"/>
      <c r="N155" s="26" t="e">
        <f t="shared" si="0"/>
        <v>#DIV/0!</v>
      </c>
      <c r="O155" s="26" t="e">
        <f t="shared" si="1"/>
        <v>#DIV/0!</v>
      </c>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row>
    <row r="156" spans="1:51" s="1" customFormat="1" hidden="1">
      <c r="A156"/>
      <c r="B156"/>
      <c r="C156"/>
      <c r="D156"/>
      <c r="N156" s="26" t="e">
        <f t="shared" si="0"/>
        <v>#DIV/0!</v>
      </c>
      <c r="O156" s="26" t="e">
        <f t="shared" si="1"/>
        <v>#DIV/0!</v>
      </c>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row>
    <row r="157" spans="1:51" s="1" customFormat="1" hidden="1">
      <c r="A157"/>
      <c r="B157"/>
      <c r="C157"/>
      <c r="D157"/>
      <c r="N157" s="26" t="e">
        <f t="shared" si="0"/>
        <v>#DIV/0!</v>
      </c>
      <c r="O157" s="26" t="e">
        <f t="shared" si="1"/>
        <v>#DIV/0!</v>
      </c>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row>
    <row r="158" spans="1:51" s="1" customFormat="1" hidden="1">
      <c r="A158"/>
      <c r="B158"/>
      <c r="C158"/>
      <c r="D158"/>
      <c r="N158" s="26" t="e">
        <f t="shared" si="0"/>
        <v>#DIV/0!</v>
      </c>
      <c r="O158" s="26" t="e">
        <f t="shared" si="1"/>
        <v>#DIV/0!</v>
      </c>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row>
    <row r="159" spans="1:51" s="1" customFormat="1" hidden="1">
      <c r="A159"/>
      <c r="B159"/>
      <c r="C159"/>
      <c r="D159"/>
      <c r="N159" s="26" t="e">
        <f t="shared" si="0"/>
        <v>#DIV/0!</v>
      </c>
      <c r="O159" s="26" t="e">
        <f t="shared" si="1"/>
        <v>#DIV/0!</v>
      </c>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row>
    <row r="160" spans="1:51" s="1" customFormat="1" hidden="1">
      <c r="A160"/>
      <c r="B160"/>
      <c r="C160"/>
      <c r="D160"/>
      <c r="N160" s="26" t="e">
        <f t="shared" si="0"/>
        <v>#DIV/0!</v>
      </c>
      <c r="O160" s="26" t="e">
        <f t="shared" si="1"/>
        <v>#DIV/0!</v>
      </c>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row>
    <row r="161" spans="1:51" s="1" customFormat="1" hidden="1">
      <c r="A161"/>
      <c r="B161"/>
      <c r="C161"/>
      <c r="D161"/>
      <c r="N161" s="26" t="e">
        <f t="shared" si="0"/>
        <v>#DIV/0!</v>
      </c>
      <c r="O161" s="26" t="e">
        <f t="shared" si="1"/>
        <v>#DIV/0!</v>
      </c>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row>
    <row r="162" spans="1:51" s="1" customFormat="1" hidden="1">
      <c r="A162"/>
      <c r="B162"/>
      <c r="C162"/>
      <c r="D162"/>
      <c r="N162" s="26" t="e">
        <f t="shared" si="0"/>
        <v>#DIV/0!</v>
      </c>
      <c r="O162" s="26" t="e">
        <f t="shared" si="1"/>
        <v>#DIV/0!</v>
      </c>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1:51" s="1" customFormat="1" hidden="1">
      <c r="A163"/>
      <c r="B163"/>
      <c r="C163"/>
      <c r="D163"/>
      <c r="N163" s="26" t="e">
        <f t="shared" ref="N163:N226" si="2">(100/J150*M150)-100</f>
        <v>#DIV/0!</v>
      </c>
      <c r="O163" s="26" t="e">
        <f t="shared" ref="O163:O226" si="3">(100/D150*M150)-100</f>
        <v>#DIV/0!</v>
      </c>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row>
    <row r="164" spans="1:51" s="1" customFormat="1" hidden="1">
      <c r="A164"/>
      <c r="B164"/>
      <c r="C164"/>
      <c r="D164"/>
      <c r="N164" s="26" t="e">
        <f t="shared" si="2"/>
        <v>#DIV/0!</v>
      </c>
      <c r="O164" s="26" t="e">
        <f t="shared" si="3"/>
        <v>#DIV/0!</v>
      </c>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row>
    <row r="165" spans="1:51" s="1" customFormat="1" hidden="1">
      <c r="A165"/>
      <c r="B165"/>
      <c r="C165"/>
      <c r="D165"/>
      <c r="N165" s="26" t="e">
        <f t="shared" si="2"/>
        <v>#DIV/0!</v>
      </c>
      <c r="O165" s="26" t="e">
        <f t="shared" si="3"/>
        <v>#DIV/0!</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row>
    <row r="166" spans="1:51" s="1" customFormat="1" hidden="1">
      <c r="A166"/>
      <c r="B166"/>
      <c r="C166"/>
      <c r="D166"/>
      <c r="N166" s="26" t="e">
        <f t="shared" si="2"/>
        <v>#DIV/0!</v>
      </c>
      <c r="O166" s="26" t="e">
        <f t="shared" si="3"/>
        <v>#DIV/0!</v>
      </c>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row>
    <row r="167" spans="1:51" s="1" customFormat="1" hidden="1">
      <c r="A167"/>
      <c r="B167"/>
      <c r="C167"/>
      <c r="D167"/>
      <c r="N167" s="26" t="e">
        <f t="shared" si="2"/>
        <v>#DIV/0!</v>
      </c>
      <c r="O167" s="26" t="e">
        <f t="shared" si="3"/>
        <v>#DIV/0!</v>
      </c>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row>
    <row r="168" spans="1:51" s="1" customFormat="1" hidden="1">
      <c r="A168"/>
      <c r="B168"/>
      <c r="C168"/>
      <c r="D168"/>
      <c r="N168" s="26" t="e">
        <f t="shared" si="2"/>
        <v>#DIV/0!</v>
      </c>
      <c r="O168" s="26" t="e">
        <f t="shared" si="3"/>
        <v>#DIV/0!</v>
      </c>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row>
    <row r="169" spans="1:51" s="1" customFormat="1" hidden="1">
      <c r="A169"/>
      <c r="B169"/>
      <c r="C169"/>
      <c r="D169"/>
      <c r="N169" s="26" t="e">
        <f t="shared" si="2"/>
        <v>#DIV/0!</v>
      </c>
      <c r="O169" s="26" t="e">
        <f t="shared" si="3"/>
        <v>#DIV/0!</v>
      </c>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row>
    <row r="170" spans="1:51" s="1" customFormat="1" hidden="1">
      <c r="A170"/>
      <c r="B170"/>
      <c r="C170"/>
      <c r="D170"/>
      <c r="N170" s="26" t="e">
        <f t="shared" si="2"/>
        <v>#DIV/0!</v>
      </c>
      <c r="O170" s="26" t="e">
        <f t="shared" si="3"/>
        <v>#DIV/0!</v>
      </c>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row>
    <row r="171" spans="1:51" s="1" customFormat="1" hidden="1">
      <c r="A171"/>
      <c r="B171"/>
      <c r="C171"/>
      <c r="D171"/>
      <c r="N171" s="26" t="e">
        <f t="shared" si="2"/>
        <v>#DIV/0!</v>
      </c>
      <c r="O171" s="26" t="e">
        <f t="shared" si="3"/>
        <v>#DIV/0!</v>
      </c>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s="1" customFormat="1" hidden="1">
      <c r="A172"/>
      <c r="B172"/>
      <c r="C172"/>
      <c r="D172"/>
      <c r="N172" s="26" t="e">
        <f t="shared" si="2"/>
        <v>#DIV/0!</v>
      </c>
      <c r="O172" s="26" t="e">
        <f t="shared" si="3"/>
        <v>#DIV/0!</v>
      </c>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row>
    <row r="173" spans="1:51" s="1" customFormat="1" hidden="1">
      <c r="A173"/>
      <c r="B173"/>
      <c r="C173"/>
      <c r="D173"/>
      <c r="N173" s="26" t="e">
        <f t="shared" si="2"/>
        <v>#DIV/0!</v>
      </c>
      <c r="O173" s="26" t="e">
        <f t="shared" si="3"/>
        <v>#DIV/0!</v>
      </c>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row>
    <row r="174" spans="1:51" s="1" customFormat="1" hidden="1">
      <c r="A174"/>
      <c r="B174"/>
      <c r="C174"/>
      <c r="D174"/>
      <c r="N174" s="26" t="e">
        <f t="shared" si="2"/>
        <v>#DIV/0!</v>
      </c>
      <c r="O174" s="26" t="e">
        <f t="shared" si="3"/>
        <v>#DIV/0!</v>
      </c>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row>
    <row r="175" spans="1:51" s="1" customFormat="1" hidden="1">
      <c r="A175"/>
      <c r="B175"/>
      <c r="C175"/>
      <c r="D175"/>
      <c r="N175" s="26" t="e">
        <f t="shared" si="2"/>
        <v>#DIV/0!</v>
      </c>
      <c r="O175" s="26" t="e">
        <f t="shared" si="3"/>
        <v>#DIV/0!</v>
      </c>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row>
    <row r="176" spans="1:51" s="1" customFormat="1" hidden="1">
      <c r="A176"/>
      <c r="B176"/>
      <c r="C176"/>
      <c r="D176"/>
      <c r="N176" s="26" t="e">
        <f t="shared" si="2"/>
        <v>#DIV/0!</v>
      </c>
      <c r="O176" s="26" t="e">
        <f t="shared" si="3"/>
        <v>#DIV/0!</v>
      </c>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row>
    <row r="177" spans="1:51" s="1" customFormat="1" hidden="1">
      <c r="A177"/>
      <c r="B177"/>
      <c r="C177"/>
      <c r="D177"/>
      <c r="N177" s="26" t="e">
        <f t="shared" si="2"/>
        <v>#DIV/0!</v>
      </c>
      <c r="O177" s="26" t="e">
        <f t="shared" si="3"/>
        <v>#DIV/0!</v>
      </c>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row>
    <row r="178" spans="1:51" s="1" customFormat="1" hidden="1">
      <c r="A178"/>
      <c r="B178"/>
      <c r="C178"/>
      <c r="D178"/>
      <c r="N178" s="26" t="e">
        <f t="shared" si="2"/>
        <v>#DIV/0!</v>
      </c>
      <c r="O178" s="26" t="e">
        <f t="shared" si="3"/>
        <v>#DIV/0!</v>
      </c>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row>
    <row r="179" spans="1:51" s="1" customFormat="1" hidden="1">
      <c r="A179"/>
      <c r="B179"/>
      <c r="C179"/>
      <c r="D179"/>
      <c r="N179" s="26" t="e">
        <f t="shared" si="2"/>
        <v>#DIV/0!</v>
      </c>
      <c r="O179" s="26" t="e">
        <f t="shared" si="3"/>
        <v>#DIV/0!</v>
      </c>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row>
    <row r="180" spans="1:51" s="1" customFormat="1" hidden="1">
      <c r="A180"/>
      <c r="B180"/>
      <c r="C180"/>
      <c r="D180"/>
      <c r="N180" s="26" t="e">
        <f t="shared" si="2"/>
        <v>#DIV/0!</v>
      </c>
      <c r="O180" s="26" t="e">
        <f t="shared" si="3"/>
        <v>#DIV/0!</v>
      </c>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row>
    <row r="181" spans="1:51" s="1" customFormat="1" hidden="1">
      <c r="A181"/>
      <c r="B181"/>
      <c r="C181"/>
      <c r="D181"/>
      <c r="N181" s="26" t="e">
        <f t="shared" si="2"/>
        <v>#DIV/0!</v>
      </c>
      <c r="O181" s="26" t="e">
        <f t="shared" si="3"/>
        <v>#DIV/0!</v>
      </c>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row>
    <row r="182" spans="1:51" s="1" customFormat="1" hidden="1">
      <c r="A182"/>
      <c r="B182"/>
      <c r="C182"/>
      <c r="D182"/>
      <c r="N182" s="26" t="e">
        <f t="shared" si="2"/>
        <v>#DIV/0!</v>
      </c>
      <c r="O182" s="26" t="e">
        <f t="shared" si="3"/>
        <v>#DIV/0!</v>
      </c>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row>
    <row r="183" spans="1:51" s="1" customFormat="1" hidden="1">
      <c r="A183"/>
      <c r="B183"/>
      <c r="C183"/>
      <c r="D183"/>
      <c r="N183" s="26" t="e">
        <f t="shared" si="2"/>
        <v>#DIV/0!</v>
      </c>
      <c r="O183" s="26" t="e">
        <f t="shared" si="3"/>
        <v>#DIV/0!</v>
      </c>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row>
    <row r="184" spans="1:51" s="1" customFormat="1" hidden="1">
      <c r="A184"/>
      <c r="B184"/>
      <c r="C184"/>
      <c r="D184"/>
      <c r="N184" s="26" t="e">
        <f t="shared" si="2"/>
        <v>#DIV/0!</v>
      </c>
      <c r="O184" s="26" t="e">
        <f t="shared" si="3"/>
        <v>#DIV/0!</v>
      </c>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row>
    <row r="185" spans="1:51" s="1" customFormat="1" hidden="1">
      <c r="A185"/>
      <c r="B185"/>
      <c r="C185"/>
      <c r="D185"/>
      <c r="N185" s="26" t="e">
        <f t="shared" si="2"/>
        <v>#DIV/0!</v>
      </c>
      <c r="O185" s="26" t="e">
        <f t="shared" si="3"/>
        <v>#DIV/0!</v>
      </c>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row>
    <row r="186" spans="1:51" s="1" customFormat="1" hidden="1">
      <c r="A186"/>
      <c r="B186"/>
      <c r="C186"/>
      <c r="D186"/>
      <c r="N186" s="26" t="e">
        <f t="shared" si="2"/>
        <v>#DIV/0!</v>
      </c>
      <c r="O186" s="26" t="e">
        <f t="shared" si="3"/>
        <v>#DIV/0!</v>
      </c>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row>
    <row r="187" spans="1:51" s="1" customFormat="1" hidden="1">
      <c r="A187"/>
      <c r="B187"/>
      <c r="C187"/>
      <c r="D187"/>
      <c r="N187" s="26" t="e">
        <f t="shared" si="2"/>
        <v>#DIV/0!</v>
      </c>
      <c r="O187" s="26" t="e">
        <f t="shared" si="3"/>
        <v>#DIV/0!</v>
      </c>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row>
    <row r="188" spans="1:51" s="1" customFormat="1" hidden="1">
      <c r="A188"/>
      <c r="B188"/>
      <c r="C188"/>
      <c r="D188"/>
      <c r="N188" s="26" t="e">
        <f t="shared" si="2"/>
        <v>#DIV/0!</v>
      </c>
      <c r="O188" s="26" t="e">
        <f t="shared" si="3"/>
        <v>#DIV/0!</v>
      </c>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row>
    <row r="189" spans="1:51" s="1" customFormat="1" hidden="1">
      <c r="A189"/>
      <c r="B189"/>
      <c r="C189"/>
      <c r="D189"/>
      <c r="N189" s="26" t="e">
        <f t="shared" si="2"/>
        <v>#DIV/0!</v>
      </c>
      <c r="O189" s="26" t="e">
        <f t="shared" si="3"/>
        <v>#DIV/0!</v>
      </c>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row>
    <row r="190" spans="1:51" s="1" customFormat="1" hidden="1">
      <c r="A190"/>
      <c r="B190"/>
      <c r="C190"/>
      <c r="D190"/>
      <c r="N190" s="26" t="e">
        <f t="shared" si="2"/>
        <v>#DIV/0!</v>
      </c>
      <c r="O190" s="26" t="e">
        <f t="shared" si="3"/>
        <v>#DIV/0!</v>
      </c>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row>
    <row r="191" spans="1:51" s="1" customFormat="1" hidden="1">
      <c r="A191"/>
      <c r="B191"/>
      <c r="C191"/>
      <c r="D191"/>
      <c r="N191" s="26" t="e">
        <f t="shared" si="2"/>
        <v>#DIV/0!</v>
      </c>
      <c r="O191" s="26" t="e">
        <f t="shared" si="3"/>
        <v>#DIV/0!</v>
      </c>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row>
    <row r="192" spans="1:51" s="1" customFormat="1" hidden="1">
      <c r="A192"/>
      <c r="B192"/>
      <c r="C192"/>
      <c r="D192"/>
      <c r="N192" s="26" t="e">
        <f t="shared" si="2"/>
        <v>#DIV/0!</v>
      </c>
      <c r="O192" s="26" t="e">
        <f t="shared" si="3"/>
        <v>#DIV/0!</v>
      </c>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row>
    <row r="193" spans="1:51" s="1" customFormat="1" hidden="1">
      <c r="A193"/>
      <c r="B193"/>
      <c r="C193"/>
      <c r="D193"/>
      <c r="N193" s="26" t="e">
        <f t="shared" si="2"/>
        <v>#DIV/0!</v>
      </c>
      <c r="O193" s="26" t="e">
        <f t="shared" si="3"/>
        <v>#DIV/0!</v>
      </c>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row>
    <row r="194" spans="1:51" s="1" customFormat="1" hidden="1">
      <c r="A194"/>
      <c r="B194"/>
      <c r="C194"/>
      <c r="D194"/>
      <c r="N194" s="26" t="e">
        <f t="shared" si="2"/>
        <v>#DIV/0!</v>
      </c>
      <c r="O194" s="26" t="e">
        <f t="shared" si="3"/>
        <v>#DIV/0!</v>
      </c>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row>
    <row r="195" spans="1:51" s="1" customFormat="1" hidden="1">
      <c r="A195"/>
      <c r="B195"/>
      <c r="C195"/>
      <c r="D195"/>
      <c r="N195" s="26" t="e">
        <f t="shared" si="2"/>
        <v>#DIV/0!</v>
      </c>
      <c r="O195" s="26" t="e">
        <f t="shared" si="3"/>
        <v>#DIV/0!</v>
      </c>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row>
    <row r="196" spans="1:51" s="1" customFormat="1" hidden="1">
      <c r="A196"/>
      <c r="B196"/>
      <c r="C196"/>
      <c r="D196"/>
      <c r="N196" s="26" t="e">
        <f t="shared" si="2"/>
        <v>#DIV/0!</v>
      </c>
      <c r="O196" s="26" t="e">
        <f t="shared" si="3"/>
        <v>#DIV/0!</v>
      </c>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row>
    <row r="197" spans="1:51" s="1" customFormat="1" hidden="1">
      <c r="A197"/>
      <c r="B197"/>
      <c r="C197"/>
      <c r="D197"/>
      <c r="N197" s="26" t="e">
        <f t="shared" si="2"/>
        <v>#DIV/0!</v>
      </c>
      <c r="O197" s="26" t="e">
        <f t="shared" si="3"/>
        <v>#DIV/0!</v>
      </c>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row>
    <row r="198" spans="1:51" s="1" customFormat="1" hidden="1">
      <c r="A198"/>
      <c r="B198"/>
      <c r="C198"/>
      <c r="D198"/>
      <c r="N198" s="26" t="e">
        <f t="shared" si="2"/>
        <v>#DIV/0!</v>
      </c>
      <c r="O198" s="26" t="e">
        <f t="shared" si="3"/>
        <v>#DIV/0!</v>
      </c>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row>
    <row r="199" spans="1:51" s="1" customFormat="1" hidden="1">
      <c r="A199"/>
      <c r="B199"/>
      <c r="C199"/>
      <c r="D199"/>
      <c r="N199" s="26" t="e">
        <f t="shared" si="2"/>
        <v>#DIV/0!</v>
      </c>
      <c r="O199" s="26" t="e">
        <f t="shared" si="3"/>
        <v>#DIV/0!</v>
      </c>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row>
    <row r="200" spans="1:51" s="1" customFormat="1" hidden="1">
      <c r="A200"/>
      <c r="B200"/>
      <c r="C200"/>
      <c r="D200"/>
      <c r="N200" s="26" t="e">
        <f t="shared" si="2"/>
        <v>#DIV/0!</v>
      </c>
      <c r="O200" s="26" t="e">
        <f t="shared" si="3"/>
        <v>#DIV/0!</v>
      </c>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row>
    <row r="201" spans="1:51" s="1" customFormat="1" hidden="1">
      <c r="A201"/>
      <c r="B201"/>
      <c r="C201"/>
      <c r="D201"/>
      <c r="N201" s="26" t="e">
        <f t="shared" si="2"/>
        <v>#DIV/0!</v>
      </c>
      <c r="O201" s="26" t="e">
        <f t="shared" si="3"/>
        <v>#DIV/0!</v>
      </c>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row>
    <row r="202" spans="1:51" s="1" customFormat="1" hidden="1">
      <c r="A202"/>
      <c r="B202"/>
      <c r="C202"/>
      <c r="D202"/>
      <c r="N202" s="26" t="e">
        <f t="shared" si="2"/>
        <v>#DIV/0!</v>
      </c>
      <c r="O202" s="26" t="e">
        <f t="shared" si="3"/>
        <v>#DIV/0!</v>
      </c>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row>
    <row r="203" spans="1:51" s="1" customFormat="1" hidden="1">
      <c r="A203"/>
      <c r="B203"/>
      <c r="C203"/>
      <c r="D203"/>
      <c r="N203" s="26" t="e">
        <f t="shared" si="2"/>
        <v>#DIV/0!</v>
      </c>
      <c r="O203" s="26" t="e">
        <f t="shared" si="3"/>
        <v>#DIV/0!</v>
      </c>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row>
    <row r="204" spans="1:51" s="1" customFormat="1" hidden="1">
      <c r="A204"/>
      <c r="B204"/>
      <c r="C204"/>
      <c r="D204"/>
      <c r="N204" s="26" t="e">
        <f t="shared" si="2"/>
        <v>#DIV/0!</v>
      </c>
      <c r="O204" s="26" t="e">
        <f t="shared" si="3"/>
        <v>#DIV/0!</v>
      </c>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row>
    <row r="205" spans="1:51" s="1" customFormat="1" hidden="1">
      <c r="A205"/>
      <c r="B205"/>
      <c r="C205"/>
      <c r="D205"/>
      <c r="N205" s="26" t="e">
        <f t="shared" si="2"/>
        <v>#DIV/0!</v>
      </c>
      <c r="O205" s="26" t="e">
        <f t="shared" si="3"/>
        <v>#DIV/0!</v>
      </c>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row>
    <row r="206" spans="1:51" s="1" customFormat="1" hidden="1">
      <c r="A206"/>
      <c r="B206"/>
      <c r="C206"/>
      <c r="D206"/>
      <c r="N206" s="26" t="e">
        <f t="shared" si="2"/>
        <v>#DIV/0!</v>
      </c>
      <c r="O206" s="26" t="e">
        <f t="shared" si="3"/>
        <v>#DIV/0!</v>
      </c>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row>
    <row r="207" spans="1:51" s="1" customFormat="1" hidden="1">
      <c r="A207"/>
      <c r="B207"/>
      <c r="C207"/>
      <c r="D207"/>
      <c r="N207" s="26" t="e">
        <f t="shared" si="2"/>
        <v>#DIV/0!</v>
      </c>
      <c r="O207" s="26" t="e">
        <f t="shared" si="3"/>
        <v>#DIV/0!</v>
      </c>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row>
    <row r="208" spans="1:51" s="1" customFormat="1" hidden="1">
      <c r="A208"/>
      <c r="B208"/>
      <c r="C208"/>
      <c r="D208"/>
      <c r="N208" s="26" t="e">
        <f t="shared" si="2"/>
        <v>#DIV/0!</v>
      </c>
      <c r="O208" s="26" t="e">
        <f t="shared" si="3"/>
        <v>#DIV/0!</v>
      </c>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row>
    <row r="209" spans="1:51" s="1" customFormat="1" hidden="1">
      <c r="A209"/>
      <c r="B209"/>
      <c r="C209"/>
      <c r="D209"/>
      <c r="N209" s="26" t="e">
        <f t="shared" si="2"/>
        <v>#DIV/0!</v>
      </c>
      <c r="O209" s="26" t="e">
        <f t="shared" si="3"/>
        <v>#DIV/0!</v>
      </c>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row>
    <row r="210" spans="1:51" s="1" customFormat="1" hidden="1">
      <c r="A210"/>
      <c r="B210"/>
      <c r="C210"/>
      <c r="D210"/>
      <c r="N210" s="26" t="e">
        <f t="shared" si="2"/>
        <v>#DIV/0!</v>
      </c>
      <c r="O210" s="26" t="e">
        <f t="shared" si="3"/>
        <v>#DIV/0!</v>
      </c>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row>
    <row r="211" spans="1:51" s="1" customFormat="1" hidden="1">
      <c r="A211"/>
      <c r="B211"/>
      <c r="C211"/>
      <c r="D211"/>
      <c r="N211" s="26" t="e">
        <f t="shared" si="2"/>
        <v>#DIV/0!</v>
      </c>
      <c r="O211" s="26" t="e">
        <f t="shared" si="3"/>
        <v>#DIV/0!</v>
      </c>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row>
    <row r="212" spans="1:51" s="1" customFormat="1" hidden="1">
      <c r="A212"/>
      <c r="B212"/>
      <c r="C212"/>
      <c r="D212"/>
      <c r="N212" s="26" t="e">
        <f t="shared" si="2"/>
        <v>#DIV/0!</v>
      </c>
      <c r="O212" s="26" t="e">
        <f t="shared" si="3"/>
        <v>#DIV/0!</v>
      </c>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row>
    <row r="213" spans="1:51" s="1" customFormat="1" hidden="1">
      <c r="A213"/>
      <c r="B213"/>
      <c r="C213"/>
      <c r="D213"/>
      <c r="N213" s="26" t="e">
        <f t="shared" si="2"/>
        <v>#DIV/0!</v>
      </c>
      <c r="O213" s="26" t="e">
        <f t="shared" si="3"/>
        <v>#DIV/0!</v>
      </c>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row>
    <row r="214" spans="1:51" s="1" customFormat="1" hidden="1">
      <c r="A214"/>
      <c r="B214"/>
      <c r="C214"/>
      <c r="D214"/>
      <c r="N214" s="26" t="e">
        <f t="shared" si="2"/>
        <v>#DIV/0!</v>
      </c>
      <c r="O214" s="26" t="e">
        <f t="shared" si="3"/>
        <v>#DIV/0!</v>
      </c>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row>
    <row r="215" spans="1:51" s="1" customFormat="1" hidden="1">
      <c r="A215"/>
      <c r="B215"/>
      <c r="C215"/>
      <c r="D215"/>
      <c r="N215" s="26" t="e">
        <f t="shared" si="2"/>
        <v>#DIV/0!</v>
      </c>
      <c r="O215" s="26" t="e">
        <f t="shared" si="3"/>
        <v>#DIV/0!</v>
      </c>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row>
    <row r="216" spans="1:51" s="1" customFormat="1" hidden="1">
      <c r="A216"/>
      <c r="B216"/>
      <c r="C216"/>
      <c r="D216"/>
      <c r="N216" s="26" t="e">
        <f t="shared" si="2"/>
        <v>#DIV/0!</v>
      </c>
      <c r="O216" s="26" t="e">
        <f t="shared" si="3"/>
        <v>#DIV/0!</v>
      </c>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row>
    <row r="217" spans="1:51" s="1" customFormat="1" hidden="1">
      <c r="A217"/>
      <c r="B217"/>
      <c r="C217"/>
      <c r="D217"/>
      <c r="N217" s="26" t="e">
        <f t="shared" si="2"/>
        <v>#DIV/0!</v>
      </c>
      <c r="O217" s="26" t="e">
        <f t="shared" si="3"/>
        <v>#DIV/0!</v>
      </c>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row>
    <row r="218" spans="1:51" s="1" customFormat="1" hidden="1">
      <c r="A218"/>
      <c r="B218"/>
      <c r="C218"/>
      <c r="D218"/>
      <c r="N218" s="26" t="e">
        <f t="shared" si="2"/>
        <v>#DIV/0!</v>
      </c>
      <c r="O218" s="26" t="e">
        <f t="shared" si="3"/>
        <v>#DIV/0!</v>
      </c>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row>
    <row r="219" spans="1:51" s="1" customFormat="1" hidden="1">
      <c r="A219"/>
      <c r="B219"/>
      <c r="C219"/>
      <c r="D219"/>
      <c r="N219" s="26" t="e">
        <f t="shared" si="2"/>
        <v>#DIV/0!</v>
      </c>
      <c r="O219" s="26" t="e">
        <f t="shared" si="3"/>
        <v>#DIV/0!</v>
      </c>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row>
    <row r="220" spans="1:51" s="1" customFormat="1" hidden="1">
      <c r="A220"/>
      <c r="B220"/>
      <c r="C220"/>
      <c r="D220"/>
      <c r="N220" s="26" t="e">
        <f t="shared" si="2"/>
        <v>#DIV/0!</v>
      </c>
      <c r="O220" s="26" t="e">
        <f t="shared" si="3"/>
        <v>#DIV/0!</v>
      </c>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row>
    <row r="221" spans="1:51" s="1" customFormat="1" hidden="1">
      <c r="A221"/>
      <c r="B221"/>
      <c r="C221"/>
      <c r="D221"/>
      <c r="N221" s="26" t="e">
        <f t="shared" si="2"/>
        <v>#DIV/0!</v>
      </c>
      <c r="O221" s="26" t="e">
        <f t="shared" si="3"/>
        <v>#DIV/0!</v>
      </c>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row>
    <row r="222" spans="1:51" s="1" customFormat="1" hidden="1">
      <c r="A222"/>
      <c r="B222"/>
      <c r="C222"/>
      <c r="D222"/>
      <c r="N222" s="26" t="e">
        <f t="shared" si="2"/>
        <v>#DIV/0!</v>
      </c>
      <c r="O222" s="26" t="e">
        <f t="shared" si="3"/>
        <v>#DIV/0!</v>
      </c>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row>
    <row r="223" spans="1:51" s="1" customFormat="1" hidden="1">
      <c r="A223"/>
      <c r="B223"/>
      <c r="C223"/>
      <c r="D223"/>
      <c r="N223" s="26" t="e">
        <f t="shared" si="2"/>
        <v>#DIV/0!</v>
      </c>
      <c r="O223" s="26" t="e">
        <f t="shared" si="3"/>
        <v>#DIV/0!</v>
      </c>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row>
    <row r="224" spans="1:51" s="1" customFormat="1" hidden="1">
      <c r="A224"/>
      <c r="B224"/>
      <c r="C224"/>
      <c r="D224"/>
      <c r="N224" s="26" t="e">
        <f t="shared" si="2"/>
        <v>#DIV/0!</v>
      </c>
      <c r="O224" s="26" t="e">
        <f t="shared" si="3"/>
        <v>#DIV/0!</v>
      </c>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row>
    <row r="225" spans="1:51" s="1" customFormat="1" hidden="1">
      <c r="A225"/>
      <c r="B225"/>
      <c r="C225"/>
      <c r="D225"/>
      <c r="N225" s="26" t="e">
        <f t="shared" si="2"/>
        <v>#DIV/0!</v>
      </c>
      <c r="O225" s="26" t="e">
        <f t="shared" si="3"/>
        <v>#DIV/0!</v>
      </c>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row>
    <row r="226" spans="1:51" s="1" customFormat="1" hidden="1">
      <c r="A226"/>
      <c r="B226"/>
      <c r="C226"/>
      <c r="D226"/>
      <c r="N226" s="26" t="e">
        <f t="shared" si="2"/>
        <v>#DIV/0!</v>
      </c>
      <c r="O226" s="26" t="e">
        <f t="shared" si="3"/>
        <v>#DIV/0!</v>
      </c>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row>
    <row r="227" spans="1:51" s="1" customFormat="1" hidden="1">
      <c r="A227"/>
      <c r="B227"/>
      <c r="C227"/>
      <c r="D227"/>
      <c r="N227" s="26" t="e">
        <f t="shared" ref="N227:N290" si="4">(100/J214*M214)-100</f>
        <v>#DIV/0!</v>
      </c>
      <c r="O227" s="26" t="e">
        <f t="shared" ref="O227:O290" si="5">(100/D214*M214)-100</f>
        <v>#DIV/0!</v>
      </c>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row>
    <row r="228" spans="1:51" s="1" customFormat="1" hidden="1">
      <c r="A228"/>
      <c r="B228"/>
      <c r="C228"/>
      <c r="D228"/>
      <c r="N228" s="26" t="e">
        <f t="shared" si="4"/>
        <v>#DIV/0!</v>
      </c>
      <c r="O228" s="26" t="e">
        <f t="shared" si="5"/>
        <v>#DIV/0!</v>
      </c>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row>
    <row r="229" spans="1:51" s="1" customFormat="1" hidden="1">
      <c r="A229"/>
      <c r="B229"/>
      <c r="C229"/>
      <c r="D229"/>
      <c r="N229" s="26" t="e">
        <f t="shared" si="4"/>
        <v>#DIV/0!</v>
      </c>
      <c r="O229" s="26" t="e">
        <f t="shared" si="5"/>
        <v>#DIV/0!</v>
      </c>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row>
    <row r="230" spans="1:51" s="1" customFormat="1" hidden="1">
      <c r="A230"/>
      <c r="B230"/>
      <c r="C230"/>
      <c r="D230"/>
      <c r="N230" s="26" t="e">
        <f t="shared" si="4"/>
        <v>#DIV/0!</v>
      </c>
      <c r="O230" s="26" t="e">
        <f t="shared" si="5"/>
        <v>#DIV/0!</v>
      </c>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row>
    <row r="231" spans="1:51" s="1" customFormat="1" hidden="1">
      <c r="A231"/>
      <c r="B231"/>
      <c r="C231"/>
      <c r="D231"/>
      <c r="N231" s="26" t="e">
        <f t="shared" si="4"/>
        <v>#DIV/0!</v>
      </c>
      <c r="O231" s="26" t="e">
        <f t="shared" si="5"/>
        <v>#DIV/0!</v>
      </c>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row>
    <row r="232" spans="1:51" s="1" customFormat="1" hidden="1">
      <c r="A232"/>
      <c r="B232"/>
      <c r="C232"/>
      <c r="D232"/>
      <c r="N232" s="26" t="e">
        <f t="shared" si="4"/>
        <v>#DIV/0!</v>
      </c>
      <c r="O232" s="26" t="e">
        <f t="shared" si="5"/>
        <v>#DIV/0!</v>
      </c>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row>
    <row r="233" spans="1:51" s="1" customFormat="1" hidden="1">
      <c r="A233"/>
      <c r="B233"/>
      <c r="C233"/>
      <c r="D233"/>
      <c r="N233" s="26" t="e">
        <f t="shared" si="4"/>
        <v>#DIV/0!</v>
      </c>
      <c r="O233" s="26" t="e">
        <f t="shared" si="5"/>
        <v>#DIV/0!</v>
      </c>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row>
    <row r="234" spans="1:51" s="1" customFormat="1" hidden="1">
      <c r="A234"/>
      <c r="B234"/>
      <c r="C234"/>
      <c r="D234"/>
      <c r="N234" s="26" t="e">
        <f t="shared" si="4"/>
        <v>#DIV/0!</v>
      </c>
      <c r="O234" s="26" t="e">
        <f t="shared" si="5"/>
        <v>#DIV/0!</v>
      </c>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row>
    <row r="235" spans="1:51" s="1" customFormat="1" hidden="1">
      <c r="A235"/>
      <c r="B235"/>
      <c r="C235"/>
      <c r="D235"/>
      <c r="N235" s="26" t="e">
        <f t="shared" si="4"/>
        <v>#DIV/0!</v>
      </c>
      <c r="O235" s="26" t="e">
        <f t="shared" si="5"/>
        <v>#DIV/0!</v>
      </c>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row>
    <row r="236" spans="1:51" s="1" customFormat="1" hidden="1">
      <c r="A236"/>
      <c r="B236"/>
      <c r="C236"/>
      <c r="D236"/>
      <c r="N236" s="26" t="e">
        <f t="shared" si="4"/>
        <v>#DIV/0!</v>
      </c>
      <c r="O236" s="26" t="e">
        <f t="shared" si="5"/>
        <v>#DIV/0!</v>
      </c>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row>
    <row r="237" spans="1:51" s="1" customFormat="1" hidden="1">
      <c r="A237"/>
      <c r="B237"/>
      <c r="C237"/>
      <c r="D237"/>
      <c r="N237" s="26" t="e">
        <f t="shared" si="4"/>
        <v>#DIV/0!</v>
      </c>
      <c r="O237" s="26" t="e">
        <f t="shared" si="5"/>
        <v>#DIV/0!</v>
      </c>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row>
    <row r="238" spans="1:51" s="1" customFormat="1" hidden="1">
      <c r="A238"/>
      <c r="B238"/>
      <c r="C238"/>
      <c r="D238"/>
      <c r="N238" s="26" t="e">
        <f t="shared" si="4"/>
        <v>#DIV/0!</v>
      </c>
      <c r="O238" s="26" t="e">
        <f t="shared" si="5"/>
        <v>#DIV/0!</v>
      </c>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row>
    <row r="239" spans="1:51" s="1" customFormat="1" hidden="1">
      <c r="A239"/>
      <c r="B239"/>
      <c r="C239"/>
      <c r="D239"/>
      <c r="N239" s="26" t="e">
        <f t="shared" si="4"/>
        <v>#DIV/0!</v>
      </c>
      <c r="O239" s="26" t="e">
        <f t="shared" si="5"/>
        <v>#DIV/0!</v>
      </c>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row>
    <row r="240" spans="1:51" s="1" customFormat="1" hidden="1">
      <c r="A240"/>
      <c r="B240"/>
      <c r="C240"/>
      <c r="D240"/>
      <c r="N240" s="26" t="e">
        <f t="shared" si="4"/>
        <v>#DIV/0!</v>
      </c>
      <c r="O240" s="26" t="e">
        <f t="shared" si="5"/>
        <v>#DIV/0!</v>
      </c>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row>
    <row r="241" spans="1:51" s="1" customFormat="1" hidden="1">
      <c r="A241"/>
      <c r="B241"/>
      <c r="C241"/>
      <c r="D241"/>
      <c r="N241" s="26" t="e">
        <f t="shared" si="4"/>
        <v>#DIV/0!</v>
      </c>
      <c r="O241" s="26" t="e">
        <f t="shared" si="5"/>
        <v>#DIV/0!</v>
      </c>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row>
    <row r="242" spans="1:51" s="1" customFormat="1" hidden="1">
      <c r="A242"/>
      <c r="B242"/>
      <c r="C242"/>
      <c r="D242"/>
      <c r="N242" s="26" t="e">
        <f t="shared" si="4"/>
        <v>#DIV/0!</v>
      </c>
      <c r="O242" s="26" t="e">
        <f t="shared" si="5"/>
        <v>#DIV/0!</v>
      </c>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row>
    <row r="243" spans="1:51" s="1" customFormat="1" hidden="1">
      <c r="A243"/>
      <c r="B243"/>
      <c r="C243"/>
      <c r="D243"/>
      <c r="N243" s="26" t="e">
        <f t="shared" si="4"/>
        <v>#DIV/0!</v>
      </c>
      <c r="O243" s="26" t="e">
        <f t="shared" si="5"/>
        <v>#DIV/0!</v>
      </c>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row>
    <row r="244" spans="1:51" s="1" customFormat="1" hidden="1">
      <c r="A244"/>
      <c r="B244"/>
      <c r="C244"/>
      <c r="D244"/>
      <c r="N244" s="26" t="e">
        <f t="shared" si="4"/>
        <v>#DIV/0!</v>
      </c>
      <c r="O244" s="26" t="e">
        <f t="shared" si="5"/>
        <v>#DIV/0!</v>
      </c>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row>
    <row r="245" spans="1:51" s="1" customFormat="1" hidden="1">
      <c r="A245"/>
      <c r="B245"/>
      <c r="C245"/>
      <c r="D245"/>
      <c r="N245" s="26" t="e">
        <f t="shared" si="4"/>
        <v>#DIV/0!</v>
      </c>
      <c r="O245" s="26" t="e">
        <f t="shared" si="5"/>
        <v>#DIV/0!</v>
      </c>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row>
    <row r="246" spans="1:51" s="1" customFormat="1" hidden="1">
      <c r="A246"/>
      <c r="B246"/>
      <c r="C246"/>
      <c r="D246"/>
      <c r="N246" s="26" t="e">
        <f t="shared" si="4"/>
        <v>#DIV/0!</v>
      </c>
      <c r="O246" s="26" t="e">
        <f t="shared" si="5"/>
        <v>#DIV/0!</v>
      </c>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row>
    <row r="247" spans="1:51" s="1" customFormat="1" hidden="1">
      <c r="A247"/>
      <c r="B247"/>
      <c r="C247"/>
      <c r="D247"/>
      <c r="N247" s="26" t="e">
        <f t="shared" si="4"/>
        <v>#DIV/0!</v>
      </c>
      <c r="O247" s="26" t="e">
        <f t="shared" si="5"/>
        <v>#DIV/0!</v>
      </c>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row>
    <row r="248" spans="1:51" s="1" customFormat="1" hidden="1">
      <c r="A248"/>
      <c r="B248"/>
      <c r="C248"/>
      <c r="D248"/>
      <c r="N248" s="26" t="e">
        <f t="shared" si="4"/>
        <v>#DIV/0!</v>
      </c>
      <c r="O248" s="26" t="e">
        <f t="shared" si="5"/>
        <v>#DIV/0!</v>
      </c>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row>
    <row r="249" spans="1:51" s="1" customFormat="1" hidden="1">
      <c r="A249"/>
      <c r="B249"/>
      <c r="C249"/>
      <c r="D249"/>
      <c r="N249" s="26" t="e">
        <f t="shared" si="4"/>
        <v>#DIV/0!</v>
      </c>
      <c r="O249" s="26" t="e">
        <f t="shared" si="5"/>
        <v>#DIV/0!</v>
      </c>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row>
    <row r="250" spans="1:51" s="1" customFormat="1" hidden="1">
      <c r="A250"/>
      <c r="B250"/>
      <c r="C250"/>
      <c r="D250"/>
      <c r="N250" s="26" t="e">
        <f t="shared" si="4"/>
        <v>#DIV/0!</v>
      </c>
      <c r="O250" s="26" t="e">
        <f t="shared" si="5"/>
        <v>#DIV/0!</v>
      </c>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row>
    <row r="251" spans="1:51" s="1" customFormat="1" hidden="1">
      <c r="A251"/>
      <c r="B251"/>
      <c r="C251"/>
      <c r="D251"/>
      <c r="N251" s="26" t="e">
        <f t="shared" si="4"/>
        <v>#DIV/0!</v>
      </c>
      <c r="O251" s="26" t="e">
        <f t="shared" si="5"/>
        <v>#DIV/0!</v>
      </c>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row>
    <row r="252" spans="1:51" s="1" customFormat="1" hidden="1">
      <c r="A252"/>
      <c r="B252"/>
      <c r="C252"/>
      <c r="D252"/>
      <c r="N252" s="26" t="e">
        <f t="shared" si="4"/>
        <v>#DIV/0!</v>
      </c>
      <c r="O252" s="26" t="e">
        <f t="shared" si="5"/>
        <v>#DIV/0!</v>
      </c>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row>
    <row r="253" spans="1:51" s="1" customFormat="1" hidden="1">
      <c r="A253"/>
      <c r="B253"/>
      <c r="C253"/>
      <c r="D253"/>
      <c r="N253" s="26" t="e">
        <f t="shared" si="4"/>
        <v>#DIV/0!</v>
      </c>
      <c r="O253" s="26" t="e">
        <f t="shared" si="5"/>
        <v>#DIV/0!</v>
      </c>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row>
    <row r="254" spans="1:51" s="1" customFormat="1" hidden="1">
      <c r="A254"/>
      <c r="B254"/>
      <c r="C254"/>
      <c r="D254"/>
      <c r="N254" s="26" t="e">
        <f t="shared" si="4"/>
        <v>#DIV/0!</v>
      </c>
      <c r="O254" s="26" t="e">
        <f t="shared" si="5"/>
        <v>#DIV/0!</v>
      </c>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row>
    <row r="255" spans="1:51" s="1" customFormat="1" hidden="1">
      <c r="A255"/>
      <c r="B255"/>
      <c r="C255"/>
      <c r="D255"/>
      <c r="N255" s="26" t="e">
        <f t="shared" si="4"/>
        <v>#DIV/0!</v>
      </c>
      <c r="O255" s="26" t="e">
        <f t="shared" si="5"/>
        <v>#DIV/0!</v>
      </c>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row>
    <row r="256" spans="1:51" s="1" customFormat="1" hidden="1">
      <c r="A256"/>
      <c r="B256"/>
      <c r="C256"/>
      <c r="D256"/>
      <c r="N256" s="26" t="e">
        <f t="shared" si="4"/>
        <v>#DIV/0!</v>
      </c>
      <c r="O256" s="26" t="e">
        <f t="shared" si="5"/>
        <v>#DIV/0!</v>
      </c>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row>
    <row r="257" spans="1:51" s="1" customFormat="1" hidden="1">
      <c r="A257"/>
      <c r="B257"/>
      <c r="C257"/>
      <c r="D257"/>
      <c r="N257" s="26" t="e">
        <f t="shared" si="4"/>
        <v>#DIV/0!</v>
      </c>
      <c r="O257" s="26" t="e">
        <f t="shared" si="5"/>
        <v>#DIV/0!</v>
      </c>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row>
    <row r="258" spans="1:51" s="1" customFormat="1" hidden="1">
      <c r="A258"/>
      <c r="B258"/>
      <c r="C258"/>
      <c r="D258"/>
      <c r="N258" s="26" t="e">
        <f t="shared" si="4"/>
        <v>#DIV/0!</v>
      </c>
      <c r="O258" s="26" t="e">
        <f t="shared" si="5"/>
        <v>#DIV/0!</v>
      </c>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row>
    <row r="259" spans="1:51" s="1" customFormat="1" hidden="1">
      <c r="A259"/>
      <c r="B259"/>
      <c r="C259"/>
      <c r="D259"/>
      <c r="N259" s="26" t="e">
        <f t="shared" si="4"/>
        <v>#DIV/0!</v>
      </c>
      <c r="O259" s="26" t="e">
        <f t="shared" si="5"/>
        <v>#DIV/0!</v>
      </c>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row>
    <row r="260" spans="1:51" s="1" customFormat="1" hidden="1">
      <c r="A260"/>
      <c r="B260"/>
      <c r="C260"/>
      <c r="D260"/>
      <c r="N260" s="26" t="e">
        <f t="shared" si="4"/>
        <v>#DIV/0!</v>
      </c>
      <c r="O260" s="26" t="e">
        <f t="shared" si="5"/>
        <v>#DIV/0!</v>
      </c>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row>
    <row r="261" spans="1:51" s="1" customFormat="1" hidden="1">
      <c r="A261"/>
      <c r="B261"/>
      <c r="C261"/>
      <c r="D261"/>
      <c r="N261" s="26" t="e">
        <f t="shared" si="4"/>
        <v>#DIV/0!</v>
      </c>
      <c r="O261" s="26" t="e">
        <f t="shared" si="5"/>
        <v>#DIV/0!</v>
      </c>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row>
    <row r="262" spans="1:51" s="1" customFormat="1" hidden="1">
      <c r="A262"/>
      <c r="B262"/>
      <c r="C262"/>
      <c r="D262"/>
      <c r="N262" s="26" t="e">
        <f t="shared" si="4"/>
        <v>#DIV/0!</v>
      </c>
      <c r="O262" s="26" t="e">
        <f t="shared" si="5"/>
        <v>#DIV/0!</v>
      </c>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row>
    <row r="263" spans="1:51" s="1" customFormat="1" hidden="1">
      <c r="A263"/>
      <c r="B263"/>
      <c r="C263"/>
      <c r="D263"/>
      <c r="N263" s="26" t="e">
        <f t="shared" si="4"/>
        <v>#DIV/0!</v>
      </c>
      <c r="O263" s="26" t="e">
        <f t="shared" si="5"/>
        <v>#DIV/0!</v>
      </c>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row>
    <row r="264" spans="1:51" s="1" customFormat="1" hidden="1">
      <c r="A264"/>
      <c r="B264"/>
      <c r="C264"/>
      <c r="D264"/>
      <c r="N264" s="26" t="e">
        <f t="shared" si="4"/>
        <v>#DIV/0!</v>
      </c>
      <c r="O264" s="26" t="e">
        <f t="shared" si="5"/>
        <v>#DIV/0!</v>
      </c>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row>
    <row r="265" spans="1:51" s="1" customFormat="1" hidden="1">
      <c r="A265"/>
      <c r="B265"/>
      <c r="C265"/>
      <c r="D265"/>
      <c r="N265" s="26" t="e">
        <f t="shared" si="4"/>
        <v>#DIV/0!</v>
      </c>
      <c r="O265" s="26" t="e">
        <f t="shared" si="5"/>
        <v>#DIV/0!</v>
      </c>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row>
    <row r="266" spans="1:51" s="1" customFormat="1" hidden="1">
      <c r="A266"/>
      <c r="B266"/>
      <c r="C266"/>
      <c r="D266"/>
      <c r="N266" s="26" t="e">
        <f t="shared" si="4"/>
        <v>#DIV/0!</v>
      </c>
      <c r="O266" s="26" t="e">
        <f t="shared" si="5"/>
        <v>#DIV/0!</v>
      </c>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row>
    <row r="267" spans="1:51" s="1" customFormat="1" hidden="1">
      <c r="A267"/>
      <c r="B267"/>
      <c r="C267"/>
      <c r="D267"/>
      <c r="N267" s="26" t="e">
        <f t="shared" si="4"/>
        <v>#DIV/0!</v>
      </c>
      <c r="O267" s="26" t="e">
        <f t="shared" si="5"/>
        <v>#DIV/0!</v>
      </c>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row>
    <row r="268" spans="1:51" s="1" customFormat="1" hidden="1">
      <c r="A268"/>
      <c r="B268"/>
      <c r="C268"/>
      <c r="D268"/>
      <c r="N268" s="26" t="e">
        <f t="shared" si="4"/>
        <v>#DIV/0!</v>
      </c>
      <c r="O268" s="26" t="e">
        <f t="shared" si="5"/>
        <v>#DIV/0!</v>
      </c>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row>
    <row r="269" spans="1:51" s="1" customFormat="1" hidden="1">
      <c r="A269"/>
      <c r="B269"/>
      <c r="C269"/>
      <c r="D269"/>
      <c r="N269" s="26" t="e">
        <f t="shared" si="4"/>
        <v>#DIV/0!</v>
      </c>
      <c r="O269" s="26" t="e">
        <f t="shared" si="5"/>
        <v>#DIV/0!</v>
      </c>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row>
    <row r="270" spans="1:51" s="1" customFormat="1" hidden="1">
      <c r="A270"/>
      <c r="B270"/>
      <c r="C270"/>
      <c r="D270"/>
      <c r="N270" s="26" t="e">
        <f t="shared" si="4"/>
        <v>#DIV/0!</v>
      </c>
      <c r="O270" s="26" t="e">
        <f t="shared" si="5"/>
        <v>#DIV/0!</v>
      </c>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row>
    <row r="271" spans="1:51" s="1" customFormat="1" hidden="1">
      <c r="A271"/>
      <c r="B271"/>
      <c r="C271"/>
      <c r="D271"/>
      <c r="N271" s="26" t="e">
        <f t="shared" si="4"/>
        <v>#DIV/0!</v>
      </c>
      <c r="O271" s="26" t="e">
        <f t="shared" si="5"/>
        <v>#DIV/0!</v>
      </c>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row>
    <row r="272" spans="1:51" s="1" customFormat="1" hidden="1">
      <c r="A272"/>
      <c r="B272"/>
      <c r="C272"/>
      <c r="D272"/>
      <c r="N272" s="26" t="e">
        <f t="shared" si="4"/>
        <v>#DIV/0!</v>
      </c>
      <c r="O272" s="26" t="e">
        <f t="shared" si="5"/>
        <v>#DIV/0!</v>
      </c>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row>
    <row r="273" spans="1:51" s="1" customFormat="1" hidden="1">
      <c r="A273"/>
      <c r="B273"/>
      <c r="C273"/>
      <c r="D273"/>
      <c r="N273" s="26" t="e">
        <f t="shared" si="4"/>
        <v>#DIV/0!</v>
      </c>
      <c r="O273" s="26" t="e">
        <f t="shared" si="5"/>
        <v>#DIV/0!</v>
      </c>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row>
    <row r="274" spans="1:51" s="1" customFormat="1" hidden="1">
      <c r="A274"/>
      <c r="B274"/>
      <c r="C274"/>
      <c r="D274"/>
      <c r="N274" s="26" t="e">
        <f t="shared" si="4"/>
        <v>#DIV/0!</v>
      </c>
      <c r="O274" s="26" t="e">
        <f t="shared" si="5"/>
        <v>#DIV/0!</v>
      </c>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row>
    <row r="275" spans="1:51" s="1" customFormat="1" hidden="1">
      <c r="A275"/>
      <c r="B275"/>
      <c r="C275"/>
      <c r="D275"/>
      <c r="N275" s="26" t="e">
        <f t="shared" si="4"/>
        <v>#DIV/0!</v>
      </c>
      <c r="O275" s="26" t="e">
        <f t="shared" si="5"/>
        <v>#DIV/0!</v>
      </c>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row>
    <row r="276" spans="1:51" s="1" customFormat="1" hidden="1">
      <c r="A276"/>
      <c r="B276"/>
      <c r="C276"/>
      <c r="D276"/>
      <c r="N276" s="26" t="e">
        <f t="shared" si="4"/>
        <v>#DIV/0!</v>
      </c>
      <c r="O276" s="26" t="e">
        <f t="shared" si="5"/>
        <v>#DIV/0!</v>
      </c>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row>
    <row r="277" spans="1:51" s="1" customFormat="1" hidden="1">
      <c r="A277"/>
      <c r="B277"/>
      <c r="C277"/>
      <c r="D277"/>
      <c r="N277" s="26" t="e">
        <f t="shared" si="4"/>
        <v>#DIV/0!</v>
      </c>
      <c r="O277" s="26" t="e">
        <f t="shared" si="5"/>
        <v>#DIV/0!</v>
      </c>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row>
    <row r="278" spans="1:51" s="1" customFormat="1" hidden="1">
      <c r="A278"/>
      <c r="B278"/>
      <c r="C278"/>
      <c r="D278"/>
      <c r="N278" s="26" t="e">
        <f t="shared" si="4"/>
        <v>#DIV/0!</v>
      </c>
      <c r="O278" s="26" t="e">
        <f t="shared" si="5"/>
        <v>#DIV/0!</v>
      </c>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row>
    <row r="279" spans="1:51" s="1" customFormat="1" hidden="1">
      <c r="A279"/>
      <c r="B279"/>
      <c r="C279"/>
      <c r="D279"/>
      <c r="N279" s="26" t="e">
        <f t="shared" si="4"/>
        <v>#DIV/0!</v>
      </c>
      <c r="O279" s="26" t="e">
        <f t="shared" si="5"/>
        <v>#DIV/0!</v>
      </c>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row>
    <row r="280" spans="1:51" s="1" customFormat="1" hidden="1">
      <c r="A280"/>
      <c r="B280"/>
      <c r="C280"/>
      <c r="D280"/>
      <c r="N280" s="26" t="e">
        <f t="shared" si="4"/>
        <v>#DIV/0!</v>
      </c>
      <c r="O280" s="26" t="e">
        <f t="shared" si="5"/>
        <v>#DIV/0!</v>
      </c>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row>
    <row r="281" spans="1:51" s="1" customFormat="1" hidden="1">
      <c r="A281"/>
      <c r="B281"/>
      <c r="C281"/>
      <c r="D281"/>
      <c r="N281" s="26" t="e">
        <f t="shared" si="4"/>
        <v>#DIV/0!</v>
      </c>
      <c r="O281" s="26" t="e">
        <f t="shared" si="5"/>
        <v>#DIV/0!</v>
      </c>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row>
    <row r="282" spans="1:51" s="1" customFormat="1" hidden="1">
      <c r="A282"/>
      <c r="B282"/>
      <c r="C282"/>
      <c r="D282"/>
      <c r="N282" s="26" t="e">
        <f t="shared" si="4"/>
        <v>#DIV/0!</v>
      </c>
      <c r="O282" s="26" t="e">
        <f t="shared" si="5"/>
        <v>#DIV/0!</v>
      </c>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row>
    <row r="283" spans="1:51" s="1" customFormat="1" hidden="1">
      <c r="A283"/>
      <c r="B283"/>
      <c r="C283"/>
      <c r="D283"/>
      <c r="N283" s="26" t="e">
        <f t="shared" si="4"/>
        <v>#DIV/0!</v>
      </c>
      <c r="O283" s="26" t="e">
        <f t="shared" si="5"/>
        <v>#DIV/0!</v>
      </c>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row>
    <row r="284" spans="1:51" s="1" customFormat="1" hidden="1">
      <c r="A284"/>
      <c r="B284"/>
      <c r="C284"/>
      <c r="D284"/>
      <c r="N284" s="26" t="e">
        <f t="shared" si="4"/>
        <v>#DIV/0!</v>
      </c>
      <c r="O284" s="26" t="e">
        <f t="shared" si="5"/>
        <v>#DIV/0!</v>
      </c>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row>
    <row r="285" spans="1:51" s="1" customFormat="1" hidden="1">
      <c r="A285"/>
      <c r="B285"/>
      <c r="C285"/>
      <c r="D285"/>
      <c r="N285" s="26" t="e">
        <f t="shared" si="4"/>
        <v>#DIV/0!</v>
      </c>
      <c r="O285" s="26" t="e">
        <f t="shared" si="5"/>
        <v>#DIV/0!</v>
      </c>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row>
    <row r="286" spans="1:51" s="1" customFormat="1" hidden="1">
      <c r="A286"/>
      <c r="B286"/>
      <c r="C286"/>
      <c r="D286"/>
      <c r="N286" s="26" t="e">
        <f t="shared" si="4"/>
        <v>#DIV/0!</v>
      </c>
      <c r="O286" s="26" t="e">
        <f t="shared" si="5"/>
        <v>#DIV/0!</v>
      </c>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row>
    <row r="287" spans="1:51" s="1" customFormat="1" hidden="1">
      <c r="A287"/>
      <c r="B287"/>
      <c r="C287"/>
      <c r="D287"/>
      <c r="N287" s="26" t="e">
        <f t="shared" si="4"/>
        <v>#DIV/0!</v>
      </c>
      <c r="O287" s="26" t="e">
        <f t="shared" si="5"/>
        <v>#DIV/0!</v>
      </c>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row>
    <row r="288" spans="1:51" s="1" customFormat="1" hidden="1">
      <c r="A288"/>
      <c r="B288"/>
      <c r="C288"/>
      <c r="D288"/>
      <c r="N288" s="26" t="e">
        <f t="shared" si="4"/>
        <v>#DIV/0!</v>
      </c>
      <c r="O288" s="26" t="e">
        <f t="shared" si="5"/>
        <v>#DIV/0!</v>
      </c>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row>
    <row r="289" spans="1:51" s="1" customFormat="1" hidden="1">
      <c r="A289"/>
      <c r="B289"/>
      <c r="C289"/>
      <c r="D289"/>
      <c r="N289" s="26" t="e">
        <f t="shared" si="4"/>
        <v>#DIV/0!</v>
      </c>
      <c r="O289" s="26" t="e">
        <f t="shared" si="5"/>
        <v>#DIV/0!</v>
      </c>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row>
    <row r="290" spans="1:51" s="1" customFormat="1" hidden="1">
      <c r="A290"/>
      <c r="B290"/>
      <c r="C290"/>
      <c r="D290"/>
      <c r="N290" s="26" t="e">
        <f t="shared" si="4"/>
        <v>#DIV/0!</v>
      </c>
      <c r="O290" s="26" t="e">
        <f t="shared" si="5"/>
        <v>#DIV/0!</v>
      </c>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row>
    <row r="291" spans="1:51" s="1" customFormat="1" hidden="1">
      <c r="A291"/>
      <c r="B291"/>
      <c r="C291"/>
      <c r="D291"/>
      <c r="N291" s="26" t="e">
        <f t="shared" ref="N291:N354" si="6">(100/J278*M278)-100</f>
        <v>#DIV/0!</v>
      </c>
      <c r="O291" s="26" t="e">
        <f t="shared" ref="O291:O354" si="7">(100/D278*M278)-100</f>
        <v>#DIV/0!</v>
      </c>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row>
    <row r="292" spans="1:51" s="1" customFormat="1" hidden="1">
      <c r="A292"/>
      <c r="B292"/>
      <c r="C292"/>
      <c r="D292"/>
      <c r="N292" s="26" t="e">
        <f t="shared" si="6"/>
        <v>#DIV/0!</v>
      </c>
      <c r="O292" s="26" t="e">
        <f t="shared" si="7"/>
        <v>#DIV/0!</v>
      </c>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row>
    <row r="293" spans="1:51" s="1" customFormat="1" hidden="1">
      <c r="A293"/>
      <c r="B293"/>
      <c r="C293"/>
      <c r="D293"/>
      <c r="N293" s="26" t="e">
        <f t="shared" si="6"/>
        <v>#DIV/0!</v>
      </c>
      <c r="O293" s="26" t="e">
        <f t="shared" si="7"/>
        <v>#DIV/0!</v>
      </c>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row>
    <row r="294" spans="1:51" s="1" customFormat="1" hidden="1">
      <c r="A294"/>
      <c r="B294"/>
      <c r="C294"/>
      <c r="D294"/>
      <c r="N294" s="26" t="e">
        <f t="shared" si="6"/>
        <v>#DIV/0!</v>
      </c>
      <c r="O294" s="26" t="e">
        <f t="shared" si="7"/>
        <v>#DIV/0!</v>
      </c>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row>
    <row r="295" spans="1:51" s="1" customFormat="1" hidden="1">
      <c r="A295"/>
      <c r="B295"/>
      <c r="C295"/>
      <c r="D295"/>
      <c r="N295" s="26" t="e">
        <f t="shared" si="6"/>
        <v>#DIV/0!</v>
      </c>
      <c r="O295" s="26" t="e">
        <f t="shared" si="7"/>
        <v>#DIV/0!</v>
      </c>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row>
    <row r="296" spans="1:51" s="1" customFormat="1" hidden="1">
      <c r="A296"/>
      <c r="B296"/>
      <c r="C296"/>
      <c r="D296"/>
      <c r="N296" s="26" t="e">
        <f t="shared" si="6"/>
        <v>#DIV/0!</v>
      </c>
      <c r="O296" s="26" t="e">
        <f t="shared" si="7"/>
        <v>#DIV/0!</v>
      </c>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row>
    <row r="297" spans="1:51" s="1" customFormat="1" hidden="1">
      <c r="A297"/>
      <c r="B297"/>
      <c r="C297"/>
      <c r="D297"/>
      <c r="N297" s="26" t="e">
        <f t="shared" si="6"/>
        <v>#DIV/0!</v>
      </c>
      <c r="O297" s="26" t="e">
        <f t="shared" si="7"/>
        <v>#DIV/0!</v>
      </c>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row>
    <row r="298" spans="1:51" s="1" customFormat="1" hidden="1">
      <c r="A298"/>
      <c r="B298"/>
      <c r="C298"/>
      <c r="D298"/>
      <c r="N298" s="26" t="e">
        <f t="shared" si="6"/>
        <v>#DIV/0!</v>
      </c>
      <c r="O298" s="26" t="e">
        <f t="shared" si="7"/>
        <v>#DIV/0!</v>
      </c>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row>
    <row r="299" spans="1:51" s="1" customFormat="1" hidden="1">
      <c r="A299"/>
      <c r="B299"/>
      <c r="C299"/>
      <c r="D299"/>
      <c r="N299" s="26" t="e">
        <f t="shared" si="6"/>
        <v>#DIV/0!</v>
      </c>
      <c r="O299" s="26" t="e">
        <f t="shared" si="7"/>
        <v>#DIV/0!</v>
      </c>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row>
    <row r="300" spans="1:51" s="1" customFormat="1" hidden="1">
      <c r="A300"/>
      <c r="B300"/>
      <c r="C300"/>
      <c r="D300"/>
      <c r="N300" s="26" t="e">
        <f t="shared" si="6"/>
        <v>#DIV/0!</v>
      </c>
      <c r="O300" s="26" t="e">
        <f t="shared" si="7"/>
        <v>#DIV/0!</v>
      </c>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row>
    <row r="301" spans="1:51" s="1" customFormat="1" hidden="1">
      <c r="A301"/>
      <c r="B301"/>
      <c r="C301"/>
      <c r="D301"/>
      <c r="N301" s="26" t="e">
        <f t="shared" si="6"/>
        <v>#DIV/0!</v>
      </c>
      <c r="O301" s="26" t="e">
        <f t="shared" si="7"/>
        <v>#DIV/0!</v>
      </c>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row>
    <row r="302" spans="1:51" s="1" customFormat="1" hidden="1">
      <c r="A302"/>
      <c r="B302"/>
      <c r="C302"/>
      <c r="D302"/>
      <c r="N302" s="26" t="e">
        <f t="shared" si="6"/>
        <v>#DIV/0!</v>
      </c>
      <c r="O302" s="26" t="e">
        <f t="shared" si="7"/>
        <v>#DIV/0!</v>
      </c>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row>
    <row r="303" spans="1:51" s="1" customFormat="1" hidden="1">
      <c r="A303"/>
      <c r="B303"/>
      <c r="C303"/>
      <c r="D303"/>
      <c r="N303" s="26" t="e">
        <f t="shared" si="6"/>
        <v>#DIV/0!</v>
      </c>
      <c r="O303" s="26" t="e">
        <f t="shared" si="7"/>
        <v>#DIV/0!</v>
      </c>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row>
    <row r="304" spans="1:51" s="1" customFormat="1" hidden="1">
      <c r="A304"/>
      <c r="B304"/>
      <c r="C304"/>
      <c r="D304"/>
      <c r="N304" s="26" t="e">
        <f t="shared" si="6"/>
        <v>#DIV/0!</v>
      </c>
      <c r="O304" s="26" t="e">
        <f t="shared" si="7"/>
        <v>#DIV/0!</v>
      </c>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row>
    <row r="305" spans="1:51" s="1" customFormat="1" hidden="1">
      <c r="A305"/>
      <c r="B305"/>
      <c r="C305"/>
      <c r="D305"/>
      <c r="N305" s="26" t="e">
        <f t="shared" si="6"/>
        <v>#DIV/0!</v>
      </c>
      <c r="O305" s="26" t="e">
        <f t="shared" si="7"/>
        <v>#DIV/0!</v>
      </c>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row>
    <row r="306" spans="1:51" s="1" customFormat="1" hidden="1">
      <c r="A306"/>
      <c r="B306"/>
      <c r="C306"/>
      <c r="D306"/>
      <c r="N306" s="26" t="e">
        <f t="shared" si="6"/>
        <v>#DIV/0!</v>
      </c>
      <c r="O306" s="26" t="e">
        <f t="shared" si="7"/>
        <v>#DIV/0!</v>
      </c>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row>
    <row r="307" spans="1:51" s="1" customFormat="1" hidden="1">
      <c r="A307"/>
      <c r="B307"/>
      <c r="C307"/>
      <c r="D307"/>
      <c r="N307" s="26" t="e">
        <f t="shared" si="6"/>
        <v>#DIV/0!</v>
      </c>
      <c r="O307" s="26" t="e">
        <f t="shared" si="7"/>
        <v>#DIV/0!</v>
      </c>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row>
    <row r="308" spans="1:51" s="1" customFormat="1" hidden="1">
      <c r="A308"/>
      <c r="B308"/>
      <c r="C308"/>
      <c r="D308"/>
      <c r="N308" s="26" t="e">
        <f t="shared" si="6"/>
        <v>#DIV/0!</v>
      </c>
      <c r="O308" s="26" t="e">
        <f t="shared" si="7"/>
        <v>#DIV/0!</v>
      </c>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row>
    <row r="309" spans="1:51" s="1" customFormat="1" hidden="1">
      <c r="A309"/>
      <c r="B309"/>
      <c r="C309"/>
      <c r="D309"/>
      <c r="N309" s="26" t="e">
        <f t="shared" si="6"/>
        <v>#DIV/0!</v>
      </c>
      <c r="O309" s="26" t="e">
        <f t="shared" si="7"/>
        <v>#DIV/0!</v>
      </c>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row>
    <row r="310" spans="1:51" s="1" customFormat="1" hidden="1">
      <c r="A310"/>
      <c r="B310"/>
      <c r="C310"/>
      <c r="D310"/>
      <c r="N310" s="26" t="e">
        <f t="shared" si="6"/>
        <v>#DIV/0!</v>
      </c>
      <c r="O310" s="26" t="e">
        <f t="shared" si="7"/>
        <v>#DIV/0!</v>
      </c>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row>
    <row r="311" spans="1:51" s="1" customFormat="1" hidden="1">
      <c r="A311"/>
      <c r="B311"/>
      <c r="C311"/>
      <c r="D311"/>
      <c r="N311" s="26" t="e">
        <f t="shared" si="6"/>
        <v>#DIV/0!</v>
      </c>
      <c r="O311" s="26" t="e">
        <f t="shared" si="7"/>
        <v>#DIV/0!</v>
      </c>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row>
    <row r="312" spans="1:51" s="1" customFormat="1" hidden="1">
      <c r="A312"/>
      <c r="B312"/>
      <c r="C312"/>
      <c r="D312"/>
      <c r="N312" s="26" t="e">
        <f t="shared" si="6"/>
        <v>#DIV/0!</v>
      </c>
      <c r="O312" s="26" t="e">
        <f t="shared" si="7"/>
        <v>#DIV/0!</v>
      </c>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row>
    <row r="313" spans="1:51" s="1" customFormat="1" hidden="1">
      <c r="A313"/>
      <c r="B313"/>
      <c r="C313"/>
      <c r="D313"/>
      <c r="N313" s="26" t="e">
        <f t="shared" si="6"/>
        <v>#DIV/0!</v>
      </c>
      <c r="O313" s="26" t="e">
        <f t="shared" si="7"/>
        <v>#DIV/0!</v>
      </c>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row>
    <row r="314" spans="1:51" s="1" customFormat="1" hidden="1">
      <c r="A314"/>
      <c r="B314"/>
      <c r="C314"/>
      <c r="D314"/>
      <c r="N314" s="26" t="e">
        <f t="shared" si="6"/>
        <v>#DIV/0!</v>
      </c>
      <c r="O314" s="26" t="e">
        <f t="shared" si="7"/>
        <v>#DIV/0!</v>
      </c>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row>
    <row r="315" spans="1:51" s="1" customFormat="1" hidden="1">
      <c r="A315"/>
      <c r="B315"/>
      <c r="C315"/>
      <c r="D315"/>
      <c r="N315" s="26" t="e">
        <f t="shared" si="6"/>
        <v>#DIV/0!</v>
      </c>
      <c r="O315" s="26" t="e">
        <f t="shared" si="7"/>
        <v>#DIV/0!</v>
      </c>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row>
    <row r="316" spans="1:51" s="1" customFormat="1" hidden="1">
      <c r="A316"/>
      <c r="B316"/>
      <c r="C316"/>
      <c r="D316"/>
      <c r="N316" s="26" t="e">
        <f t="shared" si="6"/>
        <v>#DIV/0!</v>
      </c>
      <c r="O316" s="26" t="e">
        <f t="shared" si="7"/>
        <v>#DIV/0!</v>
      </c>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row>
    <row r="317" spans="1:51" s="1" customFormat="1" hidden="1">
      <c r="A317"/>
      <c r="B317"/>
      <c r="C317"/>
      <c r="D317"/>
      <c r="N317" s="26" t="e">
        <f t="shared" si="6"/>
        <v>#DIV/0!</v>
      </c>
      <c r="O317" s="26" t="e">
        <f t="shared" si="7"/>
        <v>#DIV/0!</v>
      </c>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row>
    <row r="318" spans="1:51" s="1" customFormat="1" hidden="1">
      <c r="A318"/>
      <c r="B318"/>
      <c r="C318"/>
      <c r="D318"/>
      <c r="N318" s="26" t="e">
        <f t="shared" si="6"/>
        <v>#DIV/0!</v>
      </c>
      <c r="O318" s="26" t="e">
        <f t="shared" si="7"/>
        <v>#DIV/0!</v>
      </c>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row>
    <row r="319" spans="1:51" s="1" customFormat="1" hidden="1">
      <c r="A319"/>
      <c r="B319"/>
      <c r="C319"/>
      <c r="D319"/>
      <c r="N319" s="26" t="e">
        <f t="shared" si="6"/>
        <v>#DIV/0!</v>
      </c>
      <c r="O319" s="26" t="e">
        <f t="shared" si="7"/>
        <v>#DIV/0!</v>
      </c>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row>
    <row r="320" spans="1:51" s="1" customFormat="1" hidden="1">
      <c r="A320"/>
      <c r="B320"/>
      <c r="C320"/>
      <c r="D320"/>
      <c r="N320" s="26" t="e">
        <f t="shared" si="6"/>
        <v>#DIV/0!</v>
      </c>
      <c r="O320" s="26" t="e">
        <f t="shared" si="7"/>
        <v>#DIV/0!</v>
      </c>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row>
    <row r="321" spans="1:51" s="1" customFormat="1" hidden="1">
      <c r="A321"/>
      <c r="B321"/>
      <c r="C321"/>
      <c r="D321"/>
      <c r="N321" s="26" t="e">
        <f t="shared" si="6"/>
        <v>#DIV/0!</v>
      </c>
      <c r="O321" s="26" t="e">
        <f t="shared" si="7"/>
        <v>#DIV/0!</v>
      </c>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row>
    <row r="322" spans="1:51" s="1" customFormat="1" hidden="1">
      <c r="A322"/>
      <c r="B322"/>
      <c r="C322"/>
      <c r="D322"/>
      <c r="N322" s="26" t="e">
        <f t="shared" si="6"/>
        <v>#DIV/0!</v>
      </c>
      <c r="O322" s="26" t="e">
        <f t="shared" si="7"/>
        <v>#DIV/0!</v>
      </c>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row>
    <row r="323" spans="1:51" s="1" customFormat="1" hidden="1">
      <c r="A323"/>
      <c r="B323"/>
      <c r="C323"/>
      <c r="D323"/>
      <c r="N323" s="26" t="e">
        <f t="shared" si="6"/>
        <v>#DIV/0!</v>
      </c>
      <c r="O323" s="26" t="e">
        <f t="shared" si="7"/>
        <v>#DIV/0!</v>
      </c>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row>
    <row r="324" spans="1:51" s="1" customFormat="1" hidden="1">
      <c r="A324"/>
      <c r="B324"/>
      <c r="C324"/>
      <c r="D324"/>
      <c r="N324" s="26" t="e">
        <f t="shared" si="6"/>
        <v>#DIV/0!</v>
      </c>
      <c r="O324" s="26" t="e">
        <f t="shared" si="7"/>
        <v>#DIV/0!</v>
      </c>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row>
    <row r="325" spans="1:51" s="1" customFormat="1" hidden="1">
      <c r="A325"/>
      <c r="B325"/>
      <c r="C325"/>
      <c r="D325"/>
      <c r="N325" s="26" t="e">
        <f t="shared" si="6"/>
        <v>#DIV/0!</v>
      </c>
      <c r="O325" s="26" t="e">
        <f t="shared" si="7"/>
        <v>#DIV/0!</v>
      </c>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row>
    <row r="326" spans="1:51" s="1" customFormat="1" hidden="1">
      <c r="A326"/>
      <c r="B326"/>
      <c r="C326"/>
      <c r="D326"/>
      <c r="N326" s="26" t="e">
        <f t="shared" si="6"/>
        <v>#DIV/0!</v>
      </c>
      <c r="O326" s="26" t="e">
        <f t="shared" si="7"/>
        <v>#DIV/0!</v>
      </c>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row>
    <row r="327" spans="1:51" s="1" customFormat="1" hidden="1">
      <c r="A327"/>
      <c r="B327"/>
      <c r="C327"/>
      <c r="D327"/>
      <c r="N327" s="26" t="e">
        <f t="shared" si="6"/>
        <v>#DIV/0!</v>
      </c>
      <c r="O327" s="26" t="e">
        <f t="shared" si="7"/>
        <v>#DIV/0!</v>
      </c>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row>
    <row r="328" spans="1:51" s="1" customFormat="1" hidden="1">
      <c r="A328"/>
      <c r="B328"/>
      <c r="C328"/>
      <c r="D328"/>
      <c r="N328" s="26" t="e">
        <f t="shared" si="6"/>
        <v>#DIV/0!</v>
      </c>
      <c r="O328" s="26" t="e">
        <f t="shared" si="7"/>
        <v>#DIV/0!</v>
      </c>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row>
    <row r="329" spans="1:51" s="1" customFormat="1" hidden="1">
      <c r="A329"/>
      <c r="B329"/>
      <c r="C329"/>
      <c r="D329"/>
      <c r="N329" s="26" t="e">
        <f t="shared" si="6"/>
        <v>#DIV/0!</v>
      </c>
      <c r="O329" s="26" t="e">
        <f t="shared" si="7"/>
        <v>#DIV/0!</v>
      </c>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row>
    <row r="330" spans="1:51" s="1" customFormat="1" hidden="1">
      <c r="A330"/>
      <c r="B330"/>
      <c r="C330"/>
      <c r="D330"/>
      <c r="N330" s="26" t="e">
        <f t="shared" si="6"/>
        <v>#DIV/0!</v>
      </c>
      <c r="O330" s="26" t="e">
        <f t="shared" si="7"/>
        <v>#DIV/0!</v>
      </c>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row>
    <row r="331" spans="1:51" s="1" customFormat="1" hidden="1">
      <c r="A331"/>
      <c r="B331"/>
      <c r="C331"/>
      <c r="D331"/>
      <c r="N331" s="26" t="e">
        <f t="shared" si="6"/>
        <v>#DIV/0!</v>
      </c>
      <c r="O331" s="26" t="e">
        <f t="shared" si="7"/>
        <v>#DIV/0!</v>
      </c>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row>
    <row r="332" spans="1:51" s="1" customFormat="1" hidden="1">
      <c r="A332"/>
      <c r="B332"/>
      <c r="C332"/>
      <c r="D332"/>
      <c r="N332" s="26" t="e">
        <f t="shared" si="6"/>
        <v>#DIV/0!</v>
      </c>
      <c r="O332" s="26" t="e">
        <f t="shared" si="7"/>
        <v>#DIV/0!</v>
      </c>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row>
    <row r="333" spans="1:51" s="1" customFormat="1" hidden="1">
      <c r="A333"/>
      <c r="B333"/>
      <c r="C333"/>
      <c r="D333"/>
      <c r="N333" s="26" t="e">
        <f t="shared" si="6"/>
        <v>#DIV/0!</v>
      </c>
      <c r="O333" s="26" t="e">
        <f t="shared" si="7"/>
        <v>#DIV/0!</v>
      </c>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row>
    <row r="334" spans="1:51" s="1" customFormat="1" hidden="1">
      <c r="A334"/>
      <c r="B334"/>
      <c r="C334"/>
      <c r="D334"/>
      <c r="N334" s="26" t="e">
        <f t="shared" si="6"/>
        <v>#DIV/0!</v>
      </c>
      <c r="O334" s="26" t="e">
        <f t="shared" si="7"/>
        <v>#DIV/0!</v>
      </c>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row>
    <row r="335" spans="1:51" s="1" customFormat="1" hidden="1">
      <c r="A335"/>
      <c r="B335"/>
      <c r="C335"/>
      <c r="D335"/>
      <c r="N335" s="26" t="e">
        <f t="shared" si="6"/>
        <v>#DIV/0!</v>
      </c>
      <c r="O335" s="26" t="e">
        <f t="shared" si="7"/>
        <v>#DIV/0!</v>
      </c>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row>
    <row r="336" spans="1:51" s="1" customFormat="1" hidden="1">
      <c r="A336"/>
      <c r="B336"/>
      <c r="C336"/>
      <c r="D336"/>
      <c r="N336" s="26" t="e">
        <f t="shared" si="6"/>
        <v>#DIV/0!</v>
      </c>
      <c r="O336" s="26" t="e">
        <f t="shared" si="7"/>
        <v>#DIV/0!</v>
      </c>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row>
    <row r="337" spans="1:51" s="1" customFormat="1" hidden="1">
      <c r="A337"/>
      <c r="B337"/>
      <c r="C337"/>
      <c r="D337"/>
      <c r="N337" s="26" t="e">
        <f t="shared" si="6"/>
        <v>#DIV/0!</v>
      </c>
      <c r="O337" s="26" t="e">
        <f t="shared" si="7"/>
        <v>#DIV/0!</v>
      </c>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row>
    <row r="338" spans="1:51" s="1" customFormat="1" hidden="1">
      <c r="A338"/>
      <c r="B338"/>
      <c r="C338"/>
      <c r="D338"/>
      <c r="N338" s="26" t="e">
        <f t="shared" si="6"/>
        <v>#DIV/0!</v>
      </c>
      <c r="O338" s="26" t="e">
        <f t="shared" si="7"/>
        <v>#DIV/0!</v>
      </c>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row>
    <row r="339" spans="1:51" s="1" customFormat="1" hidden="1">
      <c r="A339"/>
      <c r="B339"/>
      <c r="C339"/>
      <c r="D339"/>
      <c r="N339" s="26" t="e">
        <f t="shared" si="6"/>
        <v>#DIV/0!</v>
      </c>
      <c r="O339" s="26" t="e">
        <f t="shared" si="7"/>
        <v>#DIV/0!</v>
      </c>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row>
    <row r="340" spans="1:51" s="1" customFormat="1" hidden="1">
      <c r="A340"/>
      <c r="B340"/>
      <c r="C340"/>
      <c r="D340"/>
      <c r="N340" s="26" t="e">
        <f t="shared" si="6"/>
        <v>#DIV/0!</v>
      </c>
      <c r="O340" s="26" t="e">
        <f t="shared" si="7"/>
        <v>#DIV/0!</v>
      </c>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row>
    <row r="341" spans="1:51" s="1" customFormat="1" hidden="1">
      <c r="A341"/>
      <c r="B341"/>
      <c r="C341"/>
      <c r="D341"/>
      <c r="N341" s="26" t="e">
        <f t="shared" si="6"/>
        <v>#DIV/0!</v>
      </c>
      <c r="O341" s="26" t="e">
        <f t="shared" si="7"/>
        <v>#DIV/0!</v>
      </c>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row>
    <row r="342" spans="1:51" s="1" customFormat="1" hidden="1">
      <c r="A342"/>
      <c r="B342"/>
      <c r="C342"/>
      <c r="D342"/>
      <c r="N342" s="26" t="e">
        <f t="shared" si="6"/>
        <v>#DIV/0!</v>
      </c>
      <c r="O342" s="26" t="e">
        <f t="shared" si="7"/>
        <v>#DIV/0!</v>
      </c>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row>
    <row r="343" spans="1:51" s="1" customFormat="1" hidden="1">
      <c r="A343"/>
      <c r="B343"/>
      <c r="C343"/>
      <c r="D343"/>
      <c r="N343" s="26" t="e">
        <f t="shared" si="6"/>
        <v>#DIV/0!</v>
      </c>
      <c r="O343" s="26" t="e">
        <f t="shared" si="7"/>
        <v>#DIV/0!</v>
      </c>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row>
    <row r="344" spans="1:51" s="1" customFormat="1" hidden="1">
      <c r="A344"/>
      <c r="B344"/>
      <c r="C344"/>
      <c r="D344"/>
      <c r="N344" s="26" t="e">
        <f t="shared" si="6"/>
        <v>#DIV/0!</v>
      </c>
      <c r="O344" s="26" t="e">
        <f t="shared" si="7"/>
        <v>#DIV/0!</v>
      </c>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row>
    <row r="345" spans="1:51" s="1" customFormat="1" hidden="1">
      <c r="A345"/>
      <c r="B345"/>
      <c r="C345"/>
      <c r="D345"/>
      <c r="N345" s="26" t="e">
        <f t="shared" si="6"/>
        <v>#DIV/0!</v>
      </c>
      <c r="O345" s="26" t="e">
        <f t="shared" si="7"/>
        <v>#DIV/0!</v>
      </c>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row>
    <row r="346" spans="1:51" s="1" customFormat="1" hidden="1">
      <c r="A346"/>
      <c r="B346"/>
      <c r="C346"/>
      <c r="D346"/>
      <c r="N346" s="26" t="e">
        <f t="shared" si="6"/>
        <v>#DIV/0!</v>
      </c>
      <c r="O346" s="26" t="e">
        <f t="shared" si="7"/>
        <v>#DIV/0!</v>
      </c>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row>
    <row r="347" spans="1:51" s="1" customFormat="1" hidden="1">
      <c r="A347"/>
      <c r="B347"/>
      <c r="C347"/>
      <c r="D347"/>
      <c r="N347" s="26" t="e">
        <f t="shared" si="6"/>
        <v>#DIV/0!</v>
      </c>
      <c r="O347" s="26" t="e">
        <f t="shared" si="7"/>
        <v>#DIV/0!</v>
      </c>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row>
    <row r="348" spans="1:51" s="1" customFormat="1" hidden="1">
      <c r="A348"/>
      <c r="B348"/>
      <c r="C348"/>
      <c r="D348"/>
      <c r="N348" s="26" t="e">
        <f t="shared" si="6"/>
        <v>#DIV/0!</v>
      </c>
      <c r="O348" s="26" t="e">
        <f t="shared" si="7"/>
        <v>#DIV/0!</v>
      </c>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row>
    <row r="349" spans="1:51" s="1" customFormat="1" hidden="1">
      <c r="A349"/>
      <c r="B349"/>
      <c r="C349"/>
      <c r="D349"/>
      <c r="N349" s="26" t="e">
        <f t="shared" si="6"/>
        <v>#DIV/0!</v>
      </c>
      <c r="O349" s="26" t="e">
        <f t="shared" si="7"/>
        <v>#DIV/0!</v>
      </c>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row>
    <row r="350" spans="1:51" s="1" customFormat="1" hidden="1">
      <c r="A350"/>
      <c r="B350"/>
      <c r="C350"/>
      <c r="D350"/>
      <c r="N350" s="26" t="e">
        <f t="shared" si="6"/>
        <v>#DIV/0!</v>
      </c>
      <c r="O350" s="26" t="e">
        <f t="shared" si="7"/>
        <v>#DIV/0!</v>
      </c>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row>
    <row r="351" spans="1:51" s="1" customFormat="1" hidden="1">
      <c r="A351"/>
      <c r="B351"/>
      <c r="C351"/>
      <c r="D351"/>
      <c r="N351" s="26" t="e">
        <f t="shared" si="6"/>
        <v>#DIV/0!</v>
      </c>
      <c r="O351" s="26" t="e">
        <f t="shared" si="7"/>
        <v>#DIV/0!</v>
      </c>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row>
    <row r="352" spans="1:51" s="1" customFormat="1" hidden="1">
      <c r="A352"/>
      <c r="B352"/>
      <c r="C352"/>
      <c r="D352"/>
      <c r="N352" s="26" t="e">
        <f t="shared" si="6"/>
        <v>#DIV/0!</v>
      </c>
      <c r="O352" s="26" t="e">
        <f t="shared" si="7"/>
        <v>#DIV/0!</v>
      </c>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row>
    <row r="353" spans="1:51" s="1" customFormat="1" hidden="1">
      <c r="A353"/>
      <c r="B353"/>
      <c r="C353"/>
      <c r="D353"/>
      <c r="N353" s="26" t="e">
        <f t="shared" si="6"/>
        <v>#DIV/0!</v>
      </c>
      <c r="O353" s="26" t="e">
        <f t="shared" si="7"/>
        <v>#DIV/0!</v>
      </c>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row>
    <row r="354" spans="1:51" s="1" customFormat="1" hidden="1">
      <c r="A354"/>
      <c r="B354"/>
      <c r="C354"/>
      <c r="D354"/>
      <c r="N354" s="26" t="e">
        <f t="shared" si="6"/>
        <v>#DIV/0!</v>
      </c>
      <c r="O354" s="26" t="e">
        <f t="shared" si="7"/>
        <v>#DIV/0!</v>
      </c>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row>
    <row r="355" spans="1:51" s="1" customFormat="1" hidden="1">
      <c r="A355"/>
      <c r="B355"/>
      <c r="C355"/>
      <c r="D355"/>
      <c r="N355" s="26" t="e">
        <f t="shared" ref="N355:N418" si="8">(100/J342*M342)-100</f>
        <v>#DIV/0!</v>
      </c>
      <c r="O355" s="26" t="e">
        <f t="shared" ref="O355:O418" si="9">(100/D342*M342)-100</f>
        <v>#DIV/0!</v>
      </c>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row>
    <row r="356" spans="1:51" s="1" customFormat="1" hidden="1">
      <c r="A356"/>
      <c r="B356"/>
      <c r="C356"/>
      <c r="D356"/>
      <c r="N356" s="26" t="e">
        <f t="shared" si="8"/>
        <v>#DIV/0!</v>
      </c>
      <c r="O356" s="26" t="e">
        <f t="shared" si="9"/>
        <v>#DIV/0!</v>
      </c>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row>
    <row r="357" spans="1:51" s="1" customFormat="1" hidden="1">
      <c r="A357"/>
      <c r="B357"/>
      <c r="C357"/>
      <c r="D357"/>
      <c r="N357" s="26" t="e">
        <f t="shared" si="8"/>
        <v>#DIV/0!</v>
      </c>
      <c r="O357" s="26" t="e">
        <f t="shared" si="9"/>
        <v>#DIV/0!</v>
      </c>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row>
    <row r="358" spans="1:51" s="1" customFormat="1" hidden="1">
      <c r="A358"/>
      <c r="B358"/>
      <c r="C358"/>
      <c r="D358"/>
      <c r="N358" s="26" t="e">
        <f t="shared" si="8"/>
        <v>#DIV/0!</v>
      </c>
      <c r="O358" s="26" t="e">
        <f t="shared" si="9"/>
        <v>#DIV/0!</v>
      </c>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row>
    <row r="359" spans="1:51" s="1" customFormat="1" hidden="1">
      <c r="A359"/>
      <c r="B359"/>
      <c r="C359"/>
      <c r="D359"/>
      <c r="N359" s="26" t="e">
        <f t="shared" si="8"/>
        <v>#DIV/0!</v>
      </c>
      <c r="O359" s="26" t="e">
        <f t="shared" si="9"/>
        <v>#DIV/0!</v>
      </c>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row>
    <row r="360" spans="1:51" s="1" customFormat="1" hidden="1">
      <c r="A360"/>
      <c r="B360"/>
      <c r="C360"/>
      <c r="D360"/>
      <c r="N360" s="26" t="e">
        <f t="shared" si="8"/>
        <v>#DIV/0!</v>
      </c>
      <c r="O360" s="26" t="e">
        <f t="shared" si="9"/>
        <v>#DIV/0!</v>
      </c>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row>
    <row r="361" spans="1:51" s="1" customFormat="1" hidden="1">
      <c r="A361"/>
      <c r="B361"/>
      <c r="C361"/>
      <c r="D361"/>
      <c r="N361" s="26" t="e">
        <f t="shared" si="8"/>
        <v>#DIV/0!</v>
      </c>
      <c r="O361" s="26" t="e">
        <f t="shared" si="9"/>
        <v>#DIV/0!</v>
      </c>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row>
    <row r="362" spans="1:51" s="1" customFormat="1" hidden="1">
      <c r="A362"/>
      <c r="B362"/>
      <c r="C362"/>
      <c r="D362"/>
      <c r="N362" s="26" t="e">
        <f t="shared" si="8"/>
        <v>#DIV/0!</v>
      </c>
      <c r="O362" s="26" t="e">
        <f t="shared" si="9"/>
        <v>#DIV/0!</v>
      </c>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row>
    <row r="363" spans="1:51" s="1" customFormat="1" hidden="1">
      <c r="A363"/>
      <c r="B363"/>
      <c r="C363"/>
      <c r="D363"/>
      <c r="N363" s="26" t="e">
        <f t="shared" si="8"/>
        <v>#DIV/0!</v>
      </c>
      <c r="O363" s="26" t="e">
        <f t="shared" si="9"/>
        <v>#DIV/0!</v>
      </c>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row>
    <row r="364" spans="1:51" s="1" customFormat="1" hidden="1">
      <c r="A364"/>
      <c r="B364"/>
      <c r="C364"/>
      <c r="D364"/>
      <c r="N364" s="26" t="e">
        <f t="shared" si="8"/>
        <v>#DIV/0!</v>
      </c>
      <c r="O364" s="26" t="e">
        <f t="shared" si="9"/>
        <v>#DIV/0!</v>
      </c>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row>
    <row r="365" spans="1:51" s="1" customFormat="1" hidden="1">
      <c r="A365"/>
      <c r="B365"/>
      <c r="C365"/>
      <c r="D365"/>
      <c r="N365" s="26" t="e">
        <f t="shared" si="8"/>
        <v>#DIV/0!</v>
      </c>
      <c r="O365" s="26" t="e">
        <f t="shared" si="9"/>
        <v>#DIV/0!</v>
      </c>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row>
    <row r="366" spans="1:51" s="1" customFormat="1" hidden="1">
      <c r="A366"/>
      <c r="B366"/>
      <c r="C366"/>
      <c r="D366"/>
      <c r="N366" s="26" t="e">
        <f t="shared" si="8"/>
        <v>#DIV/0!</v>
      </c>
      <c r="O366" s="26" t="e">
        <f t="shared" si="9"/>
        <v>#DIV/0!</v>
      </c>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row>
    <row r="367" spans="1:51" s="1" customFormat="1" hidden="1">
      <c r="A367"/>
      <c r="B367"/>
      <c r="C367"/>
      <c r="D367"/>
      <c r="N367" s="26" t="e">
        <f t="shared" si="8"/>
        <v>#DIV/0!</v>
      </c>
      <c r="O367" s="26" t="e">
        <f t="shared" si="9"/>
        <v>#DIV/0!</v>
      </c>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row>
    <row r="368" spans="1:51" s="1" customFormat="1" hidden="1">
      <c r="A368"/>
      <c r="B368"/>
      <c r="C368"/>
      <c r="D368"/>
      <c r="N368" s="26" t="e">
        <f t="shared" si="8"/>
        <v>#DIV/0!</v>
      </c>
      <c r="O368" s="26" t="e">
        <f t="shared" si="9"/>
        <v>#DIV/0!</v>
      </c>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row>
    <row r="369" spans="1:51" s="1" customFormat="1" hidden="1">
      <c r="A369"/>
      <c r="B369"/>
      <c r="C369"/>
      <c r="D369"/>
      <c r="N369" s="26" t="e">
        <f t="shared" si="8"/>
        <v>#DIV/0!</v>
      </c>
      <c r="O369" s="26" t="e">
        <f t="shared" si="9"/>
        <v>#DIV/0!</v>
      </c>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row>
    <row r="370" spans="1:51" s="1" customFormat="1" hidden="1">
      <c r="A370"/>
      <c r="B370"/>
      <c r="C370"/>
      <c r="D370"/>
      <c r="N370" s="26" t="e">
        <f t="shared" si="8"/>
        <v>#DIV/0!</v>
      </c>
      <c r="O370" s="26" t="e">
        <f t="shared" si="9"/>
        <v>#DIV/0!</v>
      </c>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row>
    <row r="371" spans="1:51" s="1" customFormat="1" hidden="1">
      <c r="A371"/>
      <c r="B371"/>
      <c r="C371"/>
      <c r="D371"/>
      <c r="N371" s="26" t="e">
        <f t="shared" si="8"/>
        <v>#DIV/0!</v>
      </c>
      <c r="O371" s="26" t="e">
        <f t="shared" si="9"/>
        <v>#DIV/0!</v>
      </c>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row>
    <row r="372" spans="1:51" s="1" customFormat="1" hidden="1">
      <c r="A372"/>
      <c r="B372"/>
      <c r="C372"/>
      <c r="D372"/>
      <c r="N372" s="26" t="e">
        <f t="shared" si="8"/>
        <v>#DIV/0!</v>
      </c>
      <c r="O372" s="26" t="e">
        <f t="shared" si="9"/>
        <v>#DIV/0!</v>
      </c>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row>
    <row r="373" spans="1:51" s="1" customFormat="1" hidden="1">
      <c r="A373"/>
      <c r="B373"/>
      <c r="C373"/>
      <c r="D373"/>
      <c r="N373" s="26" t="e">
        <f t="shared" si="8"/>
        <v>#DIV/0!</v>
      </c>
      <c r="O373" s="26" t="e">
        <f t="shared" si="9"/>
        <v>#DIV/0!</v>
      </c>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row>
    <row r="374" spans="1:51" s="1" customFormat="1" hidden="1">
      <c r="A374"/>
      <c r="B374"/>
      <c r="C374"/>
      <c r="D374"/>
      <c r="N374" s="26" t="e">
        <f t="shared" si="8"/>
        <v>#DIV/0!</v>
      </c>
      <c r="O374" s="26" t="e">
        <f t="shared" si="9"/>
        <v>#DIV/0!</v>
      </c>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row>
    <row r="375" spans="1:51" s="1" customFormat="1" hidden="1">
      <c r="A375"/>
      <c r="B375"/>
      <c r="C375"/>
      <c r="D375"/>
      <c r="N375" s="26" t="e">
        <f t="shared" si="8"/>
        <v>#DIV/0!</v>
      </c>
      <c r="O375" s="26" t="e">
        <f t="shared" si="9"/>
        <v>#DIV/0!</v>
      </c>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row>
    <row r="376" spans="1:51" s="1" customFormat="1" hidden="1">
      <c r="A376"/>
      <c r="B376"/>
      <c r="C376"/>
      <c r="D376"/>
      <c r="N376" s="26" t="e">
        <f t="shared" si="8"/>
        <v>#DIV/0!</v>
      </c>
      <c r="O376" s="26" t="e">
        <f t="shared" si="9"/>
        <v>#DIV/0!</v>
      </c>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row>
    <row r="377" spans="1:51" s="1" customFormat="1" hidden="1">
      <c r="A377"/>
      <c r="B377"/>
      <c r="C377"/>
      <c r="D377"/>
      <c r="N377" s="26" t="e">
        <f t="shared" si="8"/>
        <v>#DIV/0!</v>
      </c>
      <c r="O377" s="26" t="e">
        <f t="shared" si="9"/>
        <v>#DIV/0!</v>
      </c>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row>
    <row r="378" spans="1:51" s="1" customFormat="1" hidden="1">
      <c r="A378"/>
      <c r="B378"/>
      <c r="C378"/>
      <c r="D378"/>
      <c r="N378" s="26" t="e">
        <f t="shared" si="8"/>
        <v>#DIV/0!</v>
      </c>
      <c r="O378" s="26" t="e">
        <f t="shared" si="9"/>
        <v>#DIV/0!</v>
      </c>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row>
    <row r="379" spans="1:51" s="1" customFormat="1" hidden="1">
      <c r="A379"/>
      <c r="B379"/>
      <c r="C379"/>
      <c r="D379"/>
      <c r="N379" s="26" t="e">
        <f t="shared" si="8"/>
        <v>#DIV/0!</v>
      </c>
      <c r="O379" s="26" t="e">
        <f t="shared" si="9"/>
        <v>#DIV/0!</v>
      </c>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row>
    <row r="380" spans="1:51" s="1" customFormat="1" hidden="1">
      <c r="A380"/>
      <c r="B380"/>
      <c r="C380"/>
      <c r="D380"/>
      <c r="N380" s="26" t="e">
        <f t="shared" si="8"/>
        <v>#DIV/0!</v>
      </c>
      <c r="O380" s="26" t="e">
        <f t="shared" si="9"/>
        <v>#DIV/0!</v>
      </c>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row>
    <row r="381" spans="1:51" s="1" customFormat="1" hidden="1">
      <c r="A381"/>
      <c r="B381"/>
      <c r="C381"/>
      <c r="D381"/>
      <c r="N381" s="26" t="e">
        <f t="shared" si="8"/>
        <v>#DIV/0!</v>
      </c>
      <c r="O381" s="26" t="e">
        <f t="shared" si="9"/>
        <v>#DIV/0!</v>
      </c>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row>
    <row r="382" spans="1:51" s="1" customFormat="1" hidden="1">
      <c r="A382"/>
      <c r="B382"/>
      <c r="C382"/>
      <c r="D382"/>
      <c r="N382" s="26" t="e">
        <f t="shared" si="8"/>
        <v>#DIV/0!</v>
      </c>
      <c r="O382" s="26" t="e">
        <f t="shared" si="9"/>
        <v>#DIV/0!</v>
      </c>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row>
    <row r="383" spans="1:51" s="1" customFormat="1" hidden="1">
      <c r="A383"/>
      <c r="B383"/>
      <c r="C383"/>
      <c r="D383"/>
      <c r="N383" s="26" t="e">
        <f t="shared" si="8"/>
        <v>#DIV/0!</v>
      </c>
      <c r="O383" s="26" t="e">
        <f t="shared" si="9"/>
        <v>#DIV/0!</v>
      </c>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row>
    <row r="384" spans="1:51" s="1" customFormat="1" hidden="1">
      <c r="A384"/>
      <c r="B384"/>
      <c r="C384"/>
      <c r="D384"/>
      <c r="N384" s="26" t="e">
        <f t="shared" si="8"/>
        <v>#DIV/0!</v>
      </c>
      <c r="O384" s="26" t="e">
        <f t="shared" si="9"/>
        <v>#DIV/0!</v>
      </c>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row>
    <row r="385" spans="1:51" s="1" customFormat="1" hidden="1">
      <c r="A385"/>
      <c r="B385"/>
      <c r="C385"/>
      <c r="D385"/>
      <c r="N385" s="26" t="e">
        <f t="shared" si="8"/>
        <v>#DIV/0!</v>
      </c>
      <c r="O385" s="26" t="e">
        <f t="shared" si="9"/>
        <v>#DIV/0!</v>
      </c>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row>
    <row r="386" spans="1:51" s="1" customFormat="1" hidden="1">
      <c r="A386"/>
      <c r="B386"/>
      <c r="C386"/>
      <c r="D386"/>
      <c r="N386" s="26" t="e">
        <f t="shared" si="8"/>
        <v>#DIV/0!</v>
      </c>
      <c r="O386" s="26" t="e">
        <f t="shared" si="9"/>
        <v>#DIV/0!</v>
      </c>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row>
    <row r="387" spans="1:51" s="1" customFormat="1" hidden="1">
      <c r="A387"/>
      <c r="B387"/>
      <c r="C387"/>
      <c r="D387"/>
      <c r="N387" s="26" t="e">
        <f t="shared" si="8"/>
        <v>#DIV/0!</v>
      </c>
      <c r="O387" s="26" t="e">
        <f t="shared" si="9"/>
        <v>#DIV/0!</v>
      </c>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row>
    <row r="388" spans="1:51" s="1" customFormat="1" hidden="1">
      <c r="A388"/>
      <c r="B388"/>
      <c r="C388"/>
      <c r="D388"/>
      <c r="N388" s="26" t="e">
        <f t="shared" si="8"/>
        <v>#DIV/0!</v>
      </c>
      <c r="O388" s="26" t="e">
        <f t="shared" si="9"/>
        <v>#DIV/0!</v>
      </c>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row>
    <row r="389" spans="1:51" s="1" customFormat="1" hidden="1">
      <c r="A389"/>
      <c r="B389"/>
      <c r="C389"/>
      <c r="D389"/>
      <c r="N389" s="26" t="e">
        <f t="shared" si="8"/>
        <v>#DIV/0!</v>
      </c>
      <c r="O389" s="26" t="e">
        <f t="shared" si="9"/>
        <v>#DIV/0!</v>
      </c>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row>
    <row r="390" spans="1:51" s="1" customFormat="1" hidden="1">
      <c r="A390"/>
      <c r="B390"/>
      <c r="C390"/>
      <c r="D390"/>
      <c r="N390" s="26" t="e">
        <f t="shared" si="8"/>
        <v>#DIV/0!</v>
      </c>
      <c r="O390" s="26" t="e">
        <f t="shared" si="9"/>
        <v>#DIV/0!</v>
      </c>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row>
    <row r="391" spans="1:51" s="1" customFormat="1" hidden="1">
      <c r="A391"/>
      <c r="B391"/>
      <c r="C391"/>
      <c r="D391"/>
      <c r="N391" s="26" t="e">
        <f t="shared" si="8"/>
        <v>#DIV/0!</v>
      </c>
      <c r="O391" s="26" t="e">
        <f t="shared" si="9"/>
        <v>#DIV/0!</v>
      </c>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row>
    <row r="392" spans="1:51" s="1" customFormat="1" hidden="1">
      <c r="A392"/>
      <c r="B392"/>
      <c r="C392"/>
      <c r="D392"/>
      <c r="N392" s="26" t="e">
        <f t="shared" si="8"/>
        <v>#DIV/0!</v>
      </c>
      <c r="O392" s="26" t="e">
        <f t="shared" si="9"/>
        <v>#DIV/0!</v>
      </c>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row>
    <row r="393" spans="1:51" s="1" customFormat="1" hidden="1">
      <c r="A393"/>
      <c r="B393"/>
      <c r="C393"/>
      <c r="D393"/>
      <c r="N393" s="26" t="e">
        <f t="shared" si="8"/>
        <v>#DIV/0!</v>
      </c>
      <c r="O393" s="26" t="e">
        <f t="shared" si="9"/>
        <v>#DIV/0!</v>
      </c>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row>
    <row r="394" spans="1:51" s="1" customFormat="1" hidden="1">
      <c r="A394"/>
      <c r="B394"/>
      <c r="C394"/>
      <c r="D394"/>
      <c r="N394" s="26" t="e">
        <f t="shared" si="8"/>
        <v>#DIV/0!</v>
      </c>
      <c r="O394" s="26" t="e">
        <f t="shared" si="9"/>
        <v>#DIV/0!</v>
      </c>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row>
    <row r="395" spans="1:51" s="1" customFormat="1" hidden="1">
      <c r="A395"/>
      <c r="B395"/>
      <c r="C395"/>
      <c r="D395"/>
      <c r="N395" s="26" t="e">
        <f t="shared" si="8"/>
        <v>#DIV/0!</v>
      </c>
      <c r="O395" s="26" t="e">
        <f t="shared" si="9"/>
        <v>#DIV/0!</v>
      </c>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row>
    <row r="396" spans="1:51" s="1" customFormat="1" hidden="1">
      <c r="A396"/>
      <c r="B396"/>
      <c r="C396"/>
      <c r="D396"/>
      <c r="N396" s="26" t="e">
        <f t="shared" si="8"/>
        <v>#DIV/0!</v>
      </c>
      <c r="O396" s="26" t="e">
        <f t="shared" si="9"/>
        <v>#DIV/0!</v>
      </c>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row>
    <row r="397" spans="1:51" s="1" customFormat="1" hidden="1">
      <c r="A397"/>
      <c r="B397"/>
      <c r="C397"/>
      <c r="D397"/>
      <c r="N397" s="26" t="e">
        <f t="shared" si="8"/>
        <v>#DIV/0!</v>
      </c>
      <c r="O397" s="26" t="e">
        <f t="shared" si="9"/>
        <v>#DIV/0!</v>
      </c>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row>
    <row r="398" spans="1:51" s="1" customFormat="1" hidden="1">
      <c r="A398"/>
      <c r="B398"/>
      <c r="C398"/>
      <c r="D398"/>
      <c r="N398" s="26" t="e">
        <f t="shared" si="8"/>
        <v>#DIV/0!</v>
      </c>
      <c r="O398" s="26" t="e">
        <f t="shared" si="9"/>
        <v>#DIV/0!</v>
      </c>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row>
    <row r="399" spans="1:51" s="1" customFormat="1" hidden="1">
      <c r="A399"/>
      <c r="B399"/>
      <c r="C399"/>
      <c r="D399"/>
      <c r="N399" s="26" t="e">
        <f t="shared" si="8"/>
        <v>#DIV/0!</v>
      </c>
      <c r="O399" s="26" t="e">
        <f t="shared" si="9"/>
        <v>#DIV/0!</v>
      </c>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row>
    <row r="400" spans="1:51" s="1" customFormat="1" hidden="1">
      <c r="A400"/>
      <c r="B400"/>
      <c r="C400"/>
      <c r="D400"/>
      <c r="N400" s="26" t="e">
        <f t="shared" si="8"/>
        <v>#DIV/0!</v>
      </c>
      <c r="O400" s="26" t="e">
        <f t="shared" si="9"/>
        <v>#DIV/0!</v>
      </c>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row>
    <row r="401" spans="1:51" s="1" customFormat="1" hidden="1">
      <c r="A401"/>
      <c r="B401"/>
      <c r="C401"/>
      <c r="D401"/>
      <c r="N401" s="26" t="e">
        <f t="shared" si="8"/>
        <v>#DIV/0!</v>
      </c>
      <c r="O401" s="26" t="e">
        <f t="shared" si="9"/>
        <v>#DIV/0!</v>
      </c>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row>
    <row r="402" spans="1:51" s="1" customFormat="1" hidden="1">
      <c r="A402"/>
      <c r="B402"/>
      <c r="C402"/>
      <c r="D402"/>
      <c r="N402" s="26" t="e">
        <f t="shared" si="8"/>
        <v>#DIV/0!</v>
      </c>
      <c r="O402" s="26" t="e">
        <f t="shared" si="9"/>
        <v>#DIV/0!</v>
      </c>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row>
    <row r="403" spans="1:51" s="1" customFormat="1" hidden="1">
      <c r="A403"/>
      <c r="B403"/>
      <c r="C403"/>
      <c r="D403"/>
      <c r="N403" s="26" t="e">
        <f t="shared" si="8"/>
        <v>#DIV/0!</v>
      </c>
      <c r="O403" s="26" t="e">
        <f t="shared" si="9"/>
        <v>#DIV/0!</v>
      </c>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row>
    <row r="404" spans="1:51" s="1" customFormat="1" hidden="1">
      <c r="A404"/>
      <c r="B404"/>
      <c r="C404"/>
      <c r="D404"/>
      <c r="N404" s="26" t="e">
        <f t="shared" si="8"/>
        <v>#DIV/0!</v>
      </c>
      <c r="O404" s="26" t="e">
        <f t="shared" si="9"/>
        <v>#DIV/0!</v>
      </c>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row>
    <row r="405" spans="1:51" s="1" customFormat="1" hidden="1">
      <c r="A405"/>
      <c r="B405"/>
      <c r="C405"/>
      <c r="D405"/>
      <c r="N405" s="26" t="e">
        <f t="shared" si="8"/>
        <v>#DIV/0!</v>
      </c>
      <c r="O405" s="26" t="e">
        <f t="shared" si="9"/>
        <v>#DIV/0!</v>
      </c>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row>
    <row r="406" spans="1:51" s="1" customFormat="1" hidden="1">
      <c r="A406"/>
      <c r="B406"/>
      <c r="C406"/>
      <c r="D406"/>
      <c r="N406" s="26" t="e">
        <f t="shared" si="8"/>
        <v>#DIV/0!</v>
      </c>
      <c r="O406" s="26" t="e">
        <f t="shared" si="9"/>
        <v>#DIV/0!</v>
      </c>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row>
    <row r="407" spans="1:51" s="1" customFormat="1" hidden="1">
      <c r="A407"/>
      <c r="B407"/>
      <c r="C407"/>
      <c r="D407"/>
      <c r="N407" s="26" t="e">
        <f t="shared" si="8"/>
        <v>#DIV/0!</v>
      </c>
      <c r="O407" s="26" t="e">
        <f t="shared" si="9"/>
        <v>#DIV/0!</v>
      </c>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row>
    <row r="408" spans="1:51" s="1" customFormat="1" hidden="1">
      <c r="A408"/>
      <c r="B408"/>
      <c r="C408"/>
      <c r="D408"/>
      <c r="N408" s="26" t="e">
        <f t="shared" si="8"/>
        <v>#DIV/0!</v>
      </c>
      <c r="O408" s="26" t="e">
        <f t="shared" si="9"/>
        <v>#DIV/0!</v>
      </c>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row>
    <row r="409" spans="1:51" s="1" customFormat="1" hidden="1">
      <c r="A409"/>
      <c r="B409"/>
      <c r="C409"/>
      <c r="D409"/>
      <c r="N409" s="26" t="e">
        <f t="shared" si="8"/>
        <v>#DIV/0!</v>
      </c>
      <c r="O409" s="26" t="e">
        <f t="shared" si="9"/>
        <v>#DIV/0!</v>
      </c>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row>
    <row r="410" spans="1:51" s="1" customFormat="1" hidden="1">
      <c r="A410"/>
      <c r="B410"/>
      <c r="C410"/>
      <c r="D410"/>
      <c r="N410" s="26" t="e">
        <f t="shared" si="8"/>
        <v>#DIV/0!</v>
      </c>
      <c r="O410" s="26" t="e">
        <f t="shared" si="9"/>
        <v>#DIV/0!</v>
      </c>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row>
    <row r="411" spans="1:51" s="1" customFormat="1" hidden="1">
      <c r="A411"/>
      <c r="B411"/>
      <c r="C411"/>
      <c r="D411"/>
      <c r="N411" s="26" t="e">
        <f t="shared" si="8"/>
        <v>#DIV/0!</v>
      </c>
      <c r="O411" s="26" t="e">
        <f t="shared" si="9"/>
        <v>#DIV/0!</v>
      </c>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row>
    <row r="412" spans="1:51" s="1" customFormat="1" hidden="1">
      <c r="A412"/>
      <c r="B412"/>
      <c r="C412"/>
      <c r="D412"/>
      <c r="N412" s="26" t="e">
        <f t="shared" si="8"/>
        <v>#DIV/0!</v>
      </c>
      <c r="O412" s="26" t="e">
        <f t="shared" si="9"/>
        <v>#DIV/0!</v>
      </c>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row>
    <row r="413" spans="1:51" s="1" customFormat="1" hidden="1">
      <c r="A413"/>
      <c r="B413"/>
      <c r="C413"/>
      <c r="D413"/>
      <c r="N413" s="26" t="e">
        <f t="shared" si="8"/>
        <v>#DIV/0!</v>
      </c>
      <c r="O413" s="26" t="e">
        <f t="shared" si="9"/>
        <v>#DIV/0!</v>
      </c>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row>
    <row r="414" spans="1:51" s="1" customFormat="1" hidden="1">
      <c r="A414"/>
      <c r="B414"/>
      <c r="C414"/>
      <c r="D414"/>
      <c r="N414" s="26" t="e">
        <f t="shared" si="8"/>
        <v>#DIV/0!</v>
      </c>
      <c r="O414" s="26" t="e">
        <f t="shared" si="9"/>
        <v>#DIV/0!</v>
      </c>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row>
    <row r="415" spans="1:51" s="1" customFormat="1" hidden="1">
      <c r="A415"/>
      <c r="B415"/>
      <c r="C415"/>
      <c r="D415"/>
      <c r="N415" s="26" t="e">
        <f t="shared" si="8"/>
        <v>#DIV/0!</v>
      </c>
      <c r="O415" s="26" t="e">
        <f t="shared" si="9"/>
        <v>#DIV/0!</v>
      </c>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row>
    <row r="416" spans="1:51" s="1" customFormat="1" hidden="1">
      <c r="A416"/>
      <c r="B416"/>
      <c r="C416"/>
      <c r="D416"/>
      <c r="N416" s="26" t="e">
        <f t="shared" si="8"/>
        <v>#DIV/0!</v>
      </c>
      <c r="O416" s="26" t="e">
        <f t="shared" si="9"/>
        <v>#DIV/0!</v>
      </c>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row>
    <row r="417" spans="1:51" s="1" customFormat="1" hidden="1">
      <c r="A417"/>
      <c r="B417"/>
      <c r="C417"/>
      <c r="D417"/>
      <c r="N417" s="26" t="e">
        <f t="shared" si="8"/>
        <v>#DIV/0!</v>
      </c>
      <c r="O417" s="26" t="e">
        <f t="shared" si="9"/>
        <v>#DIV/0!</v>
      </c>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row>
    <row r="418" spans="1:51" s="1" customFormat="1" hidden="1">
      <c r="A418"/>
      <c r="B418"/>
      <c r="C418"/>
      <c r="D418"/>
      <c r="N418" s="26" t="e">
        <f t="shared" si="8"/>
        <v>#DIV/0!</v>
      </c>
      <c r="O418" s="26" t="e">
        <f t="shared" si="9"/>
        <v>#DIV/0!</v>
      </c>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row>
    <row r="419" spans="1:51" s="1" customFormat="1" hidden="1">
      <c r="A419"/>
      <c r="B419"/>
      <c r="C419"/>
      <c r="D419"/>
      <c r="N419" s="26" t="e">
        <f t="shared" ref="N419:N482" si="10">(100/J406*M406)-100</f>
        <v>#DIV/0!</v>
      </c>
      <c r="O419" s="26" t="e">
        <f t="shared" ref="O419:O482" si="11">(100/D406*M406)-100</f>
        <v>#DIV/0!</v>
      </c>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row>
    <row r="420" spans="1:51" s="1" customFormat="1" hidden="1">
      <c r="A420"/>
      <c r="B420"/>
      <c r="C420"/>
      <c r="D420"/>
      <c r="N420" s="26" t="e">
        <f t="shared" si="10"/>
        <v>#DIV/0!</v>
      </c>
      <c r="O420" s="26" t="e">
        <f t="shared" si="11"/>
        <v>#DIV/0!</v>
      </c>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row>
    <row r="421" spans="1:51" s="1" customFormat="1" hidden="1">
      <c r="A421"/>
      <c r="B421"/>
      <c r="C421"/>
      <c r="D421"/>
      <c r="N421" s="26" t="e">
        <f t="shared" si="10"/>
        <v>#DIV/0!</v>
      </c>
      <c r="O421" s="26" t="e">
        <f t="shared" si="11"/>
        <v>#DIV/0!</v>
      </c>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row>
    <row r="422" spans="1:51" s="1" customFormat="1" hidden="1">
      <c r="A422"/>
      <c r="B422"/>
      <c r="C422"/>
      <c r="D422"/>
      <c r="N422" s="26" t="e">
        <f t="shared" si="10"/>
        <v>#DIV/0!</v>
      </c>
      <c r="O422" s="26" t="e">
        <f t="shared" si="11"/>
        <v>#DIV/0!</v>
      </c>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row>
    <row r="423" spans="1:51" s="1" customFormat="1" hidden="1">
      <c r="A423"/>
      <c r="B423"/>
      <c r="C423"/>
      <c r="D423"/>
      <c r="N423" s="26" t="e">
        <f t="shared" si="10"/>
        <v>#DIV/0!</v>
      </c>
      <c r="O423" s="26" t="e">
        <f t="shared" si="11"/>
        <v>#DIV/0!</v>
      </c>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row>
    <row r="424" spans="1:51" s="1" customFormat="1" hidden="1">
      <c r="A424"/>
      <c r="B424"/>
      <c r="C424"/>
      <c r="D424"/>
      <c r="N424" s="26" t="e">
        <f t="shared" si="10"/>
        <v>#DIV/0!</v>
      </c>
      <c r="O424" s="26" t="e">
        <f t="shared" si="11"/>
        <v>#DIV/0!</v>
      </c>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row>
    <row r="425" spans="1:51" s="1" customFormat="1" hidden="1">
      <c r="A425"/>
      <c r="B425"/>
      <c r="C425"/>
      <c r="D425"/>
      <c r="N425" s="26" t="e">
        <f t="shared" si="10"/>
        <v>#DIV/0!</v>
      </c>
      <c r="O425" s="26" t="e">
        <f t="shared" si="11"/>
        <v>#DIV/0!</v>
      </c>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row>
    <row r="426" spans="1:51" s="1" customFormat="1" hidden="1">
      <c r="A426"/>
      <c r="B426"/>
      <c r="C426"/>
      <c r="D426"/>
      <c r="N426" s="26" t="e">
        <f t="shared" si="10"/>
        <v>#DIV/0!</v>
      </c>
      <c r="O426" s="26" t="e">
        <f t="shared" si="11"/>
        <v>#DIV/0!</v>
      </c>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row>
    <row r="427" spans="1:51" s="1" customFormat="1" hidden="1">
      <c r="A427"/>
      <c r="B427"/>
      <c r="C427"/>
      <c r="D427"/>
      <c r="N427" s="26" t="e">
        <f t="shared" si="10"/>
        <v>#DIV/0!</v>
      </c>
      <c r="O427" s="26" t="e">
        <f t="shared" si="11"/>
        <v>#DIV/0!</v>
      </c>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row>
    <row r="428" spans="1:51" s="1" customFormat="1" hidden="1">
      <c r="A428"/>
      <c r="B428"/>
      <c r="C428"/>
      <c r="D428"/>
      <c r="N428" s="26" t="e">
        <f t="shared" si="10"/>
        <v>#DIV/0!</v>
      </c>
      <c r="O428" s="26" t="e">
        <f t="shared" si="11"/>
        <v>#DIV/0!</v>
      </c>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row>
    <row r="429" spans="1:51" s="1" customFormat="1" hidden="1">
      <c r="A429"/>
      <c r="B429"/>
      <c r="C429"/>
      <c r="D429"/>
      <c r="N429" s="26" t="e">
        <f t="shared" si="10"/>
        <v>#DIV/0!</v>
      </c>
      <c r="O429" s="26" t="e">
        <f t="shared" si="11"/>
        <v>#DIV/0!</v>
      </c>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row>
    <row r="430" spans="1:51" s="1" customFormat="1" hidden="1">
      <c r="A430"/>
      <c r="B430"/>
      <c r="C430"/>
      <c r="D430"/>
      <c r="N430" s="26" t="e">
        <f t="shared" si="10"/>
        <v>#DIV/0!</v>
      </c>
      <c r="O430" s="26" t="e">
        <f t="shared" si="11"/>
        <v>#DIV/0!</v>
      </c>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row>
    <row r="431" spans="1:51" s="1" customFormat="1" hidden="1">
      <c r="A431"/>
      <c r="B431"/>
      <c r="C431"/>
      <c r="D431"/>
      <c r="N431" s="26" t="e">
        <f t="shared" si="10"/>
        <v>#DIV/0!</v>
      </c>
      <c r="O431" s="26" t="e">
        <f t="shared" si="11"/>
        <v>#DIV/0!</v>
      </c>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row>
    <row r="432" spans="1:51" s="1" customFormat="1" hidden="1">
      <c r="A432"/>
      <c r="B432"/>
      <c r="C432"/>
      <c r="D432"/>
      <c r="N432" s="26" t="e">
        <f t="shared" si="10"/>
        <v>#DIV/0!</v>
      </c>
      <c r="O432" s="26" t="e">
        <f t="shared" si="11"/>
        <v>#DIV/0!</v>
      </c>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row>
    <row r="433" spans="1:51" s="1" customFormat="1" hidden="1">
      <c r="A433"/>
      <c r="B433"/>
      <c r="C433"/>
      <c r="D433"/>
      <c r="N433" s="26" t="e">
        <f t="shared" si="10"/>
        <v>#DIV/0!</v>
      </c>
      <c r="O433" s="26" t="e">
        <f t="shared" si="11"/>
        <v>#DIV/0!</v>
      </c>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row>
    <row r="434" spans="1:51" s="1" customFormat="1" hidden="1">
      <c r="A434"/>
      <c r="B434"/>
      <c r="C434"/>
      <c r="D434"/>
      <c r="N434" s="26" t="e">
        <f t="shared" si="10"/>
        <v>#DIV/0!</v>
      </c>
      <c r="O434" s="26" t="e">
        <f t="shared" si="11"/>
        <v>#DIV/0!</v>
      </c>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row>
    <row r="435" spans="1:51" s="1" customFormat="1" hidden="1">
      <c r="A435"/>
      <c r="B435"/>
      <c r="C435"/>
      <c r="D435"/>
      <c r="N435" s="26" t="e">
        <f t="shared" si="10"/>
        <v>#DIV/0!</v>
      </c>
      <c r="O435" s="26" t="e">
        <f t="shared" si="11"/>
        <v>#DIV/0!</v>
      </c>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row>
    <row r="436" spans="1:51" s="1" customFormat="1" hidden="1">
      <c r="A436"/>
      <c r="B436"/>
      <c r="C436"/>
      <c r="D436"/>
      <c r="N436" s="26" t="e">
        <f t="shared" si="10"/>
        <v>#DIV/0!</v>
      </c>
      <c r="O436" s="26" t="e">
        <f t="shared" si="11"/>
        <v>#DIV/0!</v>
      </c>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row>
    <row r="437" spans="1:51" s="1" customFormat="1" hidden="1">
      <c r="A437"/>
      <c r="B437"/>
      <c r="C437"/>
      <c r="D437"/>
      <c r="N437" s="26" t="e">
        <f t="shared" si="10"/>
        <v>#DIV/0!</v>
      </c>
      <c r="O437" s="26" t="e">
        <f t="shared" si="11"/>
        <v>#DIV/0!</v>
      </c>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row>
    <row r="438" spans="1:51" s="1" customFormat="1" hidden="1">
      <c r="A438"/>
      <c r="B438"/>
      <c r="C438"/>
      <c r="D438"/>
      <c r="N438" s="26" t="e">
        <f t="shared" si="10"/>
        <v>#DIV/0!</v>
      </c>
      <c r="O438" s="26" t="e">
        <f t="shared" si="11"/>
        <v>#DIV/0!</v>
      </c>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row>
    <row r="439" spans="1:51" s="1" customFormat="1" hidden="1">
      <c r="A439"/>
      <c r="B439"/>
      <c r="C439"/>
      <c r="D439"/>
      <c r="N439" s="26" t="e">
        <f t="shared" si="10"/>
        <v>#DIV/0!</v>
      </c>
      <c r="O439" s="26" t="e">
        <f t="shared" si="11"/>
        <v>#DIV/0!</v>
      </c>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row>
    <row r="440" spans="1:51" s="1" customFormat="1" hidden="1">
      <c r="A440"/>
      <c r="B440"/>
      <c r="C440"/>
      <c r="D440"/>
      <c r="N440" s="26" t="e">
        <f t="shared" si="10"/>
        <v>#DIV/0!</v>
      </c>
      <c r="O440" s="26" t="e">
        <f t="shared" si="11"/>
        <v>#DIV/0!</v>
      </c>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row>
    <row r="441" spans="1:51" s="1" customFormat="1" hidden="1">
      <c r="A441"/>
      <c r="B441"/>
      <c r="C441"/>
      <c r="D441"/>
      <c r="N441" s="26" t="e">
        <f t="shared" si="10"/>
        <v>#DIV/0!</v>
      </c>
      <c r="O441" s="26" t="e">
        <f t="shared" si="11"/>
        <v>#DIV/0!</v>
      </c>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row>
    <row r="442" spans="1:51" s="1" customFormat="1" hidden="1">
      <c r="A442"/>
      <c r="B442"/>
      <c r="C442"/>
      <c r="D442"/>
      <c r="N442" s="26" t="e">
        <f t="shared" si="10"/>
        <v>#DIV/0!</v>
      </c>
      <c r="O442" s="26" t="e">
        <f t="shared" si="11"/>
        <v>#DIV/0!</v>
      </c>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row>
    <row r="443" spans="1:51" s="1" customFormat="1" hidden="1">
      <c r="A443"/>
      <c r="B443"/>
      <c r="C443"/>
      <c r="D443"/>
      <c r="N443" s="26" t="e">
        <f t="shared" si="10"/>
        <v>#DIV/0!</v>
      </c>
      <c r="O443" s="26" t="e">
        <f t="shared" si="11"/>
        <v>#DIV/0!</v>
      </c>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row>
    <row r="444" spans="1:51" s="1" customFormat="1" hidden="1">
      <c r="A444"/>
      <c r="B444"/>
      <c r="C444"/>
      <c r="D444"/>
      <c r="N444" s="26" t="e">
        <f t="shared" si="10"/>
        <v>#DIV/0!</v>
      </c>
      <c r="O444" s="26" t="e">
        <f t="shared" si="11"/>
        <v>#DIV/0!</v>
      </c>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row>
    <row r="445" spans="1:51" s="1" customFormat="1" hidden="1">
      <c r="A445"/>
      <c r="B445"/>
      <c r="C445"/>
      <c r="D445"/>
      <c r="N445" s="26" t="e">
        <f t="shared" si="10"/>
        <v>#DIV/0!</v>
      </c>
      <c r="O445" s="26" t="e">
        <f t="shared" si="11"/>
        <v>#DIV/0!</v>
      </c>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row>
    <row r="446" spans="1:51" s="1" customFormat="1" hidden="1">
      <c r="A446"/>
      <c r="B446"/>
      <c r="C446"/>
      <c r="D446"/>
      <c r="N446" s="26" t="e">
        <f t="shared" si="10"/>
        <v>#DIV/0!</v>
      </c>
      <c r="O446" s="26" t="e">
        <f t="shared" si="11"/>
        <v>#DIV/0!</v>
      </c>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row>
    <row r="447" spans="1:51" s="1" customFormat="1" hidden="1">
      <c r="A447"/>
      <c r="B447"/>
      <c r="C447"/>
      <c r="D447"/>
      <c r="N447" s="26" t="e">
        <f t="shared" si="10"/>
        <v>#DIV/0!</v>
      </c>
      <c r="O447" s="26" t="e">
        <f t="shared" si="11"/>
        <v>#DIV/0!</v>
      </c>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row>
    <row r="448" spans="1:51" s="1" customFormat="1" hidden="1">
      <c r="A448"/>
      <c r="B448"/>
      <c r="C448"/>
      <c r="D448"/>
      <c r="N448" s="26" t="e">
        <f t="shared" si="10"/>
        <v>#DIV/0!</v>
      </c>
      <c r="O448" s="26" t="e">
        <f t="shared" si="11"/>
        <v>#DIV/0!</v>
      </c>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row>
    <row r="449" spans="1:51" s="1" customFormat="1" hidden="1">
      <c r="A449"/>
      <c r="B449"/>
      <c r="C449"/>
      <c r="D449"/>
      <c r="N449" s="26" t="e">
        <f t="shared" si="10"/>
        <v>#DIV/0!</v>
      </c>
      <c r="O449" s="26" t="e">
        <f t="shared" si="11"/>
        <v>#DIV/0!</v>
      </c>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row>
    <row r="450" spans="1:51" s="1" customFormat="1" hidden="1">
      <c r="A450"/>
      <c r="B450"/>
      <c r="C450"/>
      <c r="D450"/>
      <c r="N450" s="26" t="e">
        <f t="shared" si="10"/>
        <v>#DIV/0!</v>
      </c>
      <c r="O450" s="26" t="e">
        <f t="shared" si="11"/>
        <v>#DIV/0!</v>
      </c>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row>
    <row r="451" spans="1:51" s="1" customFormat="1" hidden="1">
      <c r="A451"/>
      <c r="B451"/>
      <c r="C451"/>
      <c r="D451"/>
      <c r="N451" s="26" t="e">
        <f t="shared" si="10"/>
        <v>#DIV/0!</v>
      </c>
      <c r="O451" s="26" t="e">
        <f t="shared" si="11"/>
        <v>#DIV/0!</v>
      </c>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row>
    <row r="452" spans="1:51" s="1" customFormat="1" hidden="1">
      <c r="A452"/>
      <c r="B452"/>
      <c r="C452"/>
      <c r="D452"/>
      <c r="N452" s="26" t="e">
        <f t="shared" si="10"/>
        <v>#DIV/0!</v>
      </c>
      <c r="O452" s="26" t="e">
        <f t="shared" si="11"/>
        <v>#DIV/0!</v>
      </c>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row>
    <row r="453" spans="1:51" s="1" customFormat="1" hidden="1">
      <c r="A453"/>
      <c r="B453"/>
      <c r="C453"/>
      <c r="D453"/>
      <c r="N453" s="26" t="e">
        <f t="shared" si="10"/>
        <v>#DIV/0!</v>
      </c>
      <c r="O453" s="26" t="e">
        <f t="shared" si="11"/>
        <v>#DIV/0!</v>
      </c>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row>
    <row r="454" spans="1:51" s="1" customFormat="1" hidden="1">
      <c r="A454"/>
      <c r="B454"/>
      <c r="C454"/>
      <c r="D454"/>
      <c r="N454" s="26" t="e">
        <f t="shared" si="10"/>
        <v>#DIV/0!</v>
      </c>
      <c r="O454" s="26" t="e">
        <f t="shared" si="11"/>
        <v>#DIV/0!</v>
      </c>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row>
    <row r="455" spans="1:51" s="1" customFormat="1" hidden="1">
      <c r="A455"/>
      <c r="B455"/>
      <c r="C455"/>
      <c r="D455"/>
      <c r="N455" s="26" t="e">
        <f t="shared" si="10"/>
        <v>#DIV/0!</v>
      </c>
      <c r="O455" s="26" t="e">
        <f t="shared" si="11"/>
        <v>#DIV/0!</v>
      </c>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row>
    <row r="456" spans="1:51" s="1" customFormat="1" hidden="1">
      <c r="A456"/>
      <c r="B456"/>
      <c r="C456"/>
      <c r="D456"/>
      <c r="N456" s="26" t="e">
        <f t="shared" si="10"/>
        <v>#DIV/0!</v>
      </c>
      <c r="O456" s="26" t="e">
        <f t="shared" si="11"/>
        <v>#DIV/0!</v>
      </c>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row>
    <row r="457" spans="1:51" s="1" customFormat="1" hidden="1">
      <c r="A457"/>
      <c r="B457"/>
      <c r="C457"/>
      <c r="D457"/>
      <c r="N457" s="26" t="e">
        <f t="shared" si="10"/>
        <v>#DIV/0!</v>
      </c>
      <c r="O457" s="26" t="e">
        <f t="shared" si="11"/>
        <v>#DIV/0!</v>
      </c>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row>
    <row r="458" spans="1:51" s="1" customFormat="1" hidden="1">
      <c r="A458"/>
      <c r="B458"/>
      <c r="C458"/>
      <c r="D458"/>
      <c r="N458" s="26" t="e">
        <f t="shared" si="10"/>
        <v>#DIV/0!</v>
      </c>
      <c r="O458" s="26" t="e">
        <f t="shared" si="11"/>
        <v>#DIV/0!</v>
      </c>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row>
    <row r="459" spans="1:51" s="1" customFormat="1" hidden="1">
      <c r="A459"/>
      <c r="B459"/>
      <c r="C459"/>
      <c r="D459"/>
      <c r="N459" s="26" t="e">
        <f t="shared" si="10"/>
        <v>#DIV/0!</v>
      </c>
      <c r="O459" s="26" t="e">
        <f t="shared" si="11"/>
        <v>#DIV/0!</v>
      </c>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row>
    <row r="460" spans="1:51" s="1" customFormat="1" hidden="1">
      <c r="A460"/>
      <c r="B460"/>
      <c r="C460"/>
      <c r="D460"/>
      <c r="N460" s="26" t="e">
        <f t="shared" si="10"/>
        <v>#DIV/0!</v>
      </c>
      <c r="O460" s="26" t="e">
        <f t="shared" si="11"/>
        <v>#DIV/0!</v>
      </c>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row>
    <row r="461" spans="1:51" s="1" customFormat="1" hidden="1">
      <c r="A461"/>
      <c r="B461"/>
      <c r="C461"/>
      <c r="D461"/>
      <c r="N461" s="26" t="e">
        <f t="shared" si="10"/>
        <v>#DIV/0!</v>
      </c>
      <c r="O461" s="26" t="e">
        <f t="shared" si="11"/>
        <v>#DIV/0!</v>
      </c>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row>
    <row r="462" spans="1:51" s="1" customFormat="1" hidden="1">
      <c r="A462"/>
      <c r="B462"/>
      <c r="C462"/>
      <c r="D462"/>
      <c r="N462" s="26" t="e">
        <f t="shared" si="10"/>
        <v>#DIV/0!</v>
      </c>
      <c r="O462" s="26" t="e">
        <f t="shared" si="11"/>
        <v>#DIV/0!</v>
      </c>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row>
    <row r="463" spans="1:51" s="1" customFormat="1" hidden="1">
      <c r="A463"/>
      <c r="B463"/>
      <c r="C463"/>
      <c r="D463"/>
      <c r="N463" s="26" t="e">
        <f t="shared" si="10"/>
        <v>#DIV/0!</v>
      </c>
      <c r="O463" s="26" t="e">
        <f t="shared" si="11"/>
        <v>#DIV/0!</v>
      </c>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row>
    <row r="464" spans="1:51" s="1" customFormat="1" hidden="1">
      <c r="A464"/>
      <c r="B464"/>
      <c r="C464"/>
      <c r="D464"/>
      <c r="N464" s="26" t="e">
        <f t="shared" si="10"/>
        <v>#DIV/0!</v>
      </c>
      <c r="O464" s="26" t="e">
        <f t="shared" si="11"/>
        <v>#DIV/0!</v>
      </c>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row>
    <row r="465" spans="1:51" s="1" customFormat="1" hidden="1">
      <c r="A465"/>
      <c r="B465"/>
      <c r="C465"/>
      <c r="D465"/>
      <c r="N465" s="26" t="e">
        <f t="shared" si="10"/>
        <v>#DIV/0!</v>
      </c>
      <c r="O465" s="26" t="e">
        <f t="shared" si="11"/>
        <v>#DIV/0!</v>
      </c>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row>
    <row r="466" spans="1:51" s="1" customFormat="1" hidden="1">
      <c r="A466"/>
      <c r="B466"/>
      <c r="C466"/>
      <c r="D466"/>
      <c r="N466" s="26" t="e">
        <f t="shared" si="10"/>
        <v>#DIV/0!</v>
      </c>
      <c r="O466" s="26" t="e">
        <f t="shared" si="11"/>
        <v>#DIV/0!</v>
      </c>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row>
    <row r="467" spans="1:51" s="1" customFormat="1" hidden="1">
      <c r="A467"/>
      <c r="B467"/>
      <c r="C467"/>
      <c r="D467"/>
      <c r="N467" s="26" t="e">
        <f t="shared" si="10"/>
        <v>#DIV/0!</v>
      </c>
      <c r="O467" s="26" t="e">
        <f t="shared" si="11"/>
        <v>#DIV/0!</v>
      </c>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row>
    <row r="468" spans="1:51" s="1" customFormat="1" hidden="1">
      <c r="A468"/>
      <c r="B468"/>
      <c r="C468"/>
      <c r="D468"/>
      <c r="N468" s="26" t="e">
        <f t="shared" si="10"/>
        <v>#DIV/0!</v>
      </c>
      <c r="O468" s="26" t="e">
        <f t="shared" si="11"/>
        <v>#DIV/0!</v>
      </c>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row>
    <row r="469" spans="1:51" s="1" customFormat="1" hidden="1">
      <c r="A469"/>
      <c r="B469"/>
      <c r="C469"/>
      <c r="D469"/>
      <c r="N469" s="26" t="e">
        <f t="shared" si="10"/>
        <v>#DIV/0!</v>
      </c>
      <c r="O469" s="26" t="e">
        <f t="shared" si="11"/>
        <v>#DIV/0!</v>
      </c>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row>
    <row r="470" spans="1:51" s="1" customFormat="1" hidden="1">
      <c r="A470"/>
      <c r="B470"/>
      <c r="C470"/>
      <c r="D470"/>
      <c r="N470" s="26" t="e">
        <f t="shared" si="10"/>
        <v>#DIV/0!</v>
      </c>
      <c r="O470" s="26" t="e">
        <f t="shared" si="11"/>
        <v>#DIV/0!</v>
      </c>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row>
    <row r="471" spans="1:51" s="1" customFormat="1" hidden="1">
      <c r="A471"/>
      <c r="B471"/>
      <c r="C471"/>
      <c r="D471"/>
      <c r="N471" s="26" t="e">
        <f t="shared" si="10"/>
        <v>#DIV/0!</v>
      </c>
      <c r="O471" s="26" t="e">
        <f t="shared" si="11"/>
        <v>#DIV/0!</v>
      </c>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row>
    <row r="472" spans="1:51" s="1" customFormat="1" hidden="1">
      <c r="A472"/>
      <c r="B472"/>
      <c r="C472"/>
      <c r="D472"/>
      <c r="N472" s="26" t="e">
        <f t="shared" si="10"/>
        <v>#DIV/0!</v>
      </c>
      <c r="O472" s="26" t="e">
        <f t="shared" si="11"/>
        <v>#DIV/0!</v>
      </c>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row>
    <row r="473" spans="1:51" s="1" customFormat="1" hidden="1">
      <c r="A473"/>
      <c r="B473"/>
      <c r="C473"/>
      <c r="D473"/>
      <c r="N473" s="26" t="e">
        <f t="shared" si="10"/>
        <v>#DIV/0!</v>
      </c>
      <c r="O473" s="26" t="e">
        <f t="shared" si="11"/>
        <v>#DIV/0!</v>
      </c>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row>
    <row r="474" spans="1:51" s="1" customFormat="1" hidden="1">
      <c r="A474"/>
      <c r="B474"/>
      <c r="C474"/>
      <c r="D474"/>
      <c r="N474" s="26" t="e">
        <f t="shared" si="10"/>
        <v>#DIV/0!</v>
      </c>
      <c r="O474" s="26" t="e">
        <f t="shared" si="11"/>
        <v>#DIV/0!</v>
      </c>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row>
    <row r="475" spans="1:51" s="1" customFormat="1" hidden="1">
      <c r="A475"/>
      <c r="B475"/>
      <c r="C475"/>
      <c r="D475"/>
      <c r="N475" s="26" t="e">
        <f t="shared" si="10"/>
        <v>#DIV/0!</v>
      </c>
      <c r="O475" s="26" t="e">
        <f t="shared" si="11"/>
        <v>#DIV/0!</v>
      </c>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row>
    <row r="476" spans="1:51" s="1" customFormat="1" hidden="1">
      <c r="A476"/>
      <c r="B476"/>
      <c r="C476"/>
      <c r="D476"/>
      <c r="N476" s="26" t="e">
        <f t="shared" si="10"/>
        <v>#DIV/0!</v>
      </c>
      <c r="O476" s="26" t="e">
        <f t="shared" si="11"/>
        <v>#DIV/0!</v>
      </c>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row>
    <row r="477" spans="1:51" s="1" customFormat="1" hidden="1">
      <c r="A477"/>
      <c r="B477"/>
      <c r="C477"/>
      <c r="D477"/>
      <c r="N477" s="26" t="e">
        <f t="shared" si="10"/>
        <v>#DIV/0!</v>
      </c>
      <c r="O477" s="26" t="e">
        <f t="shared" si="11"/>
        <v>#DIV/0!</v>
      </c>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row>
    <row r="478" spans="1:51" s="1" customFormat="1" hidden="1">
      <c r="A478"/>
      <c r="B478"/>
      <c r="C478"/>
      <c r="D478"/>
      <c r="N478" s="26" t="e">
        <f t="shared" si="10"/>
        <v>#DIV/0!</v>
      </c>
      <c r="O478" s="26" t="e">
        <f t="shared" si="11"/>
        <v>#DIV/0!</v>
      </c>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row>
    <row r="479" spans="1:51" s="1" customFormat="1" hidden="1">
      <c r="A479"/>
      <c r="B479"/>
      <c r="C479"/>
      <c r="D479"/>
      <c r="N479" s="26" t="e">
        <f t="shared" si="10"/>
        <v>#DIV/0!</v>
      </c>
      <c r="O479" s="26" t="e">
        <f t="shared" si="11"/>
        <v>#DIV/0!</v>
      </c>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row>
    <row r="480" spans="1:51" s="1" customFormat="1" hidden="1">
      <c r="A480"/>
      <c r="B480"/>
      <c r="C480"/>
      <c r="D480"/>
      <c r="N480" s="26" t="e">
        <f t="shared" si="10"/>
        <v>#DIV/0!</v>
      </c>
      <c r="O480" s="26" t="e">
        <f t="shared" si="11"/>
        <v>#DIV/0!</v>
      </c>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row>
    <row r="481" spans="1:51" s="1" customFormat="1" hidden="1">
      <c r="A481"/>
      <c r="B481"/>
      <c r="C481"/>
      <c r="D481"/>
      <c r="N481" s="26" t="e">
        <f t="shared" si="10"/>
        <v>#DIV/0!</v>
      </c>
      <c r="O481" s="26" t="e">
        <f t="shared" si="11"/>
        <v>#DIV/0!</v>
      </c>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row>
    <row r="482" spans="1:51" s="1" customFormat="1" hidden="1">
      <c r="A482"/>
      <c r="B482"/>
      <c r="C482"/>
      <c r="D482"/>
      <c r="N482" s="26" t="e">
        <f t="shared" si="10"/>
        <v>#DIV/0!</v>
      </c>
      <c r="O482" s="26" t="e">
        <f t="shared" si="11"/>
        <v>#DIV/0!</v>
      </c>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row>
    <row r="483" spans="1:51" s="1" customFormat="1" hidden="1">
      <c r="A483"/>
      <c r="B483"/>
      <c r="C483"/>
      <c r="D483"/>
      <c r="N483" s="26" t="e">
        <f t="shared" ref="N483:N546" si="12">(100/J470*M470)-100</f>
        <v>#DIV/0!</v>
      </c>
      <c r="O483" s="26" t="e">
        <f t="shared" ref="O483:O546" si="13">(100/D470*M470)-100</f>
        <v>#DIV/0!</v>
      </c>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row>
    <row r="484" spans="1:51" s="1" customFormat="1" hidden="1">
      <c r="A484"/>
      <c r="B484"/>
      <c r="C484"/>
      <c r="D484"/>
      <c r="N484" s="26" t="e">
        <f t="shared" si="12"/>
        <v>#DIV/0!</v>
      </c>
      <c r="O484" s="26" t="e">
        <f t="shared" si="13"/>
        <v>#DIV/0!</v>
      </c>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row>
    <row r="485" spans="1:51" s="1" customFormat="1" hidden="1">
      <c r="A485"/>
      <c r="B485"/>
      <c r="C485"/>
      <c r="D485"/>
      <c r="N485" s="26" t="e">
        <f t="shared" si="12"/>
        <v>#DIV/0!</v>
      </c>
      <c r="O485" s="26" t="e">
        <f t="shared" si="13"/>
        <v>#DIV/0!</v>
      </c>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row>
    <row r="486" spans="1:51" s="1" customFormat="1" hidden="1">
      <c r="A486"/>
      <c r="B486"/>
      <c r="C486"/>
      <c r="D486"/>
      <c r="N486" s="26" t="e">
        <f t="shared" si="12"/>
        <v>#DIV/0!</v>
      </c>
      <c r="O486" s="26" t="e">
        <f t="shared" si="13"/>
        <v>#DIV/0!</v>
      </c>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row>
    <row r="487" spans="1:51" s="1" customFormat="1" hidden="1">
      <c r="A487"/>
      <c r="B487"/>
      <c r="C487"/>
      <c r="D487"/>
      <c r="N487" s="26" t="e">
        <f t="shared" si="12"/>
        <v>#DIV/0!</v>
      </c>
      <c r="O487" s="26" t="e">
        <f t="shared" si="13"/>
        <v>#DIV/0!</v>
      </c>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row>
    <row r="488" spans="1:51" s="1" customFormat="1" hidden="1">
      <c r="A488"/>
      <c r="B488"/>
      <c r="C488"/>
      <c r="D488"/>
      <c r="N488" s="26" t="e">
        <f t="shared" si="12"/>
        <v>#DIV/0!</v>
      </c>
      <c r="O488" s="26" t="e">
        <f t="shared" si="13"/>
        <v>#DIV/0!</v>
      </c>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row>
    <row r="489" spans="1:51" s="1" customFormat="1" hidden="1">
      <c r="A489"/>
      <c r="B489"/>
      <c r="C489"/>
      <c r="D489"/>
      <c r="N489" s="26" t="e">
        <f t="shared" si="12"/>
        <v>#DIV/0!</v>
      </c>
      <c r="O489" s="26" t="e">
        <f t="shared" si="13"/>
        <v>#DIV/0!</v>
      </c>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row>
    <row r="490" spans="1:51" s="1" customFormat="1" hidden="1">
      <c r="A490"/>
      <c r="B490"/>
      <c r="C490"/>
      <c r="D490"/>
      <c r="N490" s="26" t="e">
        <f t="shared" si="12"/>
        <v>#DIV/0!</v>
      </c>
      <c r="O490" s="26" t="e">
        <f t="shared" si="13"/>
        <v>#DIV/0!</v>
      </c>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row>
    <row r="491" spans="1:51" s="1" customFormat="1" hidden="1">
      <c r="A491"/>
      <c r="B491"/>
      <c r="C491"/>
      <c r="D491"/>
      <c r="N491" s="26" t="e">
        <f t="shared" si="12"/>
        <v>#DIV/0!</v>
      </c>
      <c r="O491" s="26" t="e">
        <f t="shared" si="13"/>
        <v>#DIV/0!</v>
      </c>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row>
    <row r="492" spans="1:51" s="1" customFormat="1" hidden="1">
      <c r="A492"/>
      <c r="B492"/>
      <c r="C492"/>
      <c r="D492"/>
      <c r="N492" s="26" t="e">
        <f t="shared" si="12"/>
        <v>#DIV/0!</v>
      </c>
      <c r="O492" s="26" t="e">
        <f t="shared" si="13"/>
        <v>#DIV/0!</v>
      </c>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row>
    <row r="493" spans="1:51" s="1" customFormat="1" hidden="1">
      <c r="A493"/>
      <c r="B493"/>
      <c r="C493"/>
      <c r="D493"/>
      <c r="N493" s="26" t="e">
        <f t="shared" si="12"/>
        <v>#DIV/0!</v>
      </c>
      <c r="O493" s="26" t="e">
        <f t="shared" si="13"/>
        <v>#DIV/0!</v>
      </c>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row>
    <row r="494" spans="1:51" s="1" customFormat="1" hidden="1">
      <c r="A494"/>
      <c r="B494"/>
      <c r="C494"/>
      <c r="D494"/>
      <c r="N494" s="26" t="e">
        <f t="shared" si="12"/>
        <v>#DIV/0!</v>
      </c>
      <c r="O494" s="26" t="e">
        <f t="shared" si="13"/>
        <v>#DIV/0!</v>
      </c>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row>
    <row r="495" spans="1:51" s="1" customFormat="1" hidden="1">
      <c r="A495"/>
      <c r="B495"/>
      <c r="C495"/>
      <c r="D495"/>
      <c r="N495" s="26" t="e">
        <f t="shared" si="12"/>
        <v>#DIV/0!</v>
      </c>
      <c r="O495" s="26" t="e">
        <f t="shared" si="13"/>
        <v>#DIV/0!</v>
      </c>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row>
    <row r="496" spans="1:51" s="1" customFormat="1" hidden="1">
      <c r="A496"/>
      <c r="B496"/>
      <c r="C496"/>
      <c r="D496"/>
      <c r="N496" s="26" t="e">
        <f t="shared" si="12"/>
        <v>#DIV/0!</v>
      </c>
      <c r="O496" s="26" t="e">
        <f t="shared" si="13"/>
        <v>#DIV/0!</v>
      </c>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row>
    <row r="497" spans="1:51" s="1" customFormat="1" hidden="1">
      <c r="A497"/>
      <c r="B497"/>
      <c r="C497"/>
      <c r="D497"/>
      <c r="N497" s="26" t="e">
        <f t="shared" si="12"/>
        <v>#DIV/0!</v>
      </c>
      <c r="O497" s="26" t="e">
        <f t="shared" si="13"/>
        <v>#DIV/0!</v>
      </c>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row>
    <row r="498" spans="1:51" s="1" customFormat="1" hidden="1">
      <c r="A498"/>
      <c r="B498"/>
      <c r="C498"/>
      <c r="D498"/>
      <c r="N498" s="26" t="e">
        <f t="shared" si="12"/>
        <v>#DIV/0!</v>
      </c>
      <c r="O498" s="26" t="e">
        <f t="shared" si="13"/>
        <v>#DIV/0!</v>
      </c>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row>
    <row r="499" spans="1:51" s="1" customFormat="1" hidden="1">
      <c r="A499"/>
      <c r="B499"/>
      <c r="C499"/>
      <c r="D499"/>
      <c r="N499" s="26" t="e">
        <f t="shared" si="12"/>
        <v>#DIV/0!</v>
      </c>
      <c r="O499" s="26" t="e">
        <f t="shared" si="13"/>
        <v>#DIV/0!</v>
      </c>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row>
    <row r="500" spans="1:51" s="1" customFormat="1" hidden="1">
      <c r="A500"/>
      <c r="B500"/>
      <c r="C500"/>
      <c r="D500"/>
      <c r="N500" s="26" t="e">
        <f t="shared" si="12"/>
        <v>#DIV/0!</v>
      </c>
      <c r="O500" s="26" t="e">
        <f t="shared" si="13"/>
        <v>#DIV/0!</v>
      </c>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row>
    <row r="501" spans="1:51" s="1" customFormat="1" hidden="1">
      <c r="A501"/>
      <c r="B501"/>
      <c r="C501"/>
      <c r="D501"/>
      <c r="N501" s="26" t="e">
        <f t="shared" si="12"/>
        <v>#DIV/0!</v>
      </c>
      <c r="O501" s="26" t="e">
        <f t="shared" si="13"/>
        <v>#DIV/0!</v>
      </c>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row>
    <row r="502" spans="1:51" s="1" customFormat="1" hidden="1">
      <c r="A502"/>
      <c r="B502"/>
      <c r="C502"/>
      <c r="D502"/>
      <c r="N502" s="26" t="e">
        <f t="shared" si="12"/>
        <v>#DIV/0!</v>
      </c>
      <c r="O502" s="26" t="e">
        <f t="shared" si="13"/>
        <v>#DIV/0!</v>
      </c>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row>
    <row r="503" spans="1:51" s="1" customFormat="1" hidden="1">
      <c r="A503"/>
      <c r="B503"/>
      <c r="C503"/>
      <c r="D503"/>
      <c r="N503" s="26" t="e">
        <f t="shared" si="12"/>
        <v>#DIV/0!</v>
      </c>
      <c r="O503" s="26" t="e">
        <f t="shared" si="13"/>
        <v>#DIV/0!</v>
      </c>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row>
    <row r="504" spans="1:51" s="1" customFormat="1" hidden="1">
      <c r="A504"/>
      <c r="B504"/>
      <c r="C504"/>
      <c r="D504"/>
      <c r="N504" s="26" t="e">
        <f t="shared" si="12"/>
        <v>#DIV/0!</v>
      </c>
      <c r="O504" s="26" t="e">
        <f t="shared" si="13"/>
        <v>#DIV/0!</v>
      </c>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row>
    <row r="505" spans="1:51" s="1" customFormat="1" hidden="1">
      <c r="A505"/>
      <c r="B505"/>
      <c r="C505"/>
      <c r="D505"/>
      <c r="N505" s="26" t="e">
        <f t="shared" si="12"/>
        <v>#DIV/0!</v>
      </c>
      <c r="O505" s="26" t="e">
        <f t="shared" si="13"/>
        <v>#DIV/0!</v>
      </c>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row>
    <row r="506" spans="1:51" s="1" customFormat="1" hidden="1">
      <c r="A506"/>
      <c r="B506"/>
      <c r="C506"/>
      <c r="D506"/>
      <c r="N506" s="26" t="e">
        <f t="shared" si="12"/>
        <v>#DIV/0!</v>
      </c>
      <c r="O506" s="26" t="e">
        <f t="shared" si="13"/>
        <v>#DIV/0!</v>
      </c>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row>
    <row r="507" spans="1:51" s="1" customFormat="1" hidden="1">
      <c r="A507"/>
      <c r="B507"/>
      <c r="C507"/>
      <c r="D507"/>
      <c r="N507" s="26" t="e">
        <f t="shared" si="12"/>
        <v>#DIV/0!</v>
      </c>
      <c r="O507" s="26" t="e">
        <f t="shared" si="13"/>
        <v>#DIV/0!</v>
      </c>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row>
    <row r="508" spans="1:51" s="1" customFormat="1" hidden="1">
      <c r="A508"/>
      <c r="B508"/>
      <c r="C508"/>
      <c r="D508"/>
      <c r="N508" s="26" t="e">
        <f t="shared" si="12"/>
        <v>#DIV/0!</v>
      </c>
      <c r="O508" s="26" t="e">
        <f t="shared" si="13"/>
        <v>#DIV/0!</v>
      </c>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row>
    <row r="509" spans="1:51" s="1" customFormat="1" hidden="1">
      <c r="A509"/>
      <c r="B509"/>
      <c r="C509"/>
      <c r="D509"/>
      <c r="N509" s="26" t="e">
        <f t="shared" si="12"/>
        <v>#DIV/0!</v>
      </c>
      <c r="O509" s="26" t="e">
        <f t="shared" si="13"/>
        <v>#DIV/0!</v>
      </c>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row>
    <row r="510" spans="1:51" s="1" customFormat="1" hidden="1">
      <c r="A510"/>
      <c r="B510"/>
      <c r="C510"/>
      <c r="D510"/>
      <c r="N510" s="26" t="e">
        <f t="shared" si="12"/>
        <v>#DIV/0!</v>
      </c>
      <c r="O510" s="26" t="e">
        <f t="shared" si="13"/>
        <v>#DIV/0!</v>
      </c>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row>
    <row r="511" spans="1:51" s="1" customFormat="1" hidden="1">
      <c r="A511"/>
      <c r="B511"/>
      <c r="C511"/>
      <c r="D511"/>
      <c r="N511" s="26" t="e">
        <f t="shared" si="12"/>
        <v>#DIV/0!</v>
      </c>
      <c r="O511" s="26" t="e">
        <f t="shared" si="13"/>
        <v>#DIV/0!</v>
      </c>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row>
    <row r="512" spans="1:51" s="1" customFormat="1" hidden="1">
      <c r="A512"/>
      <c r="B512"/>
      <c r="C512"/>
      <c r="D512"/>
      <c r="N512" s="26" t="e">
        <f t="shared" si="12"/>
        <v>#DIV/0!</v>
      </c>
      <c r="O512" s="26" t="e">
        <f t="shared" si="13"/>
        <v>#DIV/0!</v>
      </c>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row>
    <row r="513" spans="1:51" s="1" customFormat="1" hidden="1">
      <c r="A513"/>
      <c r="B513"/>
      <c r="C513"/>
      <c r="D513"/>
      <c r="N513" s="26" t="e">
        <f t="shared" si="12"/>
        <v>#DIV/0!</v>
      </c>
      <c r="O513" s="26" t="e">
        <f t="shared" si="13"/>
        <v>#DIV/0!</v>
      </c>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row>
    <row r="514" spans="1:51" s="1" customFormat="1" hidden="1">
      <c r="A514"/>
      <c r="B514"/>
      <c r="C514"/>
      <c r="D514"/>
      <c r="N514" s="26" t="e">
        <f t="shared" si="12"/>
        <v>#DIV/0!</v>
      </c>
      <c r="O514" s="26" t="e">
        <f t="shared" si="13"/>
        <v>#DIV/0!</v>
      </c>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row>
    <row r="515" spans="1:51" s="1" customFormat="1" hidden="1">
      <c r="A515"/>
      <c r="B515"/>
      <c r="C515"/>
      <c r="D515"/>
      <c r="N515" s="26" t="e">
        <f t="shared" si="12"/>
        <v>#DIV/0!</v>
      </c>
      <c r="O515" s="26" t="e">
        <f t="shared" si="13"/>
        <v>#DIV/0!</v>
      </c>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row>
    <row r="516" spans="1:51" s="1" customFormat="1" hidden="1">
      <c r="A516"/>
      <c r="B516"/>
      <c r="C516"/>
      <c r="D516"/>
      <c r="N516" s="26" t="e">
        <f t="shared" si="12"/>
        <v>#DIV/0!</v>
      </c>
      <c r="O516" s="26" t="e">
        <f t="shared" si="13"/>
        <v>#DIV/0!</v>
      </c>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row>
    <row r="517" spans="1:51" s="1" customFormat="1" hidden="1">
      <c r="A517"/>
      <c r="B517"/>
      <c r="C517"/>
      <c r="D517"/>
      <c r="N517" s="26" t="e">
        <f t="shared" si="12"/>
        <v>#DIV/0!</v>
      </c>
      <c r="O517" s="26" t="e">
        <f t="shared" si="13"/>
        <v>#DIV/0!</v>
      </c>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row>
    <row r="518" spans="1:51" s="1" customFormat="1" hidden="1">
      <c r="A518"/>
      <c r="B518"/>
      <c r="C518"/>
      <c r="D518"/>
      <c r="N518" s="26" t="e">
        <f t="shared" si="12"/>
        <v>#DIV/0!</v>
      </c>
      <c r="O518" s="26" t="e">
        <f t="shared" si="13"/>
        <v>#DIV/0!</v>
      </c>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row>
    <row r="519" spans="1:51" s="1" customFormat="1" hidden="1">
      <c r="A519"/>
      <c r="B519"/>
      <c r="C519"/>
      <c r="D519"/>
      <c r="N519" s="26" t="e">
        <f t="shared" si="12"/>
        <v>#DIV/0!</v>
      </c>
      <c r="O519" s="26" t="e">
        <f t="shared" si="13"/>
        <v>#DIV/0!</v>
      </c>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row>
    <row r="520" spans="1:51" s="1" customFormat="1" hidden="1">
      <c r="A520"/>
      <c r="B520"/>
      <c r="C520"/>
      <c r="D520"/>
      <c r="N520" s="26" t="e">
        <f t="shared" si="12"/>
        <v>#DIV/0!</v>
      </c>
      <c r="O520" s="26" t="e">
        <f t="shared" si="13"/>
        <v>#DIV/0!</v>
      </c>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row>
    <row r="521" spans="1:51" s="1" customFormat="1" hidden="1">
      <c r="A521"/>
      <c r="B521"/>
      <c r="C521"/>
      <c r="D521"/>
      <c r="N521" s="26" t="e">
        <f t="shared" si="12"/>
        <v>#DIV/0!</v>
      </c>
      <c r="O521" s="26" t="e">
        <f t="shared" si="13"/>
        <v>#DIV/0!</v>
      </c>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row>
    <row r="522" spans="1:51" s="1" customFormat="1" hidden="1">
      <c r="A522"/>
      <c r="B522"/>
      <c r="C522"/>
      <c r="D522"/>
      <c r="N522" s="26" t="e">
        <f t="shared" si="12"/>
        <v>#DIV/0!</v>
      </c>
      <c r="O522" s="26" t="e">
        <f t="shared" si="13"/>
        <v>#DIV/0!</v>
      </c>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row>
    <row r="523" spans="1:51" s="1" customFormat="1" hidden="1">
      <c r="A523"/>
      <c r="B523"/>
      <c r="C523"/>
      <c r="D523"/>
      <c r="N523" s="26" t="e">
        <f t="shared" si="12"/>
        <v>#DIV/0!</v>
      </c>
      <c r="O523" s="26" t="e">
        <f t="shared" si="13"/>
        <v>#DIV/0!</v>
      </c>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row>
    <row r="524" spans="1:51" s="1" customFormat="1" hidden="1">
      <c r="A524"/>
      <c r="B524"/>
      <c r="C524"/>
      <c r="D524"/>
      <c r="N524" s="26" t="e">
        <f t="shared" si="12"/>
        <v>#DIV/0!</v>
      </c>
      <c r="O524" s="26" t="e">
        <f t="shared" si="13"/>
        <v>#DIV/0!</v>
      </c>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row>
    <row r="525" spans="1:51" s="1" customFormat="1" hidden="1">
      <c r="A525"/>
      <c r="B525"/>
      <c r="C525"/>
      <c r="D525"/>
      <c r="N525" s="26" t="e">
        <f t="shared" si="12"/>
        <v>#DIV/0!</v>
      </c>
      <c r="O525" s="26" t="e">
        <f t="shared" si="13"/>
        <v>#DIV/0!</v>
      </c>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row>
    <row r="526" spans="1:51" s="1" customFormat="1" hidden="1">
      <c r="A526"/>
      <c r="B526"/>
      <c r="C526"/>
      <c r="D526"/>
      <c r="N526" s="26" t="e">
        <f t="shared" si="12"/>
        <v>#DIV/0!</v>
      </c>
      <c r="O526" s="26" t="e">
        <f t="shared" si="13"/>
        <v>#DIV/0!</v>
      </c>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row>
    <row r="527" spans="1:51" s="1" customFormat="1" hidden="1">
      <c r="A527"/>
      <c r="B527"/>
      <c r="C527"/>
      <c r="D527"/>
      <c r="N527" s="26" t="e">
        <f t="shared" si="12"/>
        <v>#DIV/0!</v>
      </c>
      <c r="O527" s="26" t="e">
        <f t="shared" si="13"/>
        <v>#DIV/0!</v>
      </c>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row>
    <row r="528" spans="1:51" s="1" customFormat="1" hidden="1">
      <c r="A528"/>
      <c r="B528"/>
      <c r="C528"/>
      <c r="D528"/>
      <c r="N528" s="26" t="e">
        <f t="shared" si="12"/>
        <v>#DIV/0!</v>
      </c>
      <c r="O528" s="26" t="e">
        <f t="shared" si="13"/>
        <v>#DIV/0!</v>
      </c>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row>
    <row r="529" spans="1:51" s="1" customFormat="1" hidden="1">
      <c r="A529"/>
      <c r="B529"/>
      <c r="C529"/>
      <c r="D529"/>
      <c r="N529" s="26" t="e">
        <f t="shared" si="12"/>
        <v>#DIV/0!</v>
      </c>
      <c r="O529" s="26" t="e">
        <f t="shared" si="13"/>
        <v>#DIV/0!</v>
      </c>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row>
    <row r="530" spans="1:51" s="1" customFormat="1" hidden="1">
      <c r="A530"/>
      <c r="B530"/>
      <c r="C530"/>
      <c r="D530"/>
      <c r="N530" s="26" t="e">
        <f t="shared" si="12"/>
        <v>#DIV/0!</v>
      </c>
      <c r="O530" s="26" t="e">
        <f t="shared" si="13"/>
        <v>#DIV/0!</v>
      </c>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row>
    <row r="531" spans="1:51" s="1" customFormat="1" hidden="1">
      <c r="A531"/>
      <c r="B531"/>
      <c r="C531"/>
      <c r="D531"/>
      <c r="N531" s="26" t="e">
        <f t="shared" si="12"/>
        <v>#DIV/0!</v>
      </c>
      <c r="O531" s="26" t="e">
        <f t="shared" si="13"/>
        <v>#DIV/0!</v>
      </c>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row>
    <row r="532" spans="1:51" s="1" customFormat="1" hidden="1">
      <c r="A532"/>
      <c r="B532"/>
      <c r="C532"/>
      <c r="D532"/>
      <c r="N532" s="26" t="e">
        <f t="shared" si="12"/>
        <v>#DIV/0!</v>
      </c>
      <c r="O532" s="26" t="e">
        <f t="shared" si="13"/>
        <v>#DIV/0!</v>
      </c>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row>
    <row r="533" spans="1:51" s="1" customFormat="1" hidden="1">
      <c r="A533"/>
      <c r="B533"/>
      <c r="C533"/>
      <c r="D533"/>
      <c r="N533" s="26" t="e">
        <f t="shared" si="12"/>
        <v>#DIV/0!</v>
      </c>
      <c r="O533" s="26" t="e">
        <f t="shared" si="13"/>
        <v>#DIV/0!</v>
      </c>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row>
    <row r="534" spans="1:51" s="1" customFormat="1" hidden="1">
      <c r="A534"/>
      <c r="B534"/>
      <c r="C534"/>
      <c r="D534"/>
      <c r="N534" s="26" t="e">
        <f t="shared" si="12"/>
        <v>#DIV/0!</v>
      </c>
      <c r="O534" s="26" t="e">
        <f t="shared" si="13"/>
        <v>#DIV/0!</v>
      </c>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row>
    <row r="535" spans="1:51" s="1" customFormat="1" hidden="1">
      <c r="A535"/>
      <c r="B535"/>
      <c r="C535"/>
      <c r="D535"/>
      <c r="N535" s="26" t="e">
        <f t="shared" si="12"/>
        <v>#DIV/0!</v>
      </c>
      <c r="O535" s="26" t="e">
        <f t="shared" si="13"/>
        <v>#DIV/0!</v>
      </c>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row>
    <row r="536" spans="1:51" s="1" customFormat="1" hidden="1">
      <c r="A536"/>
      <c r="B536"/>
      <c r="C536"/>
      <c r="D536"/>
      <c r="N536" s="26" t="e">
        <f t="shared" si="12"/>
        <v>#DIV/0!</v>
      </c>
      <c r="O536" s="26" t="e">
        <f t="shared" si="13"/>
        <v>#DIV/0!</v>
      </c>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row>
    <row r="537" spans="1:51" s="1" customFormat="1" hidden="1">
      <c r="A537"/>
      <c r="B537"/>
      <c r="C537"/>
      <c r="D537"/>
      <c r="N537" s="26" t="e">
        <f t="shared" si="12"/>
        <v>#DIV/0!</v>
      </c>
      <c r="O537" s="26" t="e">
        <f t="shared" si="13"/>
        <v>#DIV/0!</v>
      </c>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row>
    <row r="538" spans="1:51" s="1" customFormat="1" hidden="1">
      <c r="A538"/>
      <c r="B538"/>
      <c r="C538"/>
      <c r="D538"/>
      <c r="N538" s="26" t="e">
        <f t="shared" si="12"/>
        <v>#DIV/0!</v>
      </c>
      <c r="O538" s="26" t="e">
        <f t="shared" si="13"/>
        <v>#DIV/0!</v>
      </c>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row>
    <row r="539" spans="1:51" s="1" customFormat="1" hidden="1">
      <c r="A539"/>
      <c r="B539"/>
      <c r="C539"/>
      <c r="D539"/>
      <c r="N539" s="26" t="e">
        <f t="shared" si="12"/>
        <v>#DIV/0!</v>
      </c>
      <c r="O539" s="26" t="e">
        <f t="shared" si="13"/>
        <v>#DIV/0!</v>
      </c>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row>
    <row r="540" spans="1:51" s="1" customFormat="1" hidden="1">
      <c r="A540"/>
      <c r="B540"/>
      <c r="C540"/>
      <c r="D540"/>
      <c r="N540" s="26" t="e">
        <f t="shared" si="12"/>
        <v>#DIV/0!</v>
      </c>
      <c r="O540" s="26" t="e">
        <f t="shared" si="13"/>
        <v>#DIV/0!</v>
      </c>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row>
    <row r="541" spans="1:51" s="1" customFormat="1" hidden="1">
      <c r="A541"/>
      <c r="B541"/>
      <c r="C541"/>
      <c r="D541"/>
      <c r="N541" s="26" t="e">
        <f t="shared" si="12"/>
        <v>#DIV/0!</v>
      </c>
      <c r="O541" s="26" t="e">
        <f t="shared" si="13"/>
        <v>#DIV/0!</v>
      </c>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row>
    <row r="542" spans="1:51" s="1" customFormat="1" hidden="1">
      <c r="A542"/>
      <c r="B542"/>
      <c r="C542"/>
      <c r="D542"/>
      <c r="N542" s="26" t="e">
        <f t="shared" si="12"/>
        <v>#DIV/0!</v>
      </c>
      <c r="O542" s="26" t="e">
        <f t="shared" si="13"/>
        <v>#DIV/0!</v>
      </c>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row>
    <row r="543" spans="1:51" s="1" customFormat="1" hidden="1">
      <c r="A543"/>
      <c r="B543"/>
      <c r="C543"/>
      <c r="D543"/>
      <c r="N543" s="26" t="e">
        <f t="shared" si="12"/>
        <v>#DIV/0!</v>
      </c>
      <c r="O543" s="26" t="e">
        <f t="shared" si="13"/>
        <v>#DIV/0!</v>
      </c>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row>
    <row r="544" spans="1:51" s="1" customFormat="1" hidden="1">
      <c r="A544"/>
      <c r="B544"/>
      <c r="C544"/>
      <c r="D544"/>
      <c r="N544" s="26" t="e">
        <f t="shared" si="12"/>
        <v>#DIV/0!</v>
      </c>
      <c r="O544" s="26" t="e">
        <f t="shared" si="13"/>
        <v>#DIV/0!</v>
      </c>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row>
    <row r="545" spans="1:51" s="1" customFormat="1" hidden="1">
      <c r="A545"/>
      <c r="B545"/>
      <c r="C545"/>
      <c r="D545"/>
      <c r="N545" s="26" t="e">
        <f t="shared" si="12"/>
        <v>#DIV/0!</v>
      </c>
      <c r="O545" s="26" t="e">
        <f t="shared" si="13"/>
        <v>#DIV/0!</v>
      </c>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row>
    <row r="546" spans="1:51" s="1" customFormat="1" hidden="1">
      <c r="A546"/>
      <c r="B546"/>
      <c r="C546"/>
      <c r="D546"/>
      <c r="N546" s="26" t="e">
        <f t="shared" si="12"/>
        <v>#DIV/0!</v>
      </c>
      <c r="O546" s="26" t="e">
        <f t="shared" si="13"/>
        <v>#DIV/0!</v>
      </c>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row>
    <row r="547" spans="1:51" s="1" customFormat="1" hidden="1">
      <c r="A547"/>
      <c r="B547"/>
      <c r="C547"/>
      <c r="D547"/>
      <c r="N547" s="26" t="e">
        <f t="shared" ref="N547:N610" si="14">(100/J534*M534)-100</f>
        <v>#DIV/0!</v>
      </c>
      <c r="O547" s="26" t="e">
        <f t="shared" ref="O547:O610" si="15">(100/D534*M534)-100</f>
        <v>#DIV/0!</v>
      </c>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row>
    <row r="548" spans="1:51" s="1" customFormat="1" hidden="1">
      <c r="A548"/>
      <c r="B548"/>
      <c r="C548"/>
      <c r="D548"/>
      <c r="N548" s="26" t="e">
        <f t="shared" si="14"/>
        <v>#DIV/0!</v>
      </c>
      <c r="O548" s="26" t="e">
        <f t="shared" si="15"/>
        <v>#DIV/0!</v>
      </c>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row>
    <row r="549" spans="1:51" s="1" customFormat="1" hidden="1">
      <c r="A549"/>
      <c r="B549"/>
      <c r="C549"/>
      <c r="D549"/>
      <c r="N549" s="26" t="e">
        <f t="shared" si="14"/>
        <v>#DIV/0!</v>
      </c>
      <c r="O549" s="26" t="e">
        <f t="shared" si="15"/>
        <v>#DIV/0!</v>
      </c>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row>
    <row r="550" spans="1:51" s="1" customFormat="1" hidden="1">
      <c r="A550"/>
      <c r="B550"/>
      <c r="C550"/>
      <c r="D550"/>
      <c r="N550" s="26" t="e">
        <f t="shared" si="14"/>
        <v>#DIV/0!</v>
      </c>
      <c r="O550" s="26" t="e">
        <f t="shared" si="15"/>
        <v>#DIV/0!</v>
      </c>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row>
    <row r="551" spans="1:51" s="1" customFormat="1" hidden="1">
      <c r="A551"/>
      <c r="B551"/>
      <c r="C551"/>
      <c r="D551"/>
      <c r="N551" s="26" t="e">
        <f t="shared" si="14"/>
        <v>#DIV/0!</v>
      </c>
      <c r="O551" s="26" t="e">
        <f t="shared" si="15"/>
        <v>#DIV/0!</v>
      </c>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row>
    <row r="552" spans="1:51" s="1" customFormat="1" hidden="1">
      <c r="A552"/>
      <c r="B552"/>
      <c r="C552"/>
      <c r="D552"/>
      <c r="N552" s="26" t="e">
        <f t="shared" si="14"/>
        <v>#DIV/0!</v>
      </c>
      <c r="O552" s="26" t="e">
        <f t="shared" si="15"/>
        <v>#DIV/0!</v>
      </c>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row>
    <row r="553" spans="1:51" s="1" customFormat="1" hidden="1">
      <c r="A553"/>
      <c r="B553"/>
      <c r="C553"/>
      <c r="D553"/>
      <c r="N553" s="26" t="e">
        <f t="shared" si="14"/>
        <v>#DIV/0!</v>
      </c>
      <c r="O553" s="26" t="e">
        <f t="shared" si="15"/>
        <v>#DIV/0!</v>
      </c>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row>
    <row r="554" spans="1:51" s="1" customFormat="1" hidden="1">
      <c r="A554"/>
      <c r="B554"/>
      <c r="C554"/>
      <c r="D554"/>
      <c r="N554" s="26" t="e">
        <f t="shared" si="14"/>
        <v>#DIV/0!</v>
      </c>
      <c r="O554" s="26" t="e">
        <f t="shared" si="15"/>
        <v>#DIV/0!</v>
      </c>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row>
    <row r="555" spans="1:51" s="1" customFormat="1" hidden="1">
      <c r="A555"/>
      <c r="B555"/>
      <c r="C555"/>
      <c r="D555"/>
      <c r="N555" s="26" t="e">
        <f t="shared" si="14"/>
        <v>#DIV/0!</v>
      </c>
      <c r="O555" s="26" t="e">
        <f t="shared" si="15"/>
        <v>#DIV/0!</v>
      </c>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row>
    <row r="556" spans="1:51" s="1" customFormat="1" hidden="1">
      <c r="A556"/>
      <c r="B556"/>
      <c r="C556"/>
      <c r="D556"/>
      <c r="N556" s="26" t="e">
        <f t="shared" si="14"/>
        <v>#DIV/0!</v>
      </c>
      <c r="O556" s="26" t="e">
        <f t="shared" si="15"/>
        <v>#DIV/0!</v>
      </c>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row>
    <row r="557" spans="1:51" s="1" customFormat="1" hidden="1">
      <c r="A557"/>
      <c r="B557"/>
      <c r="C557"/>
      <c r="D557"/>
      <c r="N557" s="26" t="e">
        <f t="shared" si="14"/>
        <v>#DIV/0!</v>
      </c>
      <c r="O557" s="26" t="e">
        <f t="shared" si="15"/>
        <v>#DIV/0!</v>
      </c>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row>
    <row r="558" spans="1:51" s="1" customFormat="1" hidden="1">
      <c r="A558"/>
      <c r="B558"/>
      <c r="C558"/>
      <c r="D558"/>
      <c r="N558" s="26" t="e">
        <f t="shared" si="14"/>
        <v>#DIV/0!</v>
      </c>
      <c r="O558" s="26" t="e">
        <f t="shared" si="15"/>
        <v>#DIV/0!</v>
      </c>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row>
    <row r="559" spans="1:51" s="1" customFormat="1" hidden="1">
      <c r="A559"/>
      <c r="B559"/>
      <c r="C559"/>
      <c r="D559"/>
      <c r="N559" s="26" t="e">
        <f t="shared" si="14"/>
        <v>#DIV/0!</v>
      </c>
      <c r="O559" s="26" t="e">
        <f t="shared" si="15"/>
        <v>#DIV/0!</v>
      </c>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row>
    <row r="560" spans="1:51" s="1" customFormat="1" hidden="1">
      <c r="A560"/>
      <c r="B560"/>
      <c r="C560"/>
      <c r="D560"/>
      <c r="N560" s="26" t="e">
        <f t="shared" si="14"/>
        <v>#DIV/0!</v>
      </c>
      <c r="O560" s="26" t="e">
        <f t="shared" si="15"/>
        <v>#DIV/0!</v>
      </c>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row>
    <row r="561" spans="1:51" s="1" customFormat="1" hidden="1">
      <c r="A561"/>
      <c r="B561"/>
      <c r="C561"/>
      <c r="D561"/>
      <c r="N561" s="26" t="e">
        <f t="shared" si="14"/>
        <v>#DIV/0!</v>
      </c>
      <c r="O561" s="26" t="e">
        <f t="shared" si="15"/>
        <v>#DIV/0!</v>
      </c>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row>
    <row r="562" spans="1:51" s="1" customFormat="1" hidden="1">
      <c r="A562"/>
      <c r="B562"/>
      <c r="C562"/>
      <c r="D562"/>
      <c r="N562" s="26" t="e">
        <f t="shared" si="14"/>
        <v>#DIV/0!</v>
      </c>
      <c r="O562" s="26" t="e">
        <f t="shared" si="15"/>
        <v>#DIV/0!</v>
      </c>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row>
    <row r="563" spans="1:51" s="1" customFormat="1" hidden="1">
      <c r="A563"/>
      <c r="B563"/>
      <c r="C563"/>
      <c r="D563"/>
      <c r="N563" s="26" t="e">
        <f t="shared" si="14"/>
        <v>#DIV/0!</v>
      </c>
      <c r="O563" s="26" t="e">
        <f t="shared" si="15"/>
        <v>#DIV/0!</v>
      </c>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row>
    <row r="564" spans="1:51" s="1" customFormat="1" hidden="1">
      <c r="A564"/>
      <c r="B564"/>
      <c r="C564"/>
      <c r="D564"/>
      <c r="N564" s="26" t="e">
        <f t="shared" si="14"/>
        <v>#DIV/0!</v>
      </c>
      <c r="O564" s="26" t="e">
        <f t="shared" si="15"/>
        <v>#DIV/0!</v>
      </c>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row>
    <row r="565" spans="1:51" s="1" customFormat="1" hidden="1">
      <c r="A565"/>
      <c r="B565"/>
      <c r="C565"/>
      <c r="D565"/>
      <c r="N565" s="26" t="e">
        <f t="shared" si="14"/>
        <v>#DIV/0!</v>
      </c>
      <c r="O565" s="26" t="e">
        <f t="shared" si="15"/>
        <v>#DIV/0!</v>
      </c>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row>
    <row r="566" spans="1:51" s="1" customFormat="1" hidden="1">
      <c r="A566"/>
      <c r="B566"/>
      <c r="C566"/>
      <c r="D566"/>
      <c r="N566" s="26" t="e">
        <f t="shared" si="14"/>
        <v>#DIV/0!</v>
      </c>
      <c r="O566" s="26" t="e">
        <f t="shared" si="15"/>
        <v>#DIV/0!</v>
      </c>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row>
    <row r="567" spans="1:51" s="1" customFormat="1" hidden="1">
      <c r="A567"/>
      <c r="B567"/>
      <c r="C567"/>
      <c r="D567"/>
      <c r="N567" s="26" t="e">
        <f t="shared" si="14"/>
        <v>#DIV/0!</v>
      </c>
      <c r="O567" s="26" t="e">
        <f t="shared" si="15"/>
        <v>#DIV/0!</v>
      </c>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row>
    <row r="568" spans="1:51" s="1" customFormat="1" hidden="1">
      <c r="A568"/>
      <c r="B568"/>
      <c r="C568"/>
      <c r="D568"/>
      <c r="N568" s="26" t="e">
        <f t="shared" si="14"/>
        <v>#DIV/0!</v>
      </c>
      <c r="O568" s="26" t="e">
        <f t="shared" si="15"/>
        <v>#DIV/0!</v>
      </c>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row>
    <row r="569" spans="1:51" s="1" customFormat="1" hidden="1">
      <c r="A569"/>
      <c r="B569"/>
      <c r="C569"/>
      <c r="D569"/>
      <c r="N569" s="26" t="e">
        <f t="shared" si="14"/>
        <v>#DIV/0!</v>
      </c>
      <c r="O569" s="26" t="e">
        <f t="shared" si="15"/>
        <v>#DIV/0!</v>
      </c>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row>
    <row r="570" spans="1:51" s="1" customFormat="1" hidden="1">
      <c r="A570"/>
      <c r="B570"/>
      <c r="C570"/>
      <c r="D570"/>
      <c r="N570" s="26" t="e">
        <f t="shared" si="14"/>
        <v>#DIV/0!</v>
      </c>
      <c r="O570" s="26" t="e">
        <f t="shared" si="15"/>
        <v>#DIV/0!</v>
      </c>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row>
    <row r="571" spans="1:51" s="1" customFormat="1" hidden="1">
      <c r="A571"/>
      <c r="B571"/>
      <c r="C571"/>
      <c r="D571"/>
      <c r="N571" s="26" t="e">
        <f t="shared" si="14"/>
        <v>#DIV/0!</v>
      </c>
      <c r="O571" s="26" t="e">
        <f t="shared" si="15"/>
        <v>#DIV/0!</v>
      </c>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row>
    <row r="572" spans="1:51" s="1" customFormat="1" hidden="1">
      <c r="A572"/>
      <c r="B572"/>
      <c r="C572"/>
      <c r="D572"/>
      <c r="N572" s="26" t="e">
        <f t="shared" si="14"/>
        <v>#DIV/0!</v>
      </c>
      <c r="O572" s="26" t="e">
        <f t="shared" si="15"/>
        <v>#DIV/0!</v>
      </c>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row>
    <row r="573" spans="1:51" s="1" customFormat="1" hidden="1">
      <c r="A573"/>
      <c r="B573"/>
      <c r="C573"/>
      <c r="D573"/>
      <c r="N573" s="26" t="e">
        <f t="shared" si="14"/>
        <v>#DIV/0!</v>
      </c>
      <c r="O573" s="26" t="e">
        <f t="shared" si="15"/>
        <v>#DIV/0!</v>
      </c>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row>
    <row r="574" spans="1:51" s="1" customFormat="1" hidden="1">
      <c r="A574"/>
      <c r="B574"/>
      <c r="C574"/>
      <c r="D574"/>
      <c r="N574" s="26" t="e">
        <f t="shared" si="14"/>
        <v>#DIV/0!</v>
      </c>
      <c r="O574" s="26" t="e">
        <f t="shared" si="15"/>
        <v>#DIV/0!</v>
      </c>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row>
    <row r="575" spans="1:51" s="1" customFormat="1" hidden="1">
      <c r="A575"/>
      <c r="B575"/>
      <c r="C575"/>
      <c r="D575"/>
      <c r="N575" s="26" t="e">
        <f t="shared" si="14"/>
        <v>#DIV/0!</v>
      </c>
      <c r="O575" s="26" t="e">
        <f t="shared" si="15"/>
        <v>#DIV/0!</v>
      </c>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row>
    <row r="576" spans="1:51" s="1" customFormat="1" hidden="1">
      <c r="A576"/>
      <c r="B576"/>
      <c r="C576"/>
      <c r="D576"/>
      <c r="N576" s="26" t="e">
        <f t="shared" si="14"/>
        <v>#DIV/0!</v>
      </c>
      <c r="O576" s="26" t="e">
        <f t="shared" si="15"/>
        <v>#DIV/0!</v>
      </c>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row>
    <row r="577" spans="1:51" s="1" customFormat="1" hidden="1">
      <c r="A577"/>
      <c r="B577"/>
      <c r="C577"/>
      <c r="D577"/>
      <c r="N577" s="26" t="e">
        <f t="shared" si="14"/>
        <v>#DIV/0!</v>
      </c>
      <c r="O577" s="26" t="e">
        <f t="shared" si="15"/>
        <v>#DIV/0!</v>
      </c>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row>
    <row r="578" spans="1:51" s="1" customFormat="1" hidden="1">
      <c r="A578"/>
      <c r="B578"/>
      <c r="C578"/>
      <c r="D578"/>
      <c r="N578" s="26" t="e">
        <f t="shared" si="14"/>
        <v>#DIV/0!</v>
      </c>
      <c r="O578" s="26" t="e">
        <f t="shared" si="15"/>
        <v>#DIV/0!</v>
      </c>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row>
    <row r="579" spans="1:51" s="1" customFormat="1" hidden="1">
      <c r="A579"/>
      <c r="B579"/>
      <c r="C579"/>
      <c r="D579"/>
      <c r="N579" s="26" t="e">
        <f t="shared" si="14"/>
        <v>#DIV/0!</v>
      </c>
      <c r="O579" s="26" t="e">
        <f t="shared" si="15"/>
        <v>#DIV/0!</v>
      </c>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row>
    <row r="580" spans="1:51" s="1" customFormat="1" hidden="1">
      <c r="A580"/>
      <c r="B580"/>
      <c r="C580"/>
      <c r="D580"/>
      <c r="N580" s="26" t="e">
        <f t="shared" si="14"/>
        <v>#DIV/0!</v>
      </c>
      <c r="O580" s="26" t="e">
        <f t="shared" si="15"/>
        <v>#DIV/0!</v>
      </c>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row>
    <row r="581" spans="1:51" s="1" customFormat="1" hidden="1">
      <c r="A581"/>
      <c r="B581"/>
      <c r="C581"/>
      <c r="D581"/>
      <c r="N581" s="26" t="e">
        <f t="shared" si="14"/>
        <v>#DIV/0!</v>
      </c>
      <c r="O581" s="26" t="e">
        <f t="shared" si="15"/>
        <v>#DIV/0!</v>
      </c>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row>
    <row r="582" spans="1:51" s="1" customFormat="1" hidden="1">
      <c r="A582"/>
      <c r="B582"/>
      <c r="C582"/>
      <c r="D582"/>
      <c r="N582" s="26" t="e">
        <f t="shared" si="14"/>
        <v>#DIV/0!</v>
      </c>
      <c r="O582" s="26" t="e">
        <f t="shared" si="15"/>
        <v>#DIV/0!</v>
      </c>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row>
    <row r="583" spans="1:51" s="1" customFormat="1" hidden="1">
      <c r="A583"/>
      <c r="B583"/>
      <c r="C583"/>
      <c r="D583"/>
      <c r="N583" s="26" t="e">
        <f t="shared" si="14"/>
        <v>#DIV/0!</v>
      </c>
      <c r="O583" s="26" t="e">
        <f t="shared" si="15"/>
        <v>#DIV/0!</v>
      </c>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row>
    <row r="584" spans="1:51" s="1" customFormat="1" hidden="1">
      <c r="A584"/>
      <c r="B584"/>
      <c r="C584"/>
      <c r="D584"/>
      <c r="N584" s="26" t="e">
        <f t="shared" si="14"/>
        <v>#DIV/0!</v>
      </c>
      <c r="O584" s="26" t="e">
        <f t="shared" si="15"/>
        <v>#DIV/0!</v>
      </c>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row>
    <row r="585" spans="1:51" s="1" customFormat="1" hidden="1">
      <c r="A585"/>
      <c r="B585"/>
      <c r="C585"/>
      <c r="D585"/>
      <c r="N585" s="26" t="e">
        <f t="shared" si="14"/>
        <v>#DIV/0!</v>
      </c>
      <c r="O585" s="26" t="e">
        <f t="shared" si="15"/>
        <v>#DIV/0!</v>
      </c>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row>
    <row r="586" spans="1:51" s="1" customFormat="1" hidden="1">
      <c r="A586"/>
      <c r="B586"/>
      <c r="C586"/>
      <c r="D586"/>
      <c r="N586" s="26" t="e">
        <f t="shared" si="14"/>
        <v>#DIV/0!</v>
      </c>
      <c r="O586" s="26" t="e">
        <f t="shared" si="15"/>
        <v>#DIV/0!</v>
      </c>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row>
    <row r="587" spans="1:51" s="1" customFormat="1" hidden="1">
      <c r="A587"/>
      <c r="B587"/>
      <c r="C587"/>
      <c r="D587"/>
      <c r="N587" s="26" t="e">
        <f t="shared" si="14"/>
        <v>#DIV/0!</v>
      </c>
      <c r="O587" s="26" t="e">
        <f t="shared" si="15"/>
        <v>#DIV/0!</v>
      </c>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row>
    <row r="588" spans="1:51" s="1" customFormat="1" hidden="1">
      <c r="A588"/>
      <c r="B588"/>
      <c r="C588"/>
      <c r="D588"/>
      <c r="N588" s="26" t="e">
        <f t="shared" si="14"/>
        <v>#DIV/0!</v>
      </c>
      <c r="O588" s="26" t="e">
        <f t="shared" si="15"/>
        <v>#DIV/0!</v>
      </c>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row>
    <row r="589" spans="1:51" s="1" customFormat="1" hidden="1">
      <c r="A589"/>
      <c r="B589"/>
      <c r="C589"/>
      <c r="D589"/>
      <c r="N589" s="26" t="e">
        <f t="shared" si="14"/>
        <v>#DIV/0!</v>
      </c>
      <c r="O589" s="26" t="e">
        <f t="shared" si="15"/>
        <v>#DIV/0!</v>
      </c>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row>
    <row r="590" spans="1:51" s="1" customFormat="1" hidden="1">
      <c r="A590"/>
      <c r="B590"/>
      <c r="C590"/>
      <c r="D590"/>
      <c r="N590" s="26" t="e">
        <f t="shared" si="14"/>
        <v>#DIV/0!</v>
      </c>
      <c r="O590" s="26" t="e">
        <f t="shared" si="15"/>
        <v>#DIV/0!</v>
      </c>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row>
    <row r="591" spans="1:51" s="1" customFormat="1" hidden="1">
      <c r="A591"/>
      <c r="B591"/>
      <c r="C591"/>
      <c r="D591"/>
      <c r="N591" s="26" t="e">
        <f t="shared" si="14"/>
        <v>#DIV/0!</v>
      </c>
      <c r="O591" s="26" t="e">
        <f t="shared" si="15"/>
        <v>#DIV/0!</v>
      </c>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row>
    <row r="592" spans="1:51" s="1" customFormat="1" hidden="1">
      <c r="A592"/>
      <c r="B592"/>
      <c r="C592"/>
      <c r="D592"/>
      <c r="N592" s="26" t="e">
        <f t="shared" si="14"/>
        <v>#DIV/0!</v>
      </c>
      <c r="O592" s="26" t="e">
        <f t="shared" si="15"/>
        <v>#DIV/0!</v>
      </c>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row>
    <row r="593" spans="1:51" s="1" customFormat="1" hidden="1">
      <c r="A593"/>
      <c r="B593"/>
      <c r="C593"/>
      <c r="D593"/>
      <c r="N593" s="26" t="e">
        <f t="shared" si="14"/>
        <v>#DIV/0!</v>
      </c>
      <c r="O593" s="26" t="e">
        <f t="shared" si="15"/>
        <v>#DIV/0!</v>
      </c>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row>
    <row r="594" spans="1:51" s="1" customFormat="1" hidden="1">
      <c r="A594"/>
      <c r="B594"/>
      <c r="C594"/>
      <c r="D594"/>
      <c r="N594" s="26" t="e">
        <f t="shared" si="14"/>
        <v>#DIV/0!</v>
      </c>
      <c r="O594" s="26" t="e">
        <f t="shared" si="15"/>
        <v>#DIV/0!</v>
      </c>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row>
    <row r="595" spans="1:51" s="1" customFormat="1" hidden="1">
      <c r="A595"/>
      <c r="B595"/>
      <c r="C595"/>
      <c r="D595"/>
      <c r="N595" s="26" t="e">
        <f t="shared" si="14"/>
        <v>#DIV/0!</v>
      </c>
      <c r="O595" s="26" t="e">
        <f t="shared" si="15"/>
        <v>#DIV/0!</v>
      </c>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row>
    <row r="596" spans="1:51" s="1" customFormat="1" hidden="1">
      <c r="A596"/>
      <c r="B596"/>
      <c r="C596"/>
      <c r="D596"/>
      <c r="N596" s="26" t="e">
        <f t="shared" si="14"/>
        <v>#DIV/0!</v>
      </c>
      <c r="O596" s="26" t="e">
        <f t="shared" si="15"/>
        <v>#DIV/0!</v>
      </c>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row>
    <row r="597" spans="1:51" s="1" customFormat="1" hidden="1">
      <c r="A597"/>
      <c r="B597"/>
      <c r="C597"/>
      <c r="D597"/>
      <c r="N597" s="26" t="e">
        <f t="shared" si="14"/>
        <v>#DIV/0!</v>
      </c>
      <c r="O597" s="26" t="e">
        <f t="shared" si="15"/>
        <v>#DIV/0!</v>
      </c>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row>
    <row r="598" spans="1:51" s="1" customFormat="1" hidden="1">
      <c r="A598"/>
      <c r="B598"/>
      <c r="C598"/>
      <c r="D598"/>
      <c r="N598" s="26" t="e">
        <f t="shared" si="14"/>
        <v>#DIV/0!</v>
      </c>
      <c r="O598" s="26" t="e">
        <f t="shared" si="15"/>
        <v>#DIV/0!</v>
      </c>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row>
    <row r="599" spans="1:51" s="1" customFormat="1" hidden="1">
      <c r="A599"/>
      <c r="B599"/>
      <c r="C599"/>
      <c r="D599"/>
      <c r="N599" s="26" t="e">
        <f t="shared" si="14"/>
        <v>#DIV/0!</v>
      </c>
      <c r="O599" s="26" t="e">
        <f t="shared" si="15"/>
        <v>#DIV/0!</v>
      </c>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row>
    <row r="600" spans="1:51" s="1" customFormat="1" hidden="1">
      <c r="A600"/>
      <c r="B600"/>
      <c r="C600"/>
      <c r="D600"/>
      <c r="N600" s="26" t="e">
        <f t="shared" si="14"/>
        <v>#DIV/0!</v>
      </c>
      <c r="O600" s="26" t="e">
        <f t="shared" si="15"/>
        <v>#DIV/0!</v>
      </c>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row>
    <row r="601" spans="1:51" s="1" customFormat="1" hidden="1">
      <c r="A601"/>
      <c r="B601"/>
      <c r="C601"/>
      <c r="D601"/>
      <c r="N601" s="26" t="e">
        <f t="shared" si="14"/>
        <v>#DIV/0!</v>
      </c>
      <c r="O601" s="26" t="e">
        <f t="shared" si="15"/>
        <v>#DIV/0!</v>
      </c>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row>
    <row r="602" spans="1:51" s="1" customFormat="1" hidden="1">
      <c r="A602"/>
      <c r="B602"/>
      <c r="C602"/>
      <c r="D602"/>
      <c r="N602" s="26" t="e">
        <f t="shared" si="14"/>
        <v>#DIV/0!</v>
      </c>
      <c r="O602" s="26" t="e">
        <f t="shared" si="15"/>
        <v>#DIV/0!</v>
      </c>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row>
    <row r="603" spans="1:51" s="1" customFormat="1" hidden="1">
      <c r="A603"/>
      <c r="B603"/>
      <c r="C603"/>
      <c r="D603"/>
      <c r="N603" s="26" t="e">
        <f t="shared" si="14"/>
        <v>#DIV/0!</v>
      </c>
      <c r="O603" s="26" t="e">
        <f t="shared" si="15"/>
        <v>#DIV/0!</v>
      </c>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row>
    <row r="604" spans="1:51" s="1" customFormat="1" hidden="1">
      <c r="A604"/>
      <c r="B604"/>
      <c r="C604"/>
      <c r="D604"/>
      <c r="N604" s="26" t="e">
        <f t="shared" si="14"/>
        <v>#DIV/0!</v>
      </c>
      <c r="O604" s="26" t="e">
        <f t="shared" si="15"/>
        <v>#DIV/0!</v>
      </c>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row>
    <row r="605" spans="1:51" s="1" customFormat="1" hidden="1">
      <c r="A605"/>
      <c r="B605"/>
      <c r="C605"/>
      <c r="D605"/>
      <c r="N605" s="26" t="e">
        <f t="shared" si="14"/>
        <v>#DIV/0!</v>
      </c>
      <c r="O605" s="26" t="e">
        <f t="shared" si="15"/>
        <v>#DIV/0!</v>
      </c>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row>
    <row r="606" spans="1:51" s="1" customFormat="1" hidden="1">
      <c r="A606"/>
      <c r="B606"/>
      <c r="C606"/>
      <c r="D606"/>
      <c r="N606" s="26" t="e">
        <f t="shared" si="14"/>
        <v>#DIV/0!</v>
      </c>
      <c r="O606" s="26" t="e">
        <f t="shared" si="15"/>
        <v>#DIV/0!</v>
      </c>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row>
    <row r="607" spans="1:51" s="1" customFormat="1" hidden="1">
      <c r="A607"/>
      <c r="B607"/>
      <c r="C607"/>
      <c r="D607"/>
      <c r="N607" s="26" t="e">
        <f t="shared" si="14"/>
        <v>#DIV/0!</v>
      </c>
      <c r="O607" s="26" t="e">
        <f t="shared" si="15"/>
        <v>#DIV/0!</v>
      </c>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row>
    <row r="608" spans="1:51" s="1" customFormat="1" hidden="1">
      <c r="A608"/>
      <c r="B608"/>
      <c r="C608"/>
      <c r="D608"/>
      <c r="N608" s="26" t="e">
        <f t="shared" si="14"/>
        <v>#DIV/0!</v>
      </c>
      <c r="O608" s="26" t="e">
        <f t="shared" si="15"/>
        <v>#DIV/0!</v>
      </c>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row>
    <row r="609" spans="1:51" s="1" customFormat="1" hidden="1">
      <c r="A609"/>
      <c r="B609"/>
      <c r="C609"/>
      <c r="D609"/>
      <c r="N609" s="26" t="e">
        <f t="shared" si="14"/>
        <v>#DIV/0!</v>
      </c>
      <c r="O609" s="26" t="e">
        <f t="shared" si="15"/>
        <v>#DIV/0!</v>
      </c>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row>
    <row r="610" spans="1:51" s="1" customFormat="1" hidden="1">
      <c r="A610"/>
      <c r="B610"/>
      <c r="C610"/>
      <c r="D610"/>
      <c r="N610" s="26" t="e">
        <f t="shared" si="14"/>
        <v>#DIV/0!</v>
      </c>
      <c r="O610" s="26" t="e">
        <f t="shared" si="15"/>
        <v>#DIV/0!</v>
      </c>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row>
    <row r="611" spans="1:51" s="1" customFormat="1" hidden="1">
      <c r="A611"/>
      <c r="B611"/>
      <c r="C611"/>
      <c r="D611"/>
      <c r="N611" s="26" t="e">
        <f t="shared" ref="N611:N674" si="16">(100/J598*M598)-100</f>
        <v>#DIV/0!</v>
      </c>
      <c r="O611" s="26" t="e">
        <f t="shared" ref="O611:O674" si="17">(100/D598*M598)-100</f>
        <v>#DIV/0!</v>
      </c>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row>
    <row r="612" spans="1:51" s="1" customFormat="1" hidden="1">
      <c r="A612"/>
      <c r="B612"/>
      <c r="C612"/>
      <c r="D612"/>
      <c r="N612" s="26" t="e">
        <f t="shared" si="16"/>
        <v>#DIV/0!</v>
      </c>
      <c r="O612" s="26" t="e">
        <f t="shared" si="17"/>
        <v>#DIV/0!</v>
      </c>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row>
    <row r="613" spans="1:51" s="1" customFormat="1" hidden="1">
      <c r="A613"/>
      <c r="B613"/>
      <c r="C613"/>
      <c r="D613"/>
      <c r="N613" s="26" t="e">
        <f t="shared" si="16"/>
        <v>#DIV/0!</v>
      </c>
      <c r="O613" s="26" t="e">
        <f t="shared" si="17"/>
        <v>#DIV/0!</v>
      </c>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row>
    <row r="614" spans="1:51" s="1" customFormat="1" hidden="1">
      <c r="A614"/>
      <c r="B614"/>
      <c r="C614"/>
      <c r="D614"/>
      <c r="N614" s="26" t="e">
        <f t="shared" si="16"/>
        <v>#DIV/0!</v>
      </c>
      <c r="O614" s="26" t="e">
        <f t="shared" si="17"/>
        <v>#DIV/0!</v>
      </c>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row>
    <row r="615" spans="1:51" s="1" customFormat="1" hidden="1">
      <c r="A615"/>
      <c r="B615"/>
      <c r="C615"/>
      <c r="D615"/>
      <c r="N615" s="26" t="e">
        <f t="shared" si="16"/>
        <v>#DIV/0!</v>
      </c>
      <c r="O615" s="26" t="e">
        <f t="shared" si="17"/>
        <v>#DIV/0!</v>
      </c>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row>
    <row r="616" spans="1:51" s="1" customFormat="1" hidden="1">
      <c r="A616"/>
      <c r="B616"/>
      <c r="C616"/>
      <c r="D616"/>
      <c r="N616" s="26" t="e">
        <f t="shared" si="16"/>
        <v>#DIV/0!</v>
      </c>
      <c r="O616" s="26" t="e">
        <f t="shared" si="17"/>
        <v>#DIV/0!</v>
      </c>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row>
    <row r="617" spans="1:51" s="1" customFormat="1" hidden="1">
      <c r="A617"/>
      <c r="B617"/>
      <c r="C617"/>
      <c r="D617"/>
      <c r="N617" s="26" t="e">
        <f t="shared" si="16"/>
        <v>#DIV/0!</v>
      </c>
      <c r="O617" s="26" t="e">
        <f t="shared" si="17"/>
        <v>#DIV/0!</v>
      </c>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row>
    <row r="618" spans="1:51" s="1" customFormat="1" hidden="1">
      <c r="A618"/>
      <c r="B618"/>
      <c r="C618"/>
      <c r="D618"/>
      <c r="N618" s="26" t="e">
        <f t="shared" si="16"/>
        <v>#DIV/0!</v>
      </c>
      <c r="O618" s="26" t="e">
        <f t="shared" si="17"/>
        <v>#DIV/0!</v>
      </c>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row>
    <row r="619" spans="1:51" s="1" customFormat="1" hidden="1">
      <c r="A619"/>
      <c r="B619"/>
      <c r="C619"/>
      <c r="D619"/>
      <c r="N619" s="26" t="e">
        <f t="shared" si="16"/>
        <v>#DIV/0!</v>
      </c>
      <c r="O619" s="26" t="e">
        <f t="shared" si="17"/>
        <v>#DIV/0!</v>
      </c>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row>
    <row r="620" spans="1:51" s="1" customFormat="1" hidden="1">
      <c r="A620"/>
      <c r="B620"/>
      <c r="C620"/>
      <c r="D620"/>
      <c r="N620" s="26" t="e">
        <f t="shared" si="16"/>
        <v>#DIV/0!</v>
      </c>
      <c r="O620" s="26" t="e">
        <f t="shared" si="17"/>
        <v>#DIV/0!</v>
      </c>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row>
    <row r="621" spans="1:51" s="1" customFormat="1" hidden="1">
      <c r="A621"/>
      <c r="B621"/>
      <c r="C621"/>
      <c r="D621"/>
      <c r="N621" s="26" t="e">
        <f t="shared" si="16"/>
        <v>#DIV/0!</v>
      </c>
      <c r="O621" s="26" t="e">
        <f t="shared" si="17"/>
        <v>#DIV/0!</v>
      </c>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row>
    <row r="622" spans="1:51" s="1" customFormat="1" hidden="1">
      <c r="A622"/>
      <c r="B622"/>
      <c r="C622"/>
      <c r="D622"/>
      <c r="N622" s="26" t="e">
        <f t="shared" si="16"/>
        <v>#DIV/0!</v>
      </c>
      <c r="O622" s="26" t="e">
        <f t="shared" si="17"/>
        <v>#DIV/0!</v>
      </c>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row>
    <row r="623" spans="1:51" s="1" customFormat="1" hidden="1">
      <c r="A623"/>
      <c r="B623"/>
      <c r="C623"/>
      <c r="D623"/>
      <c r="N623" s="26" t="e">
        <f t="shared" si="16"/>
        <v>#DIV/0!</v>
      </c>
      <c r="O623" s="26" t="e">
        <f t="shared" si="17"/>
        <v>#DIV/0!</v>
      </c>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row>
    <row r="624" spans="1:51" s="1" customFormat="1" hidden="1">
      <c r="A624"/>
      <c r="B624"/>
      <c r="C624"/>
      <c r="D624"/>
      <c r="N624" s="26" t="e">
        <f t="shared" si="16"/>
        <v>#DIV/0!</v>
      </c>
      <c r="O624" s="26" t="e">
        <f t="shared" si="17"/>
        <v>#DIV/0!</v>
      </c>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row>
    <row r="625" spans="1:51" s="1" customFormat="1" hidden="1">
      <c r="A625"/>
      <c r="B625"/>
      <c r="C625"/>
      <c r="D625"/>
      <c r="N625" s="26" t="e">
        <f t="shared" si="16"/>
        <v>#DIV/0!</v>
      </c>
      <c r="O625" s="26" t="e">
        <f t="shared" si="17"/>
        <v>#DIV/0!</v>
      </c>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row>
    <row r="626" spans="1:51" s="1" customFormat="1" hidden="1">
      <c r="A626"/>
      <c r="B626"/>
      <c r="C626"/>
      <c r="D626"/>
      <c r="N626" s="26" t="e">
        <f t="shared" si="16"/>
        <v>#DIV/0!</v>
      </c>
      <c r="O626" s="26" t="e">
        <f t="shared" si="17"/>
        <v>#DIV/0!</v>
      </c>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row>
    <row r="627" spans="1:51" s="1" customFormat="1" hidden="1">
      <c r="A627"/>
      <c r="B627"/>
      <c r="C627"/>
      <c r="D627"/>
      <c r="N627" s="26" t="e">
        <f t="shared" si="16"/>
        <v>#DIV/0!</v>
      </c>
      <c r="O627" s="26" t="e">
        <f t="shared" si="17"/>
        <v>#DIV/0!</v>
      </c>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row>
    <row r="628" spans="1:51" s="1" customFormat="1" hidden="1">
      <c r="A628"/>
      <c r="B628"/>
      <c r="C628"/>
      <c r="D628"/>
      <c r="N628" s="26" t="e">
        <f t="shared" si="16"/>
        <v>#DIV/0!</v>
      </c>
      <c r="O628" s="26" t="e">
        <f t="shared" si="17"/>
        <v>#DIV/0!</v>
      </c>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row>
    <row r="629" spans="1:51" s="1" customFormat="1" hidden="1">
      <c r="A629"/>
      <c r="B629"/>
      <c r="C629"/>
      <c r="D629"/>
      <c r="N629" s="26" t="e">
        <f t="shared" si="16"/>
        <v>#DIV/0!</v>
      </c>
      <c r="O629" s="26" t="e">
        <f t="shared" si="17"/>
        <v>#DIV/0!</v>
      </c>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row>
    <row r="630" spans="1:51" s="1" customFormat="1" hidden="1">
      <c r="A630"/>
      <c r="B630"/>
      <c r="C630"/>
      <c r="D630"/>
      <c r="N630" s="26" t="e">
        <f t="shared" si="16"/>
        <v>#DIV/0!</v>
      </c>
      <c r="O630" s="26" t="e">
        <f t="shared" si="17"/>
        <v>#DIV/0!</v>
      </c>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row>
    <row r="631" spans="1:51" s="1" customFormat="1" hidden="1">
      <c r="A631"/>
      <c r="B631"/>
      <c r="C631"/>
      <c r="D631"/>
      <c r="N631" s="26" t="e">
        <f t="shared" si="16"/>
        <v>#DIV/0!</v>
      </c>
      <c r="O631" s="26" t="e">
        <f t="shared" si="17"/>
        <v>#DIV/0!</v>
      </c>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row>
    <row r="632" spans="1:51" s="1" customFormat="1" hidden="1">
      <c r="A632"/>
      <c r="B632"/>
      <c r="C632"/>
      <c r="D632"/>
      <c r="N632" s="26" t="e">
        <f t="shared" si="16"/>
        <v>#DIV/0!</v>
      </c>
      <c r="O632" s="26" t="e">
        <f t="shared" si="17"/>
        <v>#DIV/0!</v>
      </c>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row>
    <row r="633" spans="1:51" s="1" customFormat="1" hidden="1">
      <c r="A633"/>
      <c r="B633"/>
      <c r="C633"/>
      <c r="D633"/>
      <c r="N633" s="26" t="e">
        <f t="shared" si="16"/>
        <v>#DIV/0!</v>
      </c>
      <c r="O633" s="26" t="e">
        <f t="shared" si="17"/>
        <v>#DIV/0!</v>
      </c>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row>
    <row r="634" spans="1:51" s="1" customFormat="1" hidden="1">
      <c r="A634"/>
      <c r="B634"/>
      <c r="C634"/>
      <c r="D634"/>
      <c r="N634" s="26" t="e">
        <f t="shared" si="16"/>
        <v>#DIV/0!</v>
      </c>
      <c r="O634" s="26" t="e">
        <f t="shared" si="17"/>
        <v>#DIV/0!</v>
      </c>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row>
    <row r="635" spans="1:51" s="1" customFormat="1" hidden="1">
      <c r="A635"/>
      <c r="B635"/>
      <c r="C635"/>
      <c r="D635"/>
      <c r="N635" s="26" t="e">
        <f t="shared" si="16"/>
        <v>#DIV/0!</v>
      </c>
      <c r="O635" s="26" t="e">
        <f t="shared" si="17"/>
        <v>#DIV/0!</v>
      </c>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row>
    <row r="636" spans="1:51" s="1" customFormat="1" hidden="1">
      <c r="A636"/>
      <c r="B636"/>
      <c r="C636"/>
      <c r="D636"/>
      <c r="N636" s="26" t="e">
        <f t="shared" si="16"/>
        <v>#DIV/0!</v>
      </c>
      <c r="O636" s="26" t="e">
        <f t="shared" si="17"/>
        <v>#DIV/0!</v>
      </c>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row>
    <row r="637" spans="1:51" s="1" customFormat="1" hidden="1">
      <c r="A637"/>
      <c r="B637"/>
      <c r="C637"/>
      <c r="D637"/>
      <c r="N637" s="26" t="e">
        <f t="shared" si="16"/>
        <v>#DIV/0!</v>
      </c>
      <c r="O637" s="26" t="e">
        <f t="shared" si="17"/>
        <v>#DIV/0!</v>
      </c>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row>
    <row r="638" spans="1:51" s="1" customFormat="1" hidden="1">
      <c r="A638"/>
      <c r="B638"/>
      <c r="C638"/>
      <c r="D638"/>
      <c r="N638" s="26" t="e">
        <f t="shared" si="16"/>
        <v>#DIV/0!</v>
      </c>
      <c r="O638" s="26" t="e">
        <f t="shared" si="17"/>
        <v>#DIV/0!</v>
      </c>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row>
    <row r="639" spans="1:51" s="1" customFormat="1" hidden="1">
      <c r="A639"/>
      <c r="B639"/>
      <c r="C639"/>
      <c r="D639"/>
      <c r="N639" s="26" t="e">
        <f t="shared" si="16"/>
        <v>#DIV/0!</v>
      </c>
      <c r="O639" s="26" t="e">
        <f t="shared" si="17"/>
        <v>#DIV/0!</v>
      </c>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row>
    <row r="640" spans="1:51" s="1" customFormat="1" hidden="1">
      <c r="A640"/>
      <c r="B640"/>
      <c r="C640"/>
      <c r="D640"/>
      <c r="N640" s="26" t="e">
        <f t="shared" si="16"/>
        <v>#DIV/0!</v>
      </c>
      <c r="O640" s="26" t="e">
        <f t="shared" si="17"/>
        <v>#DIV/0!</v>
      </c>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row>
    <row r="641" spans="1:51" s="1" customFormat="1" hidden="1">
      <c r="A641"/>
      <c r="B641"/>
      <c r="C641"/>
      <c r="D641"/>
      <c r="N641" s="26" t="e">
        <f t="shared" si="16"/>
        <v>#DIV/0!</v>
      </c>
      <c r="O641" s="26" t="e">
        <f t="shared" si="17"/>
        <v>#DIV/0!</v>
      </c>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row>
    <row r="642" spans="1:51" s="1" customFormat="1" hidden="1">
      <c r="A642"/>
      <c r="B642"/>
      <c r="C642"/>
      <c r="D642"/>
      <c r="N642" s="26" t="e">
        <f t="shared" si="16"/>
        <v>#DIV/0!</v>
      </c>
      <c r="O642" s="26" t="e">
        <f t="shared" si="17"/>
        <v>#DIV/0!</v>
      </c>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row>
    <row r="643" spans="1:51" s="1" customFormat="1" hidden="1">
      <c r="A643"/>
      <c r="B643"/>
      <c r="C643"/>
      <c r="D643"/>
      <c r="N643" s="26" t="e">
        <f t="shared" si="16"/>
        <v>#DIV/0!</v>
      </c>
      <c r="O643" s="26" t="e">
        <f t="shared" si="17"/>
        <v>#DIV/0!</v>
      </c>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row>
    <row r="644" spans="1:51" s="1" customFormat="1" hidden="1">
      <c r="A644"/>
      <c r="B644"/>
      <c r="C644"/>
      <c r="D644"/>
      <c r="N644" s="26" t="e">
        <f t="shared" si="16"/>
        <v>#DIV/0!</v>
      </c>
      <c r="O644" s="26" t="e">
        <f t="shared" si="17"/>
        <v>#DIV/0!</v>
      </c>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row>
    <row r="645" spans="1:51" s="1" customFormat="1" hidden="1">
      <c r="A645"/>
      <c r="B645"/>
      <c r="C645"/>
      <c r="D645"/>
      <c r="N645" s="26" t="e">
        <f t="shared" si="16"/>
        <v>#DIV/0!</v>
      </c>
      <c r="O645" s="26" t="e">
        <f t="shared" si="17"/>
        <v>#DIV/0!</v>
      </c>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row>
    <row r="646" spans="1:51" s="1" customFormat="1" hidden="1">
      <c r="A646"/>
      <c r="B646"/>
      <c r="C646"/>
      <c r="D646"/>
      <c r="N646" s="26" t="e">
        <f t="shared" si="16"/>
        <v>#DIV/0!</v>
      </c>
      <c r="O646" s="26" t="e">
        <f t="shared" si="17"/>
        <v>#DIV/0!</v>
      </c>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row>
    <row r="647" spans="1:51" s="1" customFormat="1" hidden="1">
      <c r="A647"/>
      <c r="B647"/>
      <c r="C647"/>
      <c r="D647"/>
      <c r="N647" s="26" t="e">
        <f t="shared" si="16"/>
        <v>#DIV/0!</v>
      </c>
      <c r="O647" s="26" t="e">
        <f t="shared" si="17"/>
        <v>#DIV/0!</v>
      </c>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row>
    <row r="648" spans="1:51" s="1" customFormat="1" hidden="1">
      <c r="A648"/>
      <c r="B648"/>
      <c r="C648"/>
      <c r="D648"/>
      <c r="N648" s="26" t="e">
        <f t="shared" si="16"/>
        <v>#DIV/0!</v>
      </c>
      <c r="O648" s="26" t="e">
        <f t="shared" si="17"/>
        <v>#DIV/0!</v>
      </c>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row>
    <row r="649" spans="1:51" s="1" customFormat="1" hidden="1">
      <c r="A649"/>
      <c r="B649"/>
      <c r="C649"/>
      <c r="D649"/>
      <c r="N649" s="26" t="e">
        <f t="shared" si="16"/>
        <v>#DIV/0!</v>
      </c>
      <c r="O649" s="26" t="e">
        <f t="shared" si="17"/>
        <v>#DIV/0!</v>
      </c>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row>
    <row r="650" spans="1:51" s="1" customFormat="1" hidden="1">
      <c r="A650"/>
      <c r="B650"/>
      <c r="C650"/>
      <c r="D650"/>
      <c r="N650" s="26" t="e">
        <f t="shared" si="16"/>
        <v>#DIV/0!</v>
      </c>
      <c r="O650" s="26" t="e">
        <f t="shared" si="17"/>
        <v>#DIV/0!</v>
      </c>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row>
    <row r="651" spans="1:51" s="1" customFormat="1" hidden="1">
      <c r="A651"/>
      <c r="B651"/>
      <c r="C651"/>
      <c r="D651"/>
      <c r="N651" s="26" t="e">
        <f t="shared" si="16"/>
        <v>#DIV/0!</v>
      </c>
      <c r="O651" s="26" t="e">
        <f t="shared" si="17"/>
        <v>#DIV/0!</v>
      </c>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row>
    <row r="652" spans="1:51" s="1" customFormat="1" hidden="1">
      <c r="A652"/>
      <c r="B652"/>
      <c r="C652"/>
      <c r="D652"/>
      <c r="N652" s="26" t="e">
        <f t="shared" si="16"/>
        <v>#DIV/0!</v>
      </c>
      <c r="O652" s="26" t="e">
        <f t="shared" si="17"/>
        <v>#DIV/0!</v>
      </c>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row>
    <row r="653" spans="1:51" s="1" customFormat="1" hidden="1">
      <c r="A653"/>
      <c r="B653"/>
      <c r="C653"/>
      <c r="D653"/>
      <c r="N653" s="26" t="e">
        <f t="shared" si="16"/>
        <v>#DIV/0!</v>
      </c>
      <c r="O653" s="26" t="e">
        <f t="shared" si="17"/>
        <v>#DIV/0!</v>
      </c>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row>
    <row r="654" spans="1:51" s="1" customFormat="1" hidden="1">
      <c r="A654"/>
      <c r="B654"/>
      <c r="C654"/>
      <c r="D654"/>
      <c r="N654" s="26" t="e">
        <f t="shared" si="16"/>
        <v>#DIV/0!</v>
      </c>
      <c r="O654" s="26" t="e">
        <f t="shared" si="17"/>
        <v>#DIV/0!</v>
      </c>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row>
    <row r="655" spans="1:51" s="1" customFormat="1" hidden="1">
      <c r="A655"/>
      <c r="B655"/>
      <c r="C655"/>
      <c r="D655"/>
      <c r="N655" s="26" t="e">
        <f t="shared" si="16"/>
        <v>#DIV/0!</v>
      </c>
      <c r="O655" s="26" t="e">
        <f t="shared" si="17"/>
        <v>#DIV/0!</v>
      </c>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row>
    <row r="656" spans="1:51" s="1" customFormat="1" hidden="1">
      <c r="A656"/>
      <c r="B656"/>
      <c r="C656"/>
      <c r="D656"/>
      <c r="N656" s="26" t="e">
        <f t="shared" si="16"/>
        <v>#DIV/0!</v>
      </c>
      <c r="O656" s="26" t="e">
        <f t="shared" si="17"/>
        <v>#DIV/0!</v>
      </c>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row>
    <row r="657" spans="1:51" s="1" customFormat="1" hidden="1">
      <c r="A657"/>
      <c r="B657"/>
      <c r="C657"/>
      <c r="D657"/>
      <c r="N657" s="26" t="e">
        <f t="shared" si="16"/>
        <v>#DIV/0!</v>
      </c>
      <c r="O657" s="26" t="e">
        <f t="shared" si="17"/>
        <v>#DIV/0!</v>
      </c>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row>
    <row r="658" spans="1:51" s="1" customFormat="1" hidden="1">
      <c r="A658"/>
      <c r="B658"/>
      <c r="C658"/>
      <c r="D658"/>
      <c r="N658" s="26" t="e">
        <f t="shared" si="16"/>
        <v>#DIV/0!</v>
      </c>
      <c r="O658" s="26" t="e">
        <f t="shared" si="17"/>
        <v>#DIV/0!</v>
      </c>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row>
    <row r="659" spans="1:51" s="1" customFormat="1" hidden="1">
      <c r="A659"/>
      <c r="B659"/>
      <c r="C659"/>
      <c r="D659"/>
      <c r="N659" s="26" t="e">
        <f t="shared" si="16"/>
        <v>#DIV/0!</v>
      </c>
      <c r="O659" s="26" t="e">
        <f t="shared" si="17"/>
        <v>#DIV/0!</v>
      </c>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row>
    <row r="660" spans="1:51" s="1" customFormat="1" hidden="1">
      <c r="A660"/>
      <c r="B660"/>
      <c r="C660"/>
      <c r="D660"/>
      <c r="N660" s="26" t="e">
        <f t="shared" si="16"/>
        <v>#DIV/0!</v>
      </c>
      <c r="O660" s="26" t="e">
        <f t="shared" si="17"/>
        <v>#DIV/0!</v>
      </c>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row>
    <row r="661" spans="1:51" s="1" customFormat="1" hidden="1">
      <c r="A661"/>
      <c r="B661"/>
      <c r="C661"/>
      <c r="D661"/>
      <c r="N661" s="26" t="e">
        <f t="shared" si="16"/>
        <v>#DIV/0!</v>
      </c>
      <c r="O661" s="26" t="e">
        <f t="shared" si="17"/>
        <v>#DIV/0!</v>
      </c>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row>
    <row r="662" spans="1:51" s="1" customFormat="1" hidden="1">
      <c r="A662"/>
      <c r="B662"/>
      <c r="C662"/>
      <c r="D662"/>
      <c r="N662" s="26" t="e">
        <f t="shared" si="16"/>
        <v>#DIV/0!</v>
      </c>
      <c r="O662" s="26" t="e">
        <f t="shared" si="17"/>
        <v>#DIV/0!</v>
      </c>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row>
    <row r="663" spans="1:51" s="1" customFormat="1" hidden="1">
      <c r="A663"/>
      <c r="B663"/>
      <c r="C663"/>
      <c r="D663"/>
      <c r="N663" s="26" t="e">
        <f t="shared" si="16"/>
        <v>#DIV/0!</v>
      </c>
      <c r="O663" s="26" t="e">
        <f t="shared" si="17"/>
        <v>#DIV/0!</v>
      </c>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row>
    <row r="664" spans="1:51" s="1" customFormat="1" hidden="1">
      <c r="A664"/>
      <c r="B664"/>
      <c r="C664"/>
      <c r="D664"/>
      <c r="N664" s="26" t="e">
        <f t="shared" si="16"/>
        <v>#DIV/0!</v>
      </c>
      <c r="O664" s="26" t="e">
        <f t="shared" si="17"/>
        <v>#DIV/0!</v>
      </c>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row>
    <row r="665" spans="1:51" s="1" customFormat="1" hidden="1">
      <c r="A665"/>
      <c r="B665"/>
      <c r="C665"/>
      <c r="D665"/>
      <c r="N665" s="26" t="e">
        <f t="shared" si="16"/>
        <v>#DIV/0!</v>
      </c>
      <c r="O665" s="26" t="e">
        <f t="shared" si="17"/>
        <v>#DIV/0!</v>
      </c>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row>
    <row r="666" spans="1:51" s="1" customFormat="1" hidden="1">
      <c r="A666"/>
      <c r="B666"/>
      <c r="C666"/>
      <c r="D666"/>
      <c r="N666" s="26" t="e">
        <f t="shared" si="16"/>
        <v>#DIV/0!</v>
      </c>
      <c r="O666" s="26" t="e">
        <f t="shared" si="17"/>
        <v>#DIV/0!</v>
      </c>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row>
    <row r="667" spans="1:51" s="1" customFormat="1" hidden="1">
      <c r="A667"/>
      <c r="B667"/>
      <c r="C667"/>
      <c r="D667"/>
      <c r="N667" s="26" t="e">
        <f t="shared" si="16"/>
        <v>#DIV/0!</v>
      </c>
      <c r="O667" s="26" t="e">
        <f t="shared" si="17"/>
        <v>#DIV/0!</v>
      </c>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row>
    <row r="668" spans="1:51" s="1" customFormat="1" hidden="1">
      <c r="A668"/>
      <c r="B668"/>
      <c r="C668"/>
      <c r="D668"/>
      <c r="N668" s="26" t="e">
        <f t="shared" si="16"/>
        <v>#DIV/0!</v>
      </c>
      <c r="O668" s="26" t="e">
        <f t="shared" si="17"/>
        <v>#DIV/0!</v>
      </c>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row>
    <row r="669" spans="1:51" s="1" customFormat="1" hidden="1">
      <c r="A669"/>
      <c r="B669"/>
      <c r="C669"/>
      <c r="D669"/>
      <c r="N669" s="26" t="e">
        <f t="shared" si="16"/>
        <v>#DIV/0!</v>
      </c>
      <c r="O669" s="26" t="e">
        <f t="shared" si="17"/>
        <v>#DIV/0!</v>
      </c>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row>
    <row r="670" spans="1:51" s="1" customFormat="1" hidden="1">
      <c r="A670"/>
      <c r="B670"/>
      <c r="C670"/>
      <c r="D670"/>
      <c r="N670" s="26" t="e">
        <f t="shared" si="16"/>
        <v>#DIV/0!</v>
      </c>
      <c r="O670" s="26" t="e">
        <f t="shared" si="17"/>
        <v>#DIV/0!</v>
      </c>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row>
    <row r="671" spans="1:51" s="1" customFormat="1" hidden="1">
      <c r="A671"/>
      <c r="B671"/>
      <c r="C671"/>
      <c r="D671"/>
      <c r="N671" s="26" t="e">
        <f t="shared" si="16"/>
        <v>#DIV/0!</v>
      </c>
      <c r="O671" s="26" t="e">
        <f t="shared" si="17"/>
        <v>#DIV/0!</v>
      </c>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row>
    <row r="672" spans="1:51" s="1" customFormat="1" hidden="1">
      <c r="A672"/>
      <c r="B672"/>
      <c r="C672"/>
      <c r="D672"/>
      <c r="N672" s="26" t="e">
        <f t="shared" si="16"/>
        <v>#DIV/0!</v>
      </c>
      <c r="O672" s="26" t="e">
        <f t="shared" si="17"/>
        <v>#DIV/0!</v>
      </c>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row>
    <row r="673" spans="1:51" s="1" customFormat="1" hidden="1">
      <c r="A673"/>
      <c r="B673"/>
      <c r="C673"/>
      <c r="D673"/>
      <c r="N673" s="26" t="e">
        <f t="shared" si="16"/>
        <v>#DIV/0!</v>
      </c>
      <c r="O673" s="26" t="e">
        <f t="shared" si="17"/>
        <v>#DIV/0!</v>
      </c>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row>
    <row r="674" spans="1:51" s="1" customFormat="1" hidden="1">
      <c r="A674"/>
      <c r="B674"/>
      <c r="C674"/>
      <c r="D674"/>
      <c r="N674" s="26" t="e">
        <f t="shared" si="16"/>
        <v>#DIV/0!</v>
      </c>
      <c r="O674" s="26" t="e">
        <f t="shared" si="17"/>
        <v>#DIV/0!</v>
      </c>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row>
    <row r="675" spans="1:51" s="1" customFormat="1" hidden="1">
      <c r="A675"/>
      <c r="B675"/>
      <c r="C675"/>
      <c r="D675"/>
      <c r="N675" s="26" t="e">
        <f t="shared" ref="N675:N738" si="18">(100/J662*M662)-100</f>
        <v>#DIV/0!</v>
      </c>
      <c r="O675" s="26" t="e">
        <f t="shared" ref="O675:O738" si="19">(100/D662*M662)-100</f>
        <v>#DIV/0!</v>
      </c>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row>
    <row r="676" spans="1:51" s="1" customFormat="1" hidden="1">
      <c r="A676"/>
      <c r="B676"/>
      <c r="C676"/>
      <c r="D676"/>
      <c r="N676" s="26" t="e">
        <f t="shared" si="18"/>
        <v>#DIV/0!</v>
      </c>
      <c r="O676" s="26" t="e">
        <f t="shared" si="19"/>
        <v>#DIV/0!</v>
      </c>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row>
    <row r="677" spans="1:51" s="1" customFormat="1" hidden="1">
      <c r="A677"/>
      <c r="B677"/>
      <c r="C677"/>
      <c r="D677"/>
      <c r="N677" s="26" t="e">
        <f t="shared" si="18"/>
        <v>#DIV/0!</v>
      </c>
      <c r="O677" s="26" t="e">
        <f t="shared" si="19"/>
        <v>#DIV/0!</v>
      </c>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row>
    <row r="678" spans="1:51" s="1" customFormat="1" hidden="1">
      <c r="A678"/>
      <c r="B678"/>
      <c r="C678"/>
      <c r="D678"/>
      <c r="N678" s="26" t="e">
        <f t="shared" si="18"/>
        <v>#DIV/0!</v>
      </c>
      <c r="O678" s="26" t="e">
        <f t="shared" si="19"/>
        <v>#DIV/0!</v>
      </c>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row>
    <row r="679" spans="1:51" s="1" customFormat="1" hidden="1">
      <c r="A679"/>
      <c r="B679"/>
      <c r="C679"/>
      <c r="D679"/>
      <c r="N679" s="26" t="e">
        <f t="shared" si="18"/>
        <v>#DIV/0!</v>
      </c>
      <c r="O679" s="26" t="e">
        <f t="shared" si="19"/>
        <v>#DIV/0!</v>
      </c>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row>
    <row r="680" spans="1:51" s="1" customFormat="1" hidden="1">
      <c r="A680"/>
      <c r="B680"/>
      <c r="C680"/>
      <c r="D680"/>
      <c r="N680" s="26" t="e">
        <f t="shared" si="18"/>
        <v>#DIV/0!</v>
      </c>
      <c r="O680" s="26" t="e">
        <f t="shared" si="19"/>
        <v>#DIV/0!</v>
      </c>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row>
    <row r="681" spans="1:51" s="1" customFormat="1" hidden="1">
      <c r="A681"/>
      <c r="B681"/>
      <c r="C681"/>
      <c r="D681"/>
      <c r="N681" s="26" t="e">
        <f t="shared" si="18"/>
        <v>#DIV/0!</v>
      </c>
      <c r="O681" s="26" t="e">
        <f t="shared" si="19"/>
        <v>#DIV/0!</v>
      </c>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row>
    <row r="682" spans="1:51" s="1" customFormat="1" hidden="1">
      <c r="A682"/>
      <c r="B682"/>
      <c r="C682"/>
      <c r="D682"/>
      <c r="N682" s="26" t="e">
        <f t="shared" si="18"/>
        <v>#DIV/0!</v>
      </c>
      <c r="O682" s="26" t="e">
        <f t="shared" si="19"/>
        <v>#DIV/0!</v>
      </c>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row>
    <row r="683" spans="1:51" s="1" customFormat="1" hidden="1">
      <c r="A683"/>
      <c r="B683"/>
      <c r="C683"/>
      <c r="D683"/>
      <c r="N683" s="26" t="e">
        <f t="shared" si="18"/>
        <v>#DIV/0!</v>
      </c>
      <c r="O683" s="26" t="e">
        <f t="shared" si="19"/>
        <v>#DIV/0!</v>
      </c>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row>
    <row r="684" spans="1:51" s="1" customFormat="1" hidden="1">
      <c r="A684"/>
      <c r="B684"/>
      <c r="C684"/>
      <c r="D684"/>
      <c r="N684" s="26" t="e">
        <f t="shared" si="18"/>
        <v>#DIV/0!</v>
      </c>
      <c r="O684" s="26" t="e">
        <f t="shared" si="19"/>
        <v>#DIV/0!</v>
      </c>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row>
    <row r="685" spans="1:51" s="1" customFormat="1" hidden="1">
      <c r="A685"/>
      <c r="B685"/>
      <c r="C685"/>
      <c r="D685"/>
      <c r="N685" s="26" t="e">
        <f t="shared" si="18"/>
        <v>#DIV/0!</v>
      </c>
      <c r="O685" s="26" t="e">
        <f t="shared" si="19"/>
        <v>#DIV/0!</v>
      </c>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row>
    <row r="686" spans="1:51" s="1" customFormat="1" hidden="1">
      <c r="A686"/>
      <c r="B686"/>
      <c r="C686"/>
      <c r="D686"/>
      <c r="N686" s="26" t="e">
        <f t="shared" si="18"/>
        <v>#DIV/0!</v>
      </c>
      <c r="O686" s="26" t="e">
        <f t="shared" si="19"/>
        <v>#DIV/0!</v>
      </c>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row>
    <row r="687" spans="1:51" s="1" customFormat="1" hidden="1">
      <c r="A687"/>
      <c r="B687"/>
      <c r="C687"/>
      <c r="D687"/>
      <c r="N687" s="26" t="e">
        <f t="shared" si="18"/>
        <v>#DIV/0!</v>
      </c>
      <c r="O687" s="26" t="e">
        <f t="shared" si="19"/>
        <v>#DIV/0!</v>
      </c>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row>
    <row r="688" spans="1:51" s="1" customFormat="1" hidden="1">
      <c r="A688"/>
      <c r="B688"/>
      <c r="C688"/>
      <c r="D688"/>
      <c r="N688" s="26" t="e">
        <f t="shared" si="18"/>
        <v>#DIV/0!</v>
      </c>
      <c r="O688" s="26" t="e">
        <f t="shared" si="19"/>
        <v>#DIV/0!</v>
      </c>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row>
    <row r="689" spans="1:51" s="1" customFormat="1" hidden="1">
      <c r="A689"/>
      <c r="B689"/>
      <c r="C689"/>
      <c r="D689"/>
      <c r="N689" s="26" t="e">
        <f t="shared" si="18"/>
        <v>#DIV/0!</v>
      </c>
      <c r="O689" s="26" t="e">
        <f t="shared" si="19"/>
        <v>#DIV/0!</v>
      </c>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row>
    <row r="690" spans="1:51" s="1" customFormat="1" hidden="1">
      <c r="A690"/>
      <c r="B690"/>
      <c r="C690"/>
      <c r="D690"/>
      <c r="N690" s="26" t="e">
        <f t="shared" si="18"/>
        <v>#DIV/0!</v>
      </c>
      <c r="O690" s="26" t="e">
        <f t="shared" si="19"/>
        <v>#DIV/0!</v>
      </c>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row>
    <row r="691" spans="1:51" s="1" customFormat="1" hidden="1">
      <c r="A691"/>
      <c r="B691"/>
      <c r="C691"/>
      <c r="D691"/>
      <c r="N691" s="26" t="e">
        <f t="shared" si="18"/>
        <v>#DIV/0!</v>
      </c>
      <c r="O691" s="26" t="e">
        <f t="shared" si="19"/>
        <v>#DIV/0!</v>
      </c>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row>
    <row r="692" spans="1:51" s="1" customFormat="1" hidden="1">
      <c r="A692"/>
      <c r="B692"/>
      <c r="C692"/>
      <c r="D692"/>
      <c r="N692" s="26" t="e">
        <f t="shared" si="18"/>
        <v>#DIV/0!</v>
      </c>
      <c r="O692" s="26" t="e">
        <f t="shared" si="19"/>
        <v>#DIV/0!</v>
      </c>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row>
    <row r="693" spans="1:51" s="1" customFormat="1" hidden="1">
      <c r="A693"/>
      <c r="B693"/>
      <c r="C693"/>
      <c r="D693"/>
      <c r="N693" s="26" t="e">
        <f t="shared" si="18"/>
        <v>#DIV/0!</v>
      </c>
      <c r="O693" s="26" t="e">
        <f t="shared" si="19"/>
        <v>#DIV/0!</v>
      </c>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row>
    <row r="694" spans="1:51" s="1" customFormat="1" hidden="1">
      <c r="A694"/>
      <c r="B694"/>
      <c r="C694"/>
      <c r="D694"/>
      <c r="N694" s="26" t="e">
        <f t="shared" si="18"/>
        <v>#DIV/0!</v>
      </c>
      <c r="O694" s="26" t="e">
        <f t="shared" si="19"/>
        <v>#DIV/0!</v>
      </c>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row>
    <row r="695" spans="1:51" s="1" customFormat="1" hidden="1">
      <c r="A695"/>
      <c r="B695"/>
      <c r="C695"/>
      <c r="D695"/>
      <c r="N695" s="26" t="e">
        <f t="shared" si="18"/>
        <v>#DIV/0!</v>
      </c>
      <c r="O695" s="26" t="e">
        <f t="shared" si="19"/>
        <v>#DIV/0!</v>
      </c>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row>
    <row r="696" spans="1:51" s="1" customFormat="1" hidden="1">
      <c r="A696"/>
      <c r="B696"/>
      <c r="C696"/>
      <c r="D696"/>
      <c r="N696" s="26" t="e">
        <f t="shared" si="18"/>
        <v>#DIV/0!</v>
      </c>
      <c r="O696" s="26" t="e">
        <f t="shared" si="19"/>
        <v>#DIV/0!</v>
      </c>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row>
    <row r="697" spans="1:51" s="1" customFormat="1" hidden="1">
      <c r="A697"/>
      <c r="B697"/>
      <c r="C697"/>
      <c r="D697"/>
      <c r="N697" s="26" t="e">
        <f t="shared" si="18"/>
        <v>#DIV/0!</v>
      </c>
      <c r="O697" s="26" t="e">
        <f t="shared" si="19"/>
        <v>#DIV/0!</v>
      </c>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row>
    <row r="698" spans="1:51" s="1" customFormat="1" hidden="1">
      <c r="A698"/>
      <c r="B698"/>
      <c r="C698"/>
      <c r="D698"/>
      <c r="N698" s="26" t="e">
        <f t="shared" si="18"/>
        <v>#DIV/0!</v>
      </c>
      <c r="O698" s="26" t="e">
        <f t="shared" si="19"/>
        <v>#DIV/0!</v>
      </c>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row>
    <row r="699" spans="1:51" s="1" customFormat="1" hidden="1">
      <c r="A699"/>
      <c r="B699"/>
      <c r="C699"/>
      <c r="D699"/>
      <c r="N699" s="26" t="e">
        <f t="shared" si="18"/>
        <v>#DIV/0!</v>
      </c>
      <c r="O699" s="26" t="e">
        <f t="shared" si="19"/>
        <v>#DIV/0!</v>
      </c>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row>
    <row r="700" spans="1:51" s="1" customFormat="1" hidden="1">
      <c r="A700"/>
      <c r="B700"/>
      <c r="C700"/>
      <c r="D700"/>
      <c r="N700" s="26" t="e">
        <f t="shared" si="18"/>
        <v>#DIV/0!</v>
      </c>
      <c r="O700" s="26" t="e">
        <f t="shared" si="19"/>
        <v>#DIV/0!</v>
      </c>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row>
    <row r="701" spans="1:51" s="1" customFormat="1" hidden="1">
      <c r="A701"/>
      <c r="B701"/>
      <c r="C701"/>
      <c r="D701"/>
      <c r="N701" s="26" t="e">
        <f t="shared" si="18"/>
        <v>#DIV/0!</v>
      </c>
      <c r="O701" s="26" t="e">
        <f t="shared" si="19"/>
        <v>#DIV/0!</v>
      </c>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row>
    <row r="702" spans="1:51" s="1" customFormat="1" hidden="1">
      <c r="A702"/>
      <c r="B702"/>
      <c r="C702"/>
      <c r="D702"/>
      <c r="N702" s="26" t="e">
        <f t="shared" si="18"/>
        <v>#DIV/0!</v>
      </c>
      <c r="O702" s="26" t="e">
        <f t="shared" si="19"/>
        <v>#DIV/0!</v>
      </c>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row>
    <row r="703" spans="1:51" s="1" customFormat="1" hidden="1">
      <c r="A703"/>
      <c r="B703"/>
      <c r="C703"/>
      <c r="D703"/>
      <c r="N703" s="26" t="e">
        <f t="shared" si="18"/>
        <v>#DIV/0!</v>
      </c>
      <c r="O703" s="26" t="e">
        <f t="shared" si="19"/>
        <v>#DIV/0!</v>
      </c>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row>
    <row r="704" spans="1:51" s="1" customFormat="1" hidden="1">
      <c r="A704"/>
      <c r="B704"/>
      <c r="C704"/>
      <c r="D704"/>
      <c r="N704" s="26" t="e">
        <f t="shared" si="18"/>
        <v>#DIV/0!</v>
      </c>
      <c r="O704" s="26" t="e">
        <f t="shared" si="19"/>
        <v>#DIV/0!</v>
      </c>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row>
    <row r="705" spans="1:51" s="1" customFormat="1" hidden="1">
      <c r="A705"/>
      <c r="B705"/>
      <c r="C705"/>
      <c r="D705"/>
      <c r="N705" s="26" t="e">
        <f t="shared" si="18"/>
        <v>#DIV/0!</v>
      </c>
      <c r="O705" s="26" t="e">
        <f t="shared" si="19"/>
        <v>#DIV/0!</v>
      </c>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row>
    <row r="706" spans="1:51" s="1" customFormat="1" hidden="1">
      <c r="A706"/>
      <c r="B706"/>
      <c r="C706"/>
      <c r="D706"/>
      <c r="N706" s="26" t="e">
        <f t="shared" si="18"/>
        <v>#DIV/0!</v>
      </c>
      <c r="O706" s="26" t="e">
        <f t="shared" si="19"/>
        <v>#DIV/0!</v>
      </c>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row>
    <row r="707" spans="1:51" s="1" customFormat="1" hidden="1">
      <c r="A707"/>
      <c r="B707"/>
      <c r="C707"/>
      <c r="D707"/>
      <c r="N707" s="26" t="e">
        <f t="shared" si="18"/>
        <v>#DIV/0!</v>
      </c>
      <c r="O707" s="26" t="e">
        <f t="shared" si="19"/>
        <v>#DIV/0!</v>
      </c>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row>
    <row r="708" spans="1:51" s="1" customFormat="1" hidden="1">
      <c r="A708"/>
      <c r="B708"/>
      <c r="C708"/>
      <c r="D708"/>
      <c r="N708" s="26" t="e">
        <f t="shared" si="18"/>
        <v>#DIV/0!</v>
      </c>
      <c r="O708" s="26" t="e">
        <f t="shared" si="19"/>
        <v>#DIV/0!</v>
      </c>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row>
    <row r="709" spans="1:51" s="1" customFormat="1" hidden="1">
      <c r="A709"/>
      <c r="B709"/>
      <c r="C709"/>
      <c r="D709"/>
      <c r="N709" s="26" t="e">
        <f t="shared" si="18"/>
        <v>#DIV/0!</v>
      </c>
      <c r="O709" s="26" t="e">
        <f t="shared" si="19"/>
        <v>#DIV/0!</v>
      </c>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row>
    <row r="710" spans="1:51" s="1" customFormat="1" hidden="1">
      <c r="A710"/>
      <c r="B710"/>
      <c r="C710"/>
      <c r="D710"/>
      <c r="N710" s="26" t="e">
        <f t="shared" si="18"/>
        <v>#DIV/0!</v>
      </c>
      <c r="O710" s="26" t="e">
        <f t="shared" si="19"/>
        <v>#DIV/0!</v>
      </c>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row>
    <row r="711" spans="1:51" s="1" customFormat="1" hidden="1">
      <c r="A711"/>
      <c r="B711"/>
      <c r="C711"/>
      <c r="D711"/>
      <c r="N711" s="26" t="e">
        <f t="shared" si="18"/>
        <v>#DIV/0!</v>
      </c>
      <c r="O711" s="26" t="e">
        <f t="shared" si="19"/>
        <v>#DIV/0!</v>
      </c>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row>
    <row r="712" spans="1:51" s="1" customFormat="1" hidden="1">
      <c r="A712"/>
      <c r="B712"/>
      <c r="C712"/>
      <c r="D712"/>
      <c r="N712" s="26" t="e">
        <f t="shared" si="18"/>
        <v>#DIV/0!</v>
      </c>
      <c r="O712" s="26" t="e">
        <f t="shared" si="19"/>
        <v>#DIV/0!</v>
      </c>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row>
    <row r="713" spans="1:51" s="1" customFormat="1" hidden="1">
      <c r="A713"/>
      <c r="B713"/>
      <c r="C713"/>
      <c r="D713"/>
      <c r="N713" s="26" t="e">
        <f t="shared" si="18"/>
        <v>#DIV/0!</v>
      </c>
      <c r="O713" s="26" t="e">
        <f t="shared" si="19"/>
        <v>#DIV/0!</v>
      </c>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row>
    <row r="714" spans="1:51" s="1" customFormat="1" hidden="1">
      <c r="A714"/>
      <c r="B714"/>
      <c r="C714"/>
      <c r="D714"/>
      <c r="N714" s="26" t="e">
        <f t="shared" si="18"/>
        <v>#DIV/0!</v>
      </c>
      <c r="O714" s="26" t="e">
        <f t="shared" si="19"/>
        <v>#DIV/0!</v>
      </c>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row>
    <row r="715" spans="1:51" s="1" customFormat="1" hidden="1">
      <c r="A715"/>
      <c r="B715"/>
      <c r="C715"/>
      <c r="D715"/>
      <c r="N715" s="26" t="e">
        <f t="shared" si="18"/>
        <v>#DIV/0!</v>
      </c>
      <c r="O715" s="26" t="e">
        <f t="shared" si="19"/>
        <v>#DIV/0!</v>
      </c>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row>
    <row r="716" spans="1:51" s="1" customFormat="1" hidden="1">
      <c r="A716"/>
      <c r="B716"/>
      <c r="C716"/>
      <c r="D716"/>
      <c r="N716" s="26" t="e">
        <f t="shared" si="18"/>
        <v>#DIV/0!</v>
      </c>
      <c r="O716" s="26" t="e">
        <f t="shared" si="19"/>
        <v>#DIV/0!</v>
      </c>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row>
    <row r="717" spans="1:51" s="1" customFormat="1" hidden="1">
      <c r="A717"/>
      <c r="B717"/>
      <c r="C717"/>
      <c r="D717"/>
      <c r="N717" s="26" t="e">
        <f t="shared" si="18"/>
        <v>#DIV/0!</v>
      </c>
      <c r="O717" s="26" t="e">
        <f t="shared" si="19"/>
        <v>#DIV/0!</v>
      </c>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row>
    <row r="718" spans="1:51" s="1" customFormat="1" hidden="1">
      <c r="A718"/>
      <c r="B718"/>
      <c r="C718"/>
      <c r="D718"/>
      <c r="N718" s="26" t="e">
        <f t="shared" si="18"/>
        <v>#DIV/0!</v>
      </c>
      <c r="O718" s="26" t="e">
        <f t="shared" si="19"/>
        <v>#DIV/0!</v>
      </c>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row>
    <row r="719" spans="1:51" s="1" customFormat="1" hidden="1">
      <c r="A719"/>
      <c r="B719"/>
      <c r="C719"/>
      <c r="D719"/>
      <c r="N719" s="26" t="e">
        <f t="shared" si="18"/>
        <v>#DIV/0!</v>
      </c>
      <c r="O719" s="26" t="e">
        <f t="shared" si="19"/>
        <v>#DIV/0!</v>
      </c>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row>
    <row r="720" spans="1:51" s="1" customFormat="1" hidden="1">
      <c r="A720"/>
      <c r="B720"/>
      <c r="C720"/>
      <c r="D720"/>
      <c r="N720" s="26" t="e">
        <f t="shared" si="18"/>
        <v>#DIV/0!</v>
      </c>
      <c r="O720" s="26" t="e">
        <f t="shared" si="19"/>
        <v>#DIV/0!</v>
      </c>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row>
    <row r="721" spans="1:51" s="1" customFormat="1" hidden="1">
      <c r="A721"/>
      <c r="B721"/>
      <c r="C721"/>
      <c r="D721"/>
      <c r="N721" s="26" t="e">
        <f t="shared" si="18"/>
        <v>#DIV/0!</v>
      </c>
      <c r="O721" s="26" t="e">
        <f t="shared" si="19"/>
        <v>#DIV/0!</v>
      </c>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row>
    <row r="722" spans="1:51" s="1" customFormat="1" hidden="1">
      <c r="A722"/>
      <c r="B722"/>
      <c r="C722"/>
      <c r="D722"/>
      <c r="N722" s="26" t="e">
        <f t="shared" si="18"/>
        <v>#DIV/0!</v>
      </c>
      <c r="O722" s="26" t="e">
        <f t="shared" si="19"/>
        <v>#DIV/0!</v>
      </c>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row>
    <row r="723" spans="1:51" s="1" customFormat="1" hidden="1">
      <c r="A723"/>
      <c r="B723"/>
      <c r="C723"/>
      <c r="D723"/>
      <c r="N723" s="26" t="e">
        <f t="shared" si="18"/>
        <v>#DIV/0!</v>
      </c>
      <c r="O723" s="26" t="e">
        <f t="shared" si="19"/>
        <v>#DIV/0!</v>
      </c>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row>
    <row r="724" spans="1:51" s="1" customFormat="1" hidden="1">
      <c r="A724"/>
      <c r="B724"/>
      <c r="C724"/>
      <c r="D724"/>
      <c r="N724" s="26" t="e">
        <f t="shared" si="18"/>
        <v>#DIV/0!</v>
      </c>
      <c r="O724" s="26" t="e">
        <f t="shared" si="19"/>
        <v>#DIV/0!</v>
      </c>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row>
    <row r="725" spans="1:51" s="1" customFormat="1" hidden="1">
      <c r="A725"/>
      <c r="B725"/>
      <c r="C725"/>
      <c r="D725"/>
      <c r="N725" s="26" t="e">
        <f t="shared" si="18"/>
        <v>#DIV/0!</v>
      </c>
      <c r="O725" s="26" t="e">
        <f t="shared" si="19"/>
        <v>#DIV/0!</v>
      </c>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row>
    <row r="726" spans="1:51" s="1" customFormat="1" hidden="1">
      <c r="A726"/>
      <c r="B726"/>
      <c r="C726"/>
      <c r="D726"/>
      <c r="N726" s="26" t="e">
        <f t="shared" si="18"/>
        <v>#DIV/0!</v>
      </c>
      <c r="O726" s="26" t="e">
        <f t="shared" si="19"/>
        <v>#DIV/0!</v>
      </c>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row>
    <row r="727" spans="1:51" s="1" customFormat="1" hidden="1">
      <c r="A727"/>
      <c r="B727"/>
      <c r="C727"/>
      <c r="D727"/>
      <c r="N727" s="26" t="e">
        <f t="shared" si="18"/>
        <v>#DIV/0!</v>
      </c>
      <c r="O727" s="26" t="e">
        <f t="shared" si="19"/>
        <v>#DIV/0!</v>
      </c>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row>
    <row r="728" spans="1:51" s="1" customFormat="1" hidden="1">
      <c r="A728"/>
      <c r="B728"/>
      <c r="C728"/>
      <c r="D728"/>
      <c r="N728" s="26" t="e">
        <f t="shared" si="18"/>
        <v>#DIV/0!</v>
      </c>
      <c r="O728" s="26" t="e">
        <f t="shared" si="19"/>
        <v>#DIV/0!</v>
      </c>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row>
    <row r="729" spans="1:51" s="1" customFormat="1" hidden="1">
      <c r="A729"/>
      <c r="B729"/>
      <c r="C729"/>
      <c r="D729"/>
      <c r="N729" s="26" t="e">
        <f t="shared" si="18"/>
        <v>#DIV/0!</v>
      </c>
      <c r="O729" s="26" t="e">
        <f t="shared" si="19"/>
        <v>#DIV/0!</v>
      </c>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row>
    <row r="730" spans="1:51" s="1" customFormat="1" hidden="1">
      <c r="A730"/>
      <c r="B730"/>
      <c r="C730"/>
      <c r="D730"/>
      <c r="N730" s="26" t="e">
        <f t="shared" si="18"/>
        <v>#DIV/0!</v>
      </c>
      <c r="O730" s="26" t="e">
        <f t="shared" si="19"/>
        <v>#DIV/0!</v>
      </c>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row>
    <row r="731" spans="1:51" s="1" customFormat="1" hidden="1">
      <c r="A731"/>
      <c r="B731"/>
      <c r="C731"/>
      <c r="D731"/>
      <c r="N731" s="26" t="e">
        <f t="shared" si="18"/>
        <v>#DIV/0!</v>
      </c>
      <c r="O731" s="26" t="e">
        <f t="shared" si="19"/>
        <v>#DIV/0!</v>
      </c>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row>
    <row r="732" spans="1:51" s="1" customFormat="1" hidden="1">
      <c r="A732"/>
      <c r="B732"/>
      <c r="C732"/>
      <c r="D732"/>
      <c r="N732" s="26" t="e">
        <f t="shared" si="18"/>
        <v>#DIV/0!</v>
      </c>
      <c r="O732" s="26" t="e">
        <f t="shared" si="19"/>
        <v>#DIV/0!</v>
      </c>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row>
    <row r="733" spans="1:51" s="1" customFormat="1" hidden="1">
      <c r="A733"/>
      <c r="B733"/>
      <c r="C733"/>
      <c r="D733"/>
      <c r="N733" s="26" t="e">
        <f t="shared" si="18"/>
        <v>#DIV/0!</v>
      </c>
      <c r="O733" s="26" t="e">
        <f t="shared" si="19"/>
        <v>#DIV/0!</v>
      </c>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row>
    <row r="734" spans="1:51" s="1" customFormat="1" hidden="1">
      <c r="A734"/>
      <c r="B734"/>
      <c r="C734"/>
      <c r="D734"/>
      <c r="N734" s="26" t="e">
        <f t="shared" si="18"/>
        <v>#DIV/0!</v>
      </c>
      <c r="O734" s="26" t="e">
        <f t="shared" si="19"/>
        <v>#DIV/0!</v>
      </c>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row>
    <row r="735" spans="1:51" s="1" customFormat="1" hidden="1">
      <c r="A735"/>
      <c r="B735"/>
      <c r="C735"/>
      <c r="D735"/>
      <c r="N735" s="26" t="e">
        <f t="shared" si="18"/>
        <v>#DIV/0!</v>
      </c>
      <c r="O735" s="26" t="e">
        <f t="shared" si="19"/>
        <v>#DIV/0!</v>
      </c>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row>
    <row r="736" spans="1:51" s="1" customFormat="1" hidden="1">
      <c r="A736"/>
      <c r="B736"/>
      <c r="C736"/>
      <c r="D736"/>
      <c r="N736" s="26" t="e">
        <f t="shared" si="18"/>
        <v>#DIV/0!</v>
      </c>
      <c r="O736" s="26" t="e">
        <f t="shared" si="19"/>
        <v>#DIV/0!</v>
      </c>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row>
    <row r="737" spans="1:51" s="1" customFormat="1" hidden="1">
      <c r="A737"/>
      <c r="B737"/>
      <c r="C737"/>
      <c r="D737"/>
      <c r="N737" s="26" t="e">
        <f t="shared" si="18"/>
        <v>#DIV/0!</v>
      </c>
      <c r="O737" s="26" t="e">
        <f t="shared" si="19"/>
        <v>#DIV/0!</v>
      </c>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row>
    <row r="738" spans="1:51" s="1" customFormat="1" hidden="1">
      <c r="A738"/>
      <c r="B738"/>
      <c r="C738"/>
      <c r="D738"/>
      <c r="N738" s="26" t="e">
        <f t="shared" si="18"/>
        <v>#DIV/0!</v>
      </c>
      <c r="O738" s="26" t="e">
        <f t="shared" si="19"/>
        <v>#DIV/0!</v>
      </c>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row>
    <row r="739" spans="1:51" s="1" customFormat="1" hidden="1">
      <c r="A739"/>
      <c r="B739"/>
      <c r="C739"/>
      <c r="D739"/>
      <c r="N739" s="26" t="e">
        <f t="shared" ref="N739:N802" si="20">(100/J726*M726)-100</f>
        <v>#DIV/0!</v>
      </c>
      <c r="O739" s="26" t="e">
        <f t="shared" ref="O739:O802" si="21">(100/D726*M726)-100</f>
        <v>#DIV/0!</v>
      </c>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row>
    <row r="740" spans="1:51" s="1" customFormat="1" hidden="1">
      <c r="A740"/>
      <c r="B740"/>
      <c r="C740"/>
      <c r="D740"/>
      <c r="N740" s="26" t="e">
        <f t="shared" si="20"/>
        <v>#DIV/0!</v>
      </c>
      <c r="O740" s="26" t="e">
        <f t="shared" si="21"/>
        <v>#DIV/0!</v>
      </c>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row>
    <row r="741" spans="1:51" s="1" customFormat="1" hidden="1">
      <c r="A741"/>
      <c r="B741"/>
      <c r="C741"/>
      <c r="D741"/>
      <c r="N741" s="26" t="e">
        <f t="shared" si="20"/>
        <v>#DIV/0!</v>
      </c>
      <c r="O741" s="26" t="e">
        <f t="shared" si="21"/>
        <v>#DIV/0!</v>
      </c>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row>
    <row r="742" spans="1:51" s="1" customFormat="1" hidden="1">
      <c r="A742"/>
      <c r="B742"/>
      <c r="C742"/>
      <c r="D742"/>
      <c r="N742" s="26" t="e">
        <f t="shared" si="20"/>
        <v>#DIV/0!</v>
      </c>
      <c r="O742" s="26" t="e">
        <f t="shared" si="21"/>
        <v>#DIV/0!</v>
      </c>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row>
    <row r="743" spans="1:51" s="1" customFormat="1" hidden="1">
      <c r="A743"/>
      <c r="B743"/>
      <c r="C743"/>
      <c r="D743"/>
      <c r="N743" s="26" t="e">
        <f t="shared" si="20"/>
        <v>#DIV/0!</v>
      </c>
      <c r="O743" s="26" t="e">
        <f t="shared" si="21"/>
        <v>#DIV/0!</v>
      </c>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row>
    <row r="744" spans="1:51" s="1" customFormat="1" hidden="1">
      <c r="A744"/>
      <c r="B744"/>
      <c r="C744"/>
      <c r="D744"/>
      <c r="N744" s="26" t="e">
        <f t="shared" si="20"/>
        <v>#DIV/0!</v>
      </c>
      <c r="O744" s="26" t="e">
        <f t="shared" si="21"/>
        <v>#DIV/0!</v>
      </c>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row>
    <row r="745" spans="1:51" s="1" customFormat="1" hidden="1">
      <c r="A745"/>
      <c r="B745"/>
      <c r="C745"/>
      <c r="D745"/>
      <c r="N745" s="26" t="e">
        <f t="shared" si="20"/>
        <v>#DIV/0!</v>
      </c>
      <c r="O745" s="26" t="e">
        <f t="shared" si="21"/>
        <v>#DIV/0!</v>
      </c>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row>
    <row r="746" spans="1:51" s="1" customFormat="1" hidden="1">
      <c r="A746"/>
      <c r="B746"/>
      <c r="C746"/>
      <c r="D746"/>
      <c r="N746" s="26" t="e">
        <f t="shared" si="20"/>
        <v>#DIV/0!</v>
      </c>
      <c r="O746" s="26" t="e">
        <f t="shared" si="21"/>
        <v>#DIV/0!</v>
      </c>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row>
    <row r="747" spans="1:51" s="1" customFormat="1" hidden="1">
      <c r="A747"/>
      <c r="B747"/>
      <c r="C747"/>
      <c r="D747"/>
      <c r="N747" s="26" t="e">
        <f t="shared" si="20"/>
        <v>#DIV/0!</v>
      </c>
      <c r="O747" s="26" t="e">
        <f t="shared" si="21"/>
        <v>#DIV/0!</v>
      </c>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row>
    <row r="748" spans="1:51" s="1" customFormat="1" hidden="1">
      <c r="A748"/>
      <c r="B748"/>
      <c r="C748"/>
      <c r="D748"/>
      <c r="N748" s="26" t="e">
        <f t="shared" si="20"/>
        <v>#DIV/0!</v>
      </c>
      <c r="O748" s="26" t="e">
        <f t="shared" si="21"/>
        <v>#DIV/0!</v>
      </c>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row>
    <row r="749" spans="1:51" s="1" customFormat="1" hidden="1">
      <c r="A749"/>
      <c r="B749"/>
      <c r="C749"/>
      <c r="D749"/>
      <c r="N749" s="26" t="e">
        <f t="shared" si="20"/>
        <v>#DIV/0!</v>
      </c>
      <c r="O749" s="26" t="e">
        <f t="shared" si="21"/>
        <v>#DIV/0!</v>
      </c>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row>
    <row r="750" spans="1:51" s="1" customFormat="1" hidden="1">
      <c r="A750"/>
      <c r="B750"/>
      <c r="C750"/>
      <c r="D750"/>
      <c r="N750" s="26" t="e">
        <f t="shared" si="20"/>
        <v>#DIV/0!</v>
      </c>
      <c r="O750" s="26" t="e">
        <f t="shared" si="21"/>
        <v>#DIV/0!</v>
      </c>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row>
    <row r="751" spans="1:51" s="1" customFormat="1" hidden="1">
      <c r="A751"/>
      <c r="B751"/>
      <c r="C751"/>
      <c r="D751"/>
      <c r="N751" s="26" t="e">
        <f t="shared" si="20"/>
        <v>#DIV/0!</v>
      </c>
      <c r="O751" s="26" t="e">
        <f t="shared" si="21"/>
        <v>#DIV/0!</v>
      </c>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row>
    <row r="752" spans="1:51" s="1" customFormat="1" hidden="1">
      <c r="A752"/>
      <c r="B752"/>
      <c r="C752"/>
      <c r="D752"/>
      <c r="N752" s="26" t="e">
        <f t="shared" si="20"/>
        <v>#DIV/0!</v>
      </c>
      <c r="O752" s="26" t="e">
        <f t="shared" si="21"/>
        <v>#DIV/0!</v>
      </c>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row>
    <row r="753" spans="1:51" s="1" customFormat="1" hidden="1">
      <c r="A753"/>
      <c r="B753"/>
      <c r="C753"/>
      <c r="D753"/>
      <c r="N753" s="26" t="e">
        <f t="shared" si="20"/>
        <v>#DIV/0!</v>
      </c>
      <c r="O753" s="26" t="e">
        <f t="shared" si="21"/>
        <v>#DIV/0!</v>
      </c>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row>
    <row r="754" spans="1:51" s="1" customFormat="1" hidden="1">
      <c r="A754"/>
      <c r="B754"/>
      <c r="C754"/>
      <c r="D754"/>
      <c r="N754" s="26" t="e">
        <f t="shared" si="20"/>
        <v>#DIV/0!</v>
      </c>
      <c r="O754" s="26" t="e">
        <f t="shared" si="21"/>
        <v>#DIV/0!</v>
      </c>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row>
    <row r="755" spans="1:51" s="1" customFormat="1" hidden="1">
      <c r="A755"/>
      <c r="B755"/>
      <c r="C755"/>
      <c r="D755"/>
      <c r="N755" s="26" t="e">
        <f t="shared" si="20"/>
        <v>#DIV/0!</v>
      </c>
      <c r="O755" s="26" t="e">
        <f t="shared" si="21"/>
        <v>#DIV/0!</v>
      </c>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row>
    <row r="756" spans="1:51" s="1" customFormat="1" hidden="1">
      <c r="A756"/>
      <c r="B756"/>
      <c r="C756"/>
      <c r="D756"/>
      <c r="N756" s="26" t="e">
        <f t="shared" si="20"/>
        <v>#DIV/0!</v>
      </c>
      <c r="O756" s="26" t="e">
        <f t="shared" si="21"/>
        <v>#DIV/0!</v>
      </c>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row>
    <row r="757" spans="1:51" s="1" customFormat="1" hidden="1">
      <c r="A757"/>
      <c r="B757"/>
      <c r="C757"/>
      <c r="D757"/>
      <c r="N757" s="26" t="e">
        <f t="shared" si="20"/>
        <v>#DIV/0!</v>
      </c>
      <c r="O757" s="26" t="e">
        <f t="shared" si="21"/>
        <v>#DIV/0!</v>
      </c>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row>
    <row r="758" spans="1:51" s="1" customFormat="1" hidden="1">
      <c r="A758"/>
      <c r="B758"/>
      <c r="C758"/>
      <c r="D758"/>
      <c r="N758" s="26" t="e">
        <f t="shared" si="20"/>
        <v>#DIV/0!</v>
      </c>
      <c r="O758" s="26" t="e">
        <f t="shared" si="21"/>
        <v>#DIV/0!</v>
      </c>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row>
    <row r="759" spans="1:51" s="1" customFormat="1" hidden="1">
      <c r="A759"/>
      <c r="B759"/>
      <c r="C759"/>
      <c r="D759"/>
      <c r="N759" s="26" t="e">
        <f t="shared" si="20"/>
        <v>#DIV/0!</v>
      </c>
      <c r="O759" s="26" t="e">
        <f t="shared" si="21"/>
        <v>#DIV/0!</v>
      </c>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row>
    <row r="760" spans="1:51" s="1" customFormat="1" hidden="1">
      <c r="A760"/>
      <c r="B760"/>
      <c r="C760"/>
      <c r="D760"/>
      <c r="N760" s="26" t="e">
        <f t="shared" si="20"/>
        <v>#DIV/0!</v>
      </c>
      <c r="O760" s="26" t="e">
        <f t="shared" si="21"/>
        <v>#DIV/0!</v>
      </c>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row>
    <row r="761" spans="1:51" s="1" customFormat="1" hidden="1">
      <c r="A761"/>
      <c r="B761"/>
      <c r="C761"/>
      <c r="D761"/>
      <c r="N761" s="26" t="e">
        <f t="shared" si="20"/>
        <v>#DIV/0!</v>
      </c>
      <c r="O761" s="26" t="e">
        <f t="shared" si="21"/>
        <v>#DIV/0!</v>
      </c>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row>
    <row r="762" spans="1:51" s="1" customFormat="1" hidden="1">
      <c r="A762"/>
      <c r="B762"/>
      <c r="C762"/>
      <c r="D762"/>
      <c r="N762" s="26" t="e">
        <f t="shared" si="20"/>
        <v>#DIV/0!</v>
      </c>
      <c r="O762" s="26" t="e">
        <f t="shared" si="21"/>
        <v>#DIV/0!</v>
      </c>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row>
    <row r="763" spans="1:51" s="1" customFormat="1" hidden="1">
      <c r="A763"/>
      <c r="B763"/>
      <c r="C763"/>
      <c r="D763"/>
      <c r="N763" s="26" t="e">
        <f t="shared" si="20"/>
        <v>#DIV/0!</v>
      </c>
      <c r="O763" s="26" t="e">
        <f t="shared" si="21"/>
        <v>#DIV/0!</v>
      </c>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row>
    <row r="764" spans="1:51" s="1" customFormat="1" hidden="1">
      <c r="A764"/>
      <c r="B764"/>
      <c r="C764"/>
      <c r="D764"/>
      <c r="N764" s="26" t="e">
        <f t="shared" si="20"/>
        <v>#DIV/0!</v>
      </c>
      <c r="O764" s="26" t="e">
        <f t="shared" si="21"/>
        <v>#DIV/0!</v>
      </c>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row>
    <row r="765" spans="1:51" s="1" customFormat="1" hidden="1">
      <c r="A765"/>
      <c r="B765"/>
      <c r="C765"/>
      <c r="D765"/>
      <c r="N765" s="26" t="e">
        <f t="shared" si="20"/>
        <v>#DIV/0!</v>
      </c>
      <c r="O765" s="26" t="e">
        <f t="shared" si="21"/>
        <v>#DIV/0!</v>
      </c>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row>
    <row r="766" spans="1:51" s="1" customFormat="1" hidden="1">
      <c r="A766"/>
      <c r="B766"/>
      <c r="C766"/>
      <c r="D766"/>
      <c r="N766" s="26" t="e">
        <f t="shared" si="20"/>
        <v>#DIV/0!</v>
      </c>
      <c r="O766" s="26" t="e">
        <f t="shared" si="21"/>
        <v>#DIV/0!</v>
      </c>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row>
    <row r="767" spans="1:51" s="1" customFormat="1" hidden="1">
      <c r="A767"/>
      <c r="B767"/>
      <c r="C767"/>
      <c r="D767"/>
      <c r="N767" s="26" t="e">
        <f t="shared" si="20"/>
        <v>#DIV/0!</v>
      </c>
      <c r="O767" s="26" t="e">
        <f t="shared" si="21"/>
        <v>#DIV/0!</v>
      </c>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row>
    <row r="768" spans="1:51" s="1" customFormat="1" hidden="1">
      <c r="A768"/>
      <c r="B768"/>
      <c r="C768"/>
      <c r="D768"/>
      <c r="N768" s="26" t="e">
        <f t="shared" si="20"/>
        <v>#DIV/0!</v>
      </c>
      <c r="O768" s="26" t="e">
        <f t="shared" si="21"/>
        <v>#DIV/0!</v>
      </c>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row>
    <row r="769" spans="1:51" s="1" customFormat="1" hidden="1">
      <c r="A769"/>
      <c r="B769"/>
      <c r="C769"/>
      <c r="D769"/>
      <c r="N769" s="26" t="e">
        <f t="shared" si="20"/>
        <v>#DIV/0!</v>
      </c>
      <c r="O769" s="26" t="e">
        <f t="shared" si="21"/>
        <v>#DIV/0!</v>
      </c>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row>
    <row r="770" spans="1:51" s="1" customFormat="1" hidden="1">
      <c r="A770"/>
      <c r="B770"/>
      <c r="C770"/>
      <c r="D770"/>
      <c r="N770" s="26" t="e">
        <f t="shared" si="20"/>
        <v>#DIV/0!</v>
      </c>
      <c r="O770" s="26" t="e">
        <f t="shared" si="21"/>
        <v>#DIV/0!</v>
      </c>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row>
    <row r="771" spans="1:51" s="1" customFormat="1" hidden="1">
      <c r="A771"/>
      <c r="B771"/>
      <c r="C771"/>
      <c r="D771"/>
      <c r="N771" s="26" t="e">
        <f t="shared" si="20"/>
        <v>#DIV/0!</v>
      </c>
      <c r="O771" s="26" t="e">
        <f t="shared" si="21"/>
        <v>#DIV/0!</v>
      </c>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row>
    <row r="772" spans="1:51" s="1" customFormat="1" hidden="1">
      <c r="A772"/>
      <c r="B772"/>
      <c r="C772"/>
      <c r="D772"/>
      <c r="N772" s="26" t="e">
        <f t="shared" si="20"/>
        <v>#DIV/0!</v>
      </c>
      <c r="O772" s="26" t="e">
        <f t="shared" si="21"/>
        <v>#DIV/0!</v>
      </c>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row>
    <row r="773" spans="1:51" s="1" customFormat="1" hidden="1">
      <c r="A773"/>
      <c r="B773"/>
      <c r="C773"/>
      <c r="D773"/>
      <c r="N773" s="26" t="e">
        <f t="shared" si="20"/>
        <v>#DIV/0!</v>
      </c>
      <c r="O773" s="26" t="e">
        <f t="shared" si="21"/>
        <v>#DIV/0!</v>
      </c>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row>
    <row r="774" spans="1:51" s="1" customFormat="1" hidden="1">
      <c r="A774"/>
      <c r="B774"/>
      <c r="C774"/>
      <c r="D774"/>
      <c r="N774" s="26" t="e">
        <f t="shared" si="20"/>
        <v>#DIV/0!</v>
      </c>
      <c r="O774" s="26" t="e">
        <f t="shared" si="21"/>
        <v>#DIV/0!</v>
      </c>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row>
    <row r="775" spans="1:51" s="1" customFormat="1" hidden="1">
      <c r="A775"/>
      <c r="B775"/>
      <c r="C775"/>
      <c r="D775"/>
      <c r="N775" s="26" t="e">
        <f t="shared" si="20"/>
        <v>#DIV/0!</v>
      </c>
      <c r="O775" s="26" t="e">
        <f t="shared" si="21"/>
        <v>#DIV/0!</v>
      </c>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row>
    <row r="776" spans="1:51" s="1" customFormat="1" hidden="1">
      <c r="A776"/>
      <c r="B776"/>
      <c r="C776"/>
      <c r="D776"/>
      <c r="N776" s="26" t="e">
        <f t="shared" si="20"/>
        <v>#DIV/0!</v>
      </c>
      <c r="O776" s="26" t="e">
        <f t="shared" si="21"/>
        <v>#DIV/0!</v>
      </c>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row>
    <row r="777" spans="1:51" s="1" customFormat="1" hidden="1">
      <c r="A777"/>
      <c r="B777"/>
      <c r="C777"/>
      <c r="D777"/>
      <c r="N777" s="26" t="e">
        <f t="shared" si="20"/>
        <v>#DIV/0!</v>
      </c>
      <c r="O777" s="26" t="e">
        <f t="shared" si="21"/>
        <v>#DIV/0!</v>
      </c>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row>
    <row r="778" spans="1:51" s="1" customFormat="1" hidden="1">
      <c r="A778"/>
      <c r="B778"/>
      <c r="C778"/>
      <c r="D778"/>
      <c r="N778" s="26" t="e">
        <f t="shared" si="20"/>
        <v>#DIV/0!</v>
      </c>
      <c r="O778" s="26" t="e">
        <f t="shared" si="21"/>
        <v>#DIV/0!</v>
      </c>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row>
    <row r="779" spans="1:51" s="1" customFormat="1" hidden="1">
      <c r="A779"/>
      <c r="B779"/>
      <c r="C779"/>
      <c r="D779"/>
      <c r="N779" s="26" t="e">
        <f t="shared" si="20"/>
        <v>#DIV/0!</v>
      </c>
      <c r="O779" s="26" t="e">
        <f t="shared" si="21"/>
        <v>#DIV/0!</v>
      </c>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row>
    <row r="780" spans="1:51" s="1" customFormat="1" hidden="1">
      <c r="A780"/>
      <c r="B780"/>
      <c r="C780"/>
      <c r="D780"/>
      <c r="N780" s="26" t="e">
        <f t="shared" si="20"/>
        <v>#DIV/0!</v>
      </c>
      <c r="O780" s="26" t="e">
        <f t="shared" si="21"/>
        <v>#DIV/0!</v>
      </c>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row>
    <row r="781" spans="1:51" s="1" customFormat="1" hidden="1">
      <c r="A781"/>
      <c r="B781"/>
      <c r="C781"/>
      <c r="D781"/>
      <c r="N781" s="26" t="e">
        <f t="shared" si="20"/>
        <v>#DIV/0!</v>
      </c>
      <c r="O781" s="26" t="e">
        <f t="shared" si="21"/>
        <v>#DIV/0!</v>
      </c>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row>
    <row r="782" spans="1:51" s="1" customFormat="1" hidden="1">
      <c r="A782"/>
      <c r="B782"/>
      <c r="C782"/>
      <c r="D782"/>
      <c r="N782" s="26" t="e">
        <f t="shared" si="20"/>
        <v>#DIV/0!</v>
      </c>
      <c r="O782" s="26" t="e">
        <f t="shared" si="21"/>
        <v>#DIV/0!</v>
      </c>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row>
    <row r="783" spans="1:51" s="1" customFormat="1" hidden="1">
      <c r="A783"/>
      <c r="B783"/>
      <c r="C783"/>
      <c r="D783"/>
      <c r="N783" s="26" t="e">
        <f t="shared" si="20"/>
        <v>#DIV/0!</v>
      </c>
      <c r="O783" s="26" t="e">
        <f t="shared" si="21"/>
        <v>#DIV/0!</v>
      </c>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row>
    <row r="784" spans="1:51" s="1" customFormat="1" hidden="1">
      <c r="A784"/>
      <c r="B784"/>
      <c r="C784"/>
      <c r="D784"/>
      <c r="N784" s="26" t="e">
        <f t="shared" si="20"/>
        <v>#DIV/0!</v>
      </c>
      <c r="O784" s="26" t="e">
        <f t="shared" si="21"/>
        <v>#DIV/0!</v>
      </c>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row>
    <row r="785" spans="1:51" s="1" customFormat="1" hidden="1">
      <c r="A785"/>
      <c r="B785"/>
      <c r="C785"/>
      <c r="D785"/>
      <c r="N785" s="26" t="e">
        <f t="shared" si="20"/>
        <v>#DIV/0!</v>
      </c>
      <c r="O785" s="26" t="e">
        <f t="shared" si="21"/>
        <v>#DIV/0!</v>
      </c>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row>
    <row r="786" spans="1:51" s="1" customFormat="1" hidden="1">
      <c r="A786"/>
      <c r="B786"/>
      <c r="C786"/>
      <c r="D786"/>
      <c r="N786" s="26" t="e">
        <f t="shared" si="20"/>
        <v>#DIV/0!</v>
      </c>
      <c r="O786" s="26" t="e">
        <f t="shared" si="21"/>
        <v>#DIV/0!</v>
      </c>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row>
    <row r="787" spans="1:51" s="1" customFormat="1" hidden="1">
      <c r="A787"/>
      <c r="B787"/>
      <c r="C787"/>
      <c r="D787"/>
      <c r="N787" s="26" t="e">
        <f t="shared" si="20"/>
        <v>#DIV/0!</v>
      </c>
      <c r="O787" s="26" t="e">
        <f t="shared" si="21"/>
        <v>#DIV/0!</v>
      </c>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row>
    <row r="788" spans="1:51" s="1" customFormat="1" hidden="1">
      <c r="A788"/>
      <c r="B788"/>
      <c r="C788"/>
      <c r="D788"/>
      <c r="N788" s="26" t="e">
        <f t="shared" si="20"/>
        <v>#DIV/0!</v>
      </c>
      <c r="O788" s="26" t="e">
        <f t="shared" si="21"/>
        <v>#DIV/0!</v>
      </c>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row>
    <row r="789" spans="1:51" s="1" customFormat="1" hidden="1">
      <c r="A789"/>
      <c r="B789"/>
      <c r="C789"/>
      <c r="D789"/>
      <c r="N789" s="26" t="e">
        <f t="shared" si="20"/>
        <v>#DIV/0!</v>
      </c>
      <c r="O789" s="26" t="e">
        <f t="shared" si="21"/>
        <v>#DIV/0!</v>
      </c>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row>
    <row r="790" spans="1:51" s="1" customFormat="1" hidden="1">
      <c r="A790"/>
      <c r="B790"/>
      <c r="C790"/>
      <c r="D790"/>
      <c r="N790" s="26" t="e">
        <f t="shared" si="20"/>
        <v>#DIV/0!</v>
      </c>
      <c r="O790" s="26" t="e">
        <f t="shared" si="21"/>
        <v>#DIV/0!</v>
      </c>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row>
    <row r="791" spans="1:51" s="1" customFormat="1" hidden="1">
      <c r="A791"/>
      <c r="B791"/>
      <c r="C791"/>
      <c r="D791"/>
      <c r="N791" s="26" t="e">
        <f t="shared" si="20"/>
        <v>#DIV/0!</v>
      </c>
      <c r="O791" s="26" t="e">
        <f t="shared" si="21"/>
        <v>#DIV/0!</v>
      </c>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row>
    <row r="792" spans="1:51" s="1" customFormat="1" hidden="1">
      <c r="A792"/>
      <c r="B792"/>
      <c r="C792"/>
      <c r="D792"/>
      <c r="N792" s="26" t="e">
        <f t="shared" si="20"/>
        <v>#DIV/0!</v>
      </c>
      <c r="O792" s="26" t="e">
        <f t="shared" si="21"/>
        <v>#DIV/0!</v>
      </c>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row>
    <row r="793" spans="1:51" s="1" customFormat="1" hidden="1">
      <c r="A793"/>
      <c r="B793"/>
      <c r="C793"/>
      <c r="D793"/>
      <c r="N793" s="26" t="e">
        <f t="shared" si="20"/>
        <v>#DIV/0!</v>
      </c>
      <c r="O793" s="26" t="e">
        <f t="shared" si="21"/>
        <v>#DIV/0!</v>
      </c>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row>
    <row r="794" spans="1:51" s="1" customFormat="1" hidden="1">
      <c r="A794"/>
      <c r="B794"/>
      <c r="C794"/>
      <c r="D794"/>
      <c r="N794" s="26" t="e">
        <f t="shared" si="20"/>
        <v>#DIV/0!</v>
      </c>
      <c r="O794" s="26" t="e">
        <f t="shared" si="21"/>
        <v>#DIV/0!</v>
      </c>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row>
    <row r="795" spans="1:51" s="1" customFormat="1" hidden="1">
      <c r="A795"/>
      <c r="B795"/>
      <c r="C795"/>
      <c r="D795"/>
      <c r="N795" s="26" t="e">
        <f t="shared" si="20"/>
        <v>#DIV/0!</v>
      </c>
      <c r="O795" s="26" t="e">
        <f t="shared" si="21"/>
        <v>#DIV/0!</v>
      </c>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row>
    <row r="796" spans="1:51" s="1" customFormat="1" hidden="1">
      <c r="A796"/>
      <c r="B796"/>
      <c r="C796"/>
      <c r="D796"/>
      <c r="N796" s="26" t="e">
        <f t="shared" si="20"/>
        <v>#DIV/0!</v>
      </c>
      <c r="O796" s="26" t="e">
        <f t="shared" si="21"/>
        <v>#DIV/0!</v>
      </c>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row>
    <row r="797" spans="1:51" s="1" customFormat="1" hidden="1">
      <c r="A797"/>
      <c r="B797"/>
      <c r="C797"/>
      <c r="D797"/>
      <c r="N797" s="26" t="e">
        <f t="shared" si="20"/>
        <v>#DIV/0!</v>
      </c>
      <c r="O797" s="26" t="e">
        <f t="shared" si="21"/>
        <v>#DIV/0!</v>
      </c>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row>
    <row r="798" spans="1:51" s="1" customFormat="1" hidden="1">
      <c r="A798"/>
      <c r="B798"/>
      <c r="C798"/>
      <c r="D798"/>
      <c r="N798" s="26" t="e">
        <f t="shared" si="20"/>
        <v>#DIV/0!</v>
      </c>
      <c r="O798" s="26" t="e">
        <f t="shared" si="21"/>
        <v>#DIV/0!</v>
      </c>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row>
    <row r="799" spans="1:51" s="1" customFormat="1" hidden="1">
      <c r="A799"/>
      <c r="B799"/>
      <c r="C799"/>
      <c r="D799"/>
      <c r="N799" s="26" t="e">
        <f t="shared" si="20"/>
        <v>#DIV/0!</v>
      </c>
      <c r="O799" s="26" t="e">
        <f t="shared" si="21"/>
        <v>#DIV/0!</v>
      </c>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row>
    <row r="800" spans="1:51" s="1" customFormat="1" hidden="1">
      <c r="A800"/>
      <c r="B800"/>
      <c r="C800"/>
      <c r="D800"/>
      <c r="N800" s="26" t="e">
        <f t="shared" si="20"/>
        <v>#DIV/0!</v>
      </c>
      <c r="O800" s="26" t="e">
        <f t="shared" si="21"/>
        <v>#DIV/0!</v>
      </c>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row>
    <row r="801" spans="1:51" s="1" customFormat="1" hidden="1">
      <c r="A801"/>
      <c r="B801"/>
      <c r="C801"/>
      <c r="D801"/>
      <c r="N801" s="26" t="e">
        <f t="shared" si="20"/>
        <v>#DIV/0!</v>
      </c>
      <c r="O801" s="26" t="e">
        <f t="shared" si="21"/>
        <v>#DIV/0!</v>
      </c>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row>
    <row r="802" spans="1:51" s="1" customFormat="1" hidden="1">
      <c r="A802"/>
      <c r="B802"/>
      <c r="C802"/>
      <c r="D802"/>
      <c r="N802" s="26" t="e">
        <f t="shared" si="20"/>
        <v>#DIV/0!</v>
      </c>
      <c r="O802" s="26" t="e">
        <f t="shared" si="21"/>
        <v>#DIV/0!</v>
      </c>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row>
    <row r="803" spans="1:51" s="1" customFormat="1" hidden="1">
      <c r="A803"/>
      <c r="B803"/>
      <c r="C803"/>
      <c r="D803"/>
      <c r="N803" s="26" t="e">
        <f t="shared" ref="N803:N866" si="22">(100/J790*M790)-100</f>
        <v>#DIV/0!</v>
      </c>
      <c r="O803" s="26" t="e">
        <f t="shared" ref="O803:O866" si="23">(100/D790*M790)-100</f>
        <v>#DIV/0!</v>
      </c>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row>
    <row r="804" spans="1:51" s="1" customFormat="1" hidden="1">
      <c r="A804"/>
      <c r="B804"/>
      <c r="C804"/>
      <c r="D804"/>
      <c r="N804" s="26" t="e">
        <f t="shared" si="22"/>
        <v>#DIV/0!</v>
      </c>
      <c r="O804" s="26" t="e">
        <f t="shared" si="23"/>
        <v>#DIV/0!</v>
      </c>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row>
    <row r="805" spans="1:51" s="1" customFormat="1" hidden="1">
      <c r="A805"/>
      <c r="B805"/>
      <c r="C805"/>
      <c r="D805"/>
      <c r="N805" s="26" t="e">
        <f t="shared" si="22"/>
        <v>#DIV/0!</v>
      </c>
      <c r="O805" s="26" t="e">
        <f t="shared" si="23"/>
        <v>#DIV/0!</v>
      </c>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row>
    <row r="806" spans="1:51" s="1" customFormat="1" hidden="1">
      <c r="A806"/>
      <c r="B806"/>
      <c r="C806"/>
      <c r="D806"/>
      <c r="N806" s="26" t="e">
        <f t="shared" si="22"/>
        <v>#DIV/0!</v>
      </c>
      <c r="O806" s="26" t="e">
        <f t="shared" si="23"/>
        <v>#DIV/0!</v>
      </c>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row>
    <row r="807" spans="1:51" s="1" customFormat="1" hidden="1">
      <c r="A807"/>
      <c r="B807"/>
      <c r="C807"/>
      <c r="D807"/>
      <c r="N807" s="26" t="e">
        <f t="shared" si="22"/>
        <v>#DIV/0!</v>
      </c>
      <c r="O807" s="26" t="e">
        <f t="shared" si="23"/>
        <v>#DIV/0!</v>
      </c>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row>
    <row r="808" spans="1:51" s="1" customFormat="1" hidden="1">
      <c r="A808"/>
      <c r="B808"/>
      <c r="C808"/>
      <c r="D808"/>
      <c r="N808" s="26" t="e">
        <f t="shared" si="22"/>
        <v>#DIV/0!</v>
      </c>
      <c r="O808" s="26" t="e">
        <f t="shared" si="23"/>
        <v>#DIV/0!</v>
      </c>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row>
    <row r="809" spans="1:51" s="1" customFormat="1" hidden="1">
      <c r="A809"/>
      <c r="B809"/>
      <c r="C809"/>
      <c r="D809"/>
      <c r="N809" s="26" t="e">
        <f t="shared" si="22"/>
        <v>#DIV/0!</v>
      </c>
      <c r="O809" s="26" t="e">
        <f t="shared" si="23"/>
        <v>#DIV/0!</v>
      </c>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row>
    <row r="810" spans="1:51" s="1" customFormat="1" hidden="1">
      <c r="A810"/>
      <c r="B810"/>
      <c r="C810"/>
      <c r="D810"/>
      <c r="N810" s="26" t="e">
        <f t="shared" si="22"/>
        <v>#DIV/0!</v>
      </c>
      <c r="O810" s="26" t="e">
        <f t="shared" si="23"/>
        <v>#DIV/0!</v>
      </c>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row>
    <row r="811" spans="1:51" s="1" customFormat="1" hidden="1">
      <c r="A811"/>
      <c r="B811"/>
      <c r="C811"/>
      <c r="D811"/>
      <c r="N811" s="26" t="e">
        <f t="shared" si="22"/>
        <v>#DIV/0!</v>
      </c>
      <c r="O811" s="26" t="e">
        <f t="shared" si="23"/>
        <v>#DIV/0!</v>
      </c>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row>
    <row r="812" spans="1:51" s="1" customFormat="1" hidden="1">
      <c r="A812"/>
      <c r="B812"/>
      <c r="C812"/>
      <c r="D812"/>
      <c r="N812" s="26" t="e">
        <f t="shared" si="22"/>
        <v>#DIV/0!</v>
      </c>
      <c r="O812" s="26" t="e">
        <f t="shared" si="23"/>
        <v>#DIV/0!</v>
      </c>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row>
    <row r="813" spans="1:51" s="1" customFormat="1" hidden="1">
      <c r="A813"/>
      <c r="B813"/>
      <c r="C813"/>
      <c r="D813"/>
      <c r="N813" s="26" t="e">
        <f t="shared" si="22"/>
        <v>#DIV/0!</v>
      </c>
      <c r="O813" s="26" t="e">
        <f t="shared" si="23"/>
        <v>#DIV/0!</v>
      </c>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row>
    <row r="814" spans="1:51" s="1" customFormat="1" hidden="1">
      <c r="A814"/>
      <c r="B814"/>
      <c r="C814"/>
      <c r="D814"/>
      <c r="N814" s="26" t="e">
        <f t="shared" si="22"/>
        <v>#DIV/0!</v>
      </c>
      <c r="O814" s="26" t="e">
        <f t="shared" si="23"/>
        <v>#DIV/0!</v>
      </c>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row>
    <row r="815" spans="1:51" s="1" customFormat="1" hidden="1">
      <c r="A815"/>
      <c r="B815"/>
      <c r="C815"/>
      <c r="D815"/>
      <c r="N815" s="26" t="e">
        <f t="shared" si="22"/>
        <v>#DIV/0!</v>
      </c>
      <c r="O815" s="26" t="e">
        <f t="shared" si="23"/>
        <v>#DIV/0!</v>
      </c>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row>
    <row r="816" spans="1:51" s="1" customFormat="1" hidden="1">
      <c r="A816"/>
      <c r="B816"/>
      <c r="C816"/>
      <c r="D816"/>
      <c r="N816" s="26" t="e">
        <f t="shared" si="22"/>
        <v>#DIV/0!</v>
      </c>
      <c r="O816" s="26" t="e">
        <f t="shared" si="23"/>
        <v>#DIV/0!</v>
      </c>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row>
    <row r="817" spans="1:51" s="1" customFormat="1" hidden="1">
      <c r="A817"/>
      <c r="B817"/>
      <c r="C817"/>
      <c r="D817"/>
      <c r="N817" s="26" t="e">
        <f t="shared" si="22"/>
        <v>#DIV/0!</v>
      </c>
      <c r="O817" s="26" t="e">
        <f t="shared" si="23"/>
        <v>#DIV/0!</v>
      </c>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row>
    <row r="818" spans="1:51" s="1" customFormat="1" hidden="1">
      <c r="A818"/>
      <c r="B818"/>
      <c r="C818"/>
      <c r="D818"/>
      <c r="N818" s="26" t="e">
        <f t="shared" si="22"/>
        <v>#DIV/0!</v>
      </c>
      <c r="O818" s="26" t="e">
        <f t="shared" si="23"/>
        <v>#DIV/0!</v>
      </c>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row>
    <row r="819" spans="1:51" s="1" customFormat="1" hidden="1">
      <c r="A819"/>
      <c r="B819"/>
      <c r="C819"/>
      <c r="D819"/>
      <c r="N819" s="26" t="e">
        <f t="shared" si="22"/>
        <v>#DIV/0!</v>
      </c>
      <c r="O819" s="26" t="e">
        <f t="shared" si="23"/>
        <v>#DIV/0!</v>
      </c>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row>
    <row r="820" spans="1:51" s="1" customFormat="1" hidden="1">
      <c r="A820"/>
      <c r="B820"/>
      <c r="C820"/>
      <c r="D820"/>
      <c r="N820" s="26" t="e">
        <f t="shared" si="22"/>
        <v>#DIV/0!</v>
      </c>
      <c r="O820" s="26" t="e">
        <f t="shared" si="23"/>
        <v>#DIV/0!</v>
      </c>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row>
    <row r="821" spans="1:51" s="1" customFormat="1" hidden="1">
      <c r="A821"/>
      <c r="B821"/>
      <c r="C821"/>
      <c r="D821"/>
      <c r="N821" s="26" t="e">
        <f t="shared" si="22"/>
        <v>#DIV/0!</v>
      </c>
      <c r="O821" s="26" t="e">
        <f t="shared" si="23"/>
        <v>#DIV/0!</v>
      </c>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row>
    <row r="822" spans="1:51" s="1" customFormat="1" hidden="1">
      <c r="A822"/>
      <c r="B822"/>
      <c r="C822"/>
      <c r="D822"/>
      <c r="N822" s="26" t="e">
        <f t="shared" si="22"/>
        <v>#DIV/0!</v>
      </c>
      <c r="O822" s="26" t="e">
        <f t="shared" si="23"/>
        <v>#DIV/0!</v>
      </c>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row>
    <row r="823" spans="1:51" s="1" customFormat="1" hidden="1">
      <c r="A823"/>
      <c r="B823"/>
      <c r="C823"/>
      <c r="D823"/>
      <c r="N823" s="26" t="e">
        <f t="shared" si="22"/>
        <v>#DIV/0!</v>
      </c>
      <c r="O823" s="26" t="e">
        <f t="shared" si="23"/>
        <v>#DIV/0!</v>
      </c>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row>
    <row r="824" spans="1:51" s="1" customFormat="1" hidden="1">
      <c r="A824"/>
      <c r="B824"/>
      <c r="C824"/>
      <c r="D824"/>
      <c r="N824" s="26" t="e">
        <f t="shared" si="22"/>
        <v>#DIV/0!</v>
      </c>
      <c r="O824" s="26" t="e">
        <f t="shared" si="23"/>
        <v>#DIV/0!</v>
      </c>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row>
    <row r="825" spans="1:51" s="1" customFormat="1" hidden="1">
      <c r="A825"/>
      <c r="B825"/>
      <c r="C825"/>
      <c r="D825"/>
      <c r="N825" s="26" t="e">
        <f t="shared" si="22"/>
        <v>#DIV/0!</v>
      </c>
      <c r="O825" s="26" t="e">
        <f t="shared" si="23"/>
        <v>#DIV/0!</v>
      </c>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row>
    <row r="826" spans="1:51" s="1" customFormat="1" hidden="1">
      <c r="A826"/>
      <c r="B826"/>
      <c r="C826"/>
      <c r="D826"/>
      <c r="N826" s="26" t="e">
        <f t="shared" si="22"/>
        <v>#DIV/0!</v>
      </c>
      <c r="O826" s="26" t="e">
        <f t="shared" si="23"/>
        <v>#DIV/0!</v>
      </c>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row>
    <row r="827" spans="1:51" s="1" customFormat="1" hidden="1">
      <c r="A827"/>
      <c r="B827"/>
      <c r="C827"/>
      <c r="D827"/>
      <c r="N827" s="26" t="e">
        <f t="shared" si="22"/>
        <v>#DIV/0!</v>
      </c>
      <c r="O827" s="26" t="e">
        <f t="shared" si="23"/>
        <v>#DIV/0!</v>
      </c>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row>
    <row r="828" spans="1:51" s="1" customFormat="1" hidden="1">
      <c r="A828"/>
      <c r="B828"/>
      <c r="C828"/>
      <c r="D828"/>
      <c r="N828" s="26" t="e">
        <f t="shared" si="22"/>
        <v>#DIV/0!</v>
      </c>
      <c r="O828" s="26" t="e">
        <f t="shared" si="23"/>
        <v>#DIV/0!</v>
      </c>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row>
    <row r="829" spans="1:51" s="1" customFormat="1" hidden="1">
      <c r="A829"/>
      <c r="B829"/>
      <c r="C829"/>
      <c r="D829"/>
      <c r="N829" s="26" t="e">
        <f t="shared" si="22"/>
        <v>#DIV/0!</v>
      </c>
      <c r="O829" s="26" t="e">
        <f t="shared" si="23"/>
        <v>#DIV/0!</v>
      </c>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row>
    <row r="830" spans="1:51" s="1" customFormat="1" hidden="1">
      <c r="A830"/>
      <c r="B830"/>
      <c r="C830"/>
      <c r="D830"/>
      <c r="N830" s="26" t="e">
        <f t="shared" si="22"/>
        <v>#DIV/0!</v>
      </c>
      <c r="O830" s="26" t="e">
        <f t="shared" si="23"/>
        <v>#DIV/0!</v>
      </c>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row>
    <row r="831" spans="1:51" s="1" customFormat="1" hidden="1">
      <c r="A831"/>
      <c r="B831"/>
      <c r="C831"/>
      <c r="D831"/>
      <c r="N831" s="26" t="e">
        <f t="shared" si="22"/>
        <v>#DIV/0!</v>
      </c>
      <c r="O831" s="26" t="e">
        <f t="shared" si="23"/>
        <v>#DIV/0!</v>
      </c>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row>
    <row r="832" spans="1:51" s="1" customFormat="1" hidden="1">
      <c r="A832"/>
      <c r="B832"/>
      <c r="C832"/>
      <c r="D832"/>
      <c r="N832" s="26" t="e">
        <f t="shared" si="22"/>
        <v>#DIV/0!</v>
      </c>
      <c r="O832" s="26" t="e">
        <f t="shared" si="23"/>
        <v>#DIV/0!</v>
      </c>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row>
    <row r="833" spans="1:51" s="1" customFormat="1" hidden="1">
      <c r="A833"/>
      <c r="B833"/>
      <c r="C833"/>
      <c r="D833"/>
      <c r="N833" s="26" t="e">
        <f t="shared" si="22"/>
        <v>#DIV/0!</v>
      </c>
      <c r="O833" s="26" t="e">
        <f t="shared" si="23"/>
        <v>#DIV/0!</v>
      </c>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row>
    <row r="834" spans="1:51" s="1" customFormat="1" hidden="1">
      <c r="A834"/>
      <c r="B834"/>
      <c r="C834"/>
      <c r="D834"/>
      <c r="N834" s="26" t="e">
        <f t="shared" si="22"/>
        <v>#DIV/0!</v>
      </c>
      <c r="O834" s="26" t="e">
        <f t="shared" si="23"/>
        <v>#DIV/0!</v>
      </c>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row>
    <row r="835" spans="1:51" s="1" customFormat="1" hidden="1">
      <c r="A835"/>
      <c r="B835"/>
      <c r="C835"/>
      <c r="D835"/>
      <c r="N835" s="26" t="e">
        <f t="shared" si="22"/>
        <v>#DIV/0!</v>
      </c>
      <c r="O835" s="26" t="e">
        <f t="shared" si="23"/>
        <v>#DIV/0!</v>
      </c>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row>
    <row r="836" spans="1:51" s="1" customFormat="1" hidden="1">
      <c r="A836"/>
      <c r="B836"/>
      <c r="C836"/>
      <c r="D836"/>
      <c r="N836" s="26" t="e">
        <f t="shared" si="22"/>
        <v>#DIV/0!</v>
      </c>
      <c r="O836" s="26" t="e">
        <f t="shared" si="23"/>
        <v>#DIV/0!</v>
      </c>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row>
    <row r="837" spans="1:51" s="1" customFormat="1" hidden="1">
      <c r="A837"/>
      <c r="B837"/>
      <c r="C837"/>
      <c r="D837"/>
      <c r="N837" s="26" t="e">
        <f t="shared" si="22"/>
        <v>#DIV/0!</v>
      </c>
      <c r="O837" s="26" t="e">
        <f t="shared" si="23"/>
        <v>#DIV/0!</v>
      </c>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row>
    <row r="838" spans="1:51" s="1" customFormat="1" hidden="1">
      <c r="A838"/>
      <c r="B838"/>
      <c r="C838"/>
      <c r="D838"/>
      <c r="N838" s="26" t="e">
        <f t="shared" si="22"/>
        <v>#DIV/0!</v>
      </c>
      <c r="O838" s="26" t="e">
        <f t="shared" si="23"/>
        <v>#DIV/0!</v>
      </c>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row>
    <row r="839" spans="1:51" s="1" customFormat="1" hidden="1">
      <c r="A839"/>
      <c r="B839"/>
      <c r="C839"/>
      <c r="D839"/>
      <c r="N839" s="26" t="e">
        <f t="shared" si="22"/>
        <v>#DIV/0!</v>
      </c>
      <c r="O839" s="26" t="e">
        <f t="shared" si="23"/>
        <v>#DIV/0!</v>
      </c>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row>
    <row r="840" spans="1:51" s="1" customFormat="1" hidden="1">
      <c r="A840"/>
      <c r="B840"/>
      <c r="C840"/>
      <c r="D840"/>
      <c r="N840" s="26" t="e">
        <f t="shared" si="22"/>
        <v>#DIV/0!</v>
      </c>
      <c r="O840" s="26" t="e">
        <f t="shared" si="23"/>
        <v>#DIV/0!</v>
      </c>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row>
    <row r="841" spans="1:51" s="1" customFormat="1" hidden="1">
      <c r="A841"/>
      <c r="B841"/>
      <c r="C841"/>
      <c r="D841"/>
      <c r="N841" s="26" t="e">
        <f t="shared" si="22"/>
        <v>#DIV/0!</v>
      </c>
      <c r="O841" s="26" t="e">
        <f t="shared" si="23"/>
        <v>#DIV/0!</v>
      </c>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row>
    <row r="842" spans="1:51" s="1" customFormat="1" hidden="1">
      <c r="A842"/>
      <c r="B842"/>
      <c r="C842"/>
      <c r="D842"/>
      <c r="N842" s="26" t="e">
        <f t="shared" si="22"/>
        <v>#DIV/0!</v>
      </c>
      <c r="O842" s="26" t="e">
        <f t="shared" si="23"/>
        <v>#DIV/0!</v>
      </c>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row>
    <row r="843" spans="1:51" s="1" customFormat="1" hidden="1">
      <c r="A843"/>
      <c r="B843"/>
      <c r="C843"/>
      <c r="D843"/>
      <c r="N843" s="26" t="e">
        <f t="shared" si="22"/>
        <v>#DIV/0!</v>
      </c>
      <c r="O843" s="26" t="e">
        <f t="shared" si="23"/>
        <v>#DIV/0!</v>
      </c>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row>
    <row r="844" spans="1:51" s="1" customFormat="1" hidden="1">
      <c r="A844"/>
      <c r="B844"/>
      <c r="C844"/>
      <c r="D844"/>
      <c r="N844" s="26" t="e">
        <f t="shared" si="22"/>
        <v>#DIV/0!</v>
      </c>
      <c r="O844" s="26" t="e">
        <f t="shared" si="23"/>
        <v>#DIV/0!</v>
      </c>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row>
    <row r="845" spans="1:51" s="1" customFormat="1" hidden="1">
      <c r="A845"/>
      <c r="B845"/>
      <c r="C845"/>
      <c r="D845"/>
      <c r="N845" s="26" t="e">
        <f t="shared" si="22"/>
        <v>#DIV/0!</v>
      </c>
      <c r="O845" s="26" t="e">
        <f t="shared" si="23"/>
        <v>#DIV/0!</v>
      </c>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row>
    <row r="846" spans="1:51" s="1" customFormat="1" hidden="1">
      <c r="A846"/>
      <c r="B846"/>
      <c r="C846"/>
      <c r="D846"/>
      <c r="N846" s="26" t="e">
        <f t="shared" si="22"/>
        <v>#DIV/0!</v>
      </c>
      <c r="O846" s="26" t="e">
        <f t="shared" si="23"/>
        <v>#DIV/0!</v>
      </c>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row>
    <row r="847" spans="1:51" s="1" customFormat="1" hidden="1">
      <c r="A847"/>
      <c r="B847"/>
      <c r="C847"/>
      <c r="D847"/>
      <c r="N847" s="26" t="e">
        <f t="shared" si="22"/>
        <v>#DIV/0!</v>
      </c>
      <c r="O847" s="26" t="e">
        <f t="shared" si="23"/>
        <v>#DIV/0!</v>
      </c>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row>
    <row r="848" spans="1:51" s="1" customFormat="1" hidden="1">
      <c r="A848"/>
      <c r="B848"/>
      <c r="C848"/>
      <c r="D848"/>
      <c r="N848" s="26" t="e">
        <f t="shared" si="22"/>
        <v>#DIV/0!</v>
      </c>
      <c r="O848" s="26" t="e">
        <f t="shared" si="23"/>
        <v>#DIV/0!</v>
      </c>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row>
    <row r="849" spans="1:51" s="1" customFormat="1" hidden="1">
      <c r="A849"/>
      <c r="B849"/>
      <c r="C849"/>
      <c r="D849"/>
      <c r="N849" s="26" t="e">
        <f t="shared" si="22"/>
        <v>#DIV/0!</v>
      </c>
      <c r="O849" s="26" t="e">
        <f t="shared" si="23"/>
        <v>#DIV/0!</v>
      </c>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row>
    <row r="850" spans="1:51" s="1" customFormat="1" hidden="1">
      <c r="A850"/>
      <c r="B850"/>
      <c r="C850"/>
      <c r="D850"/>
      <c r="N850" s="26" t="e">
        <f t="shared" si="22"/>
        <v>#DIV/0!</v>
      </c>
      <c r="O850" s="26" t="e">
        <f t="shared" si="23"/>
        <v>#DIV/0!</v>
      </c>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row>
    <row r="851" spans="1:51" s="1" customFormat="1" hidden="1">
      <c r="A851"/>
      <c r="B851"/>
      <c r="C851"/>
      <c r="D851"/>
      <c r="N851" s="26" t="e">
        <f t="shared" si="22"/>
        <v>#DIV/0!</v>
      </c>
      <c r="O851" s="26" t="e">
        <f t="shared" si="23"/>
        <v>#DIV/0!</v>
      </c>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row>
    <row r="852" spans="1:51" s="1" customFormat="1" hidden="1">
      <c r="A852"/>
      <c r="B852"/>
      <c r="C852"/>
      <c r="D852"/>
      <c r="N852" s="26" t="e">
        <f t="shared" si="22"/>
        <v>#DIV/0!</v>
      </c>
      <c r="O852" s="26" t="e">
        <f t="shared" si="23"/>
        <v>#DIV/0!</v>
      </c>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row>
    <row r="853" spans="1:51" s="1" customFormat="1" hidden="1">
      <c r="A853"/>
      <c r="B853"/>
      <c r="C853"/>
      <c r="D853"/>
      <c r="N853" s="26" t="e">
        <f t="shared" si="22"/>
        <v>#DIV/0!</v>
      </c>
      <c r="O853" s="26" t="e">
        <f t="shared" si="23"/>
        <v>#DIV/0!</v>
      </c>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row>
    <row r="854" spans="1:51" s="1" customFormat="1" hidden="1">
      <c r="A854"/>
      <c r="B854"/>
      <c r="C854"/>
      <c r="D854"/>
      <c r="N854" s="26" t="e">
        <f t="shared" si="22"/>
        <v>#DIV/0!</v>
      </c>
      <c r="O854" s="26" t="e">
        <f t="shared" si="23"/>
        <v>#DIV/0!</v>
      </c>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row>
    <row r="855" spans="1:51" s="1" customFormat="1" hidden="1">
      <c r="A855"/>
      <c r="B855"/>
      <c r="C855"/>
      <c r="D855"/>
      <c r="N855" s="26" t="e">
        <f t="shared" si="22"/>
        <v>#DIV/0!</v>
      </c>
      <c r="O855" s="26" t="e">
        <f t="shared" si="23"/>
        <v>#DIV/0!</v>
      </c>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row>
    <row r="856" spans="1:51" s="1" customFormat="1" hidden="1">
      <c r="A856"/>
      <c r="B856"/>
      <c r="C856"/>
      <c r="D856"/>
      <c r="N856" s="26" t="e">
        <f t="shared" si="22"/>
        <v>#DIV/0!</v>
      </c>
      <c r="O856" s="26" t="e">
        <f t="shared" si="23"/>
        <v>#DIV/0!</v>
      </c>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row>
    <row r="857" spans="1:51" s="1" customFormat="1" hidden="1">
      <c r="A857"/>
      <c r="B857"/>
      <c r="C857"/>
      <c r="D857"/>
      <c r="N857" s="26" t="e">
        <f t="shared" si="22"/>
        <v>#DIV/0!</v>
      </c>
      <c r="O857" s="26" t="e">
        <f t="shared" si="23"/>
        <v>#DIV/0!</v>
      </c>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row>
    <row r="858" spans="1:51" s="1" customFormat="1" hidden="1">
      <c r="A858"/>
      <c r="B858"/>
      <c r="C858"/>
      <c r="D858"/>
      <c r="N858" s="26" t="e">
        <f t="shared" si="22"/>
        <v>#DIV/0!</v>
      </c>
      <c r="O858" s="26" t="e">
        <f t="shared" si="23"/>
        <v>#DIV/0!</v>
      </c>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row>
    <row r="859" spans="1:51" s="1" customFormat="1" hidden="1">
      <c r="A859"/>
      <c r="B859"/>
      <c r="C859"/>
      <c r="D859"/>
      <c r="N859" s="26" t="e">
        <f t="shared" si="22"/>
        <v>#DIV/0!</v>
      </c>
      <c r="O859" s="26" t="e">
        <f t="shared" si="23"/>
        <v>#DIV/0!</v>
      </c>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row>
    <row r="860" spans="1:51" s="1" customFormat="1" hidden="1">
      <c r="A860"/>
      <c r="B860"/>
      <c r="C860"/>
      <c r="D860"/>
      <c r="N860" s="26" t="e">
        <f t="shared" si="22"/>
        <v>#DIV/0!</v>
      </c>
      <c r="O860" s="26" t="e">
        <f t="shared" si="23"/>
        <v>#DIV/0!</v>
      </c>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row>
    <row r="861" spans="1:51" s="1" customFormat="1" hidden="1">
      <c r="A861"/>
      <c r="B861"/>
      <c r="C861"/>
      <c r="D861"/>
      <c r="N861" s="26" t="e">
        <f t="shared" si="22"/>
        <v>#DIV/0!</v>
      </c>
      <c r="O861" s="26" t="e">
        <f t="shared" si="23"/>
        <v>#DIV/0!</v>
      </c>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row>
    <row r="862" spans="1:51" s="1" customFormat="1" hidden="1">
      <c r="A862"/>
      <c r="B862"/>
      <c r="C862"/>
      <c r="D862"/>
      <c r="N862" s="26" t="e">
        <f t="shared" si="22"/>
        <v>#DIV/0!</v>
      </c>
      <c r="O862" s="26" t="e">
        <f t="shared" si="23"/>
        <v>#DIV/0!</v>
      </c>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row>
    <row r="863" spans="1:51" s="1" customFormat="1" hidden="1">
      <c r="A863"/>
      <c r="B863"/>
      <c r="C863"/>
      <c r="D863"/>
      <c r="N863" s="26" t="e">
        <f t="shared" si="22"/>
        <v>#DIV/0!</v>
      </c>
      <c r="O863" s="26" t="e">
        <f t="shared" si="23"/>
        <v>#DIV/0!</v>
      </c>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row>
    <row r="864" spans="1:51" s="1" customFormat="1" hidden="1">
      <c r="A864"/>
      <c r="B864"/>
      <c r="C864"/>
      <c r="D864"/>
      <c r="N864" s="26" t="e">
        <f t="shared" si="22"/>
        <v>#DIV/0!</v>
      </c>
      <c r="O864" s="26" t="e">
        <f t="shared" si="23"/>
        <v>#DIV/0!</v>
      </c>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row>
    <row r="865" spans="1:51" s="1" customFormat="1" hidden="1">
      <c r="A865"/>
      <c r="B865"/>
      <c r="C865"/>
      <c r="D865"/>
      <c r="N865" s="26" t="e">
        <f t="shared" si="22"/>
        <v>#DIV/0!</v>
      </c>
      <c r="O865" s="26" t="e">
        <f t="shared" si="23"/>
        <v>#DIV/0!</v>
      </c>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row>
    <row r="866" spans="1:51" s="1" customFormat="1" hidden="1">
      <c r="A866"/>
      <c r="B866"/>
      <c r="C866"/>
      <c r="D866"/>
      <c r="N866" s="26" t="e">
        <f t="shared" si="22"/>
        <v>#DIV/0!</v>
      </c>
      <c r="O866" s="26" t="e">
        <f t="shared" si="23"/>
        <v>#DIV/0!</v>
      </c>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row>
    <row r="867" spans="1:51" s="1" customFormat="1" hidden="1">
      <c r="A867"/>
      <c r="B867"/>
      <c r="C867"/>
      <c r="D867"/>
      <c r="N867" s="26" t="e">
        <f t="shared" ref="N867:N930" si="24">(100/J854*M854)-100</f>
        <v>#DIV/0!</v>
      </c>
      <c r="O867" s="26" t="e">
        <f t="shared" ref="O867:O930" si="25">(100/D854*M854)-100</f>
        <v>#DIV/0!</v>
      </c>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row>
    <row r="868" spans="1:51" s="1" customFormat="1" hidden="1">
      <c r="A868"/>
      <c r="B868"/>
      <c r="C868"/>
      <c r="D868"/>
      <c r="N868" s="26" t="e">
        <f t="shared" si="24"/>
        <v>#DIV/0!</v>
      </c>
      <c r="O868" s="26" t="e">
        <f t="shared" si="25"/>
        <v>#DIV/0!</v>
      </c>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row>
    <row r="869" spans="1:51" s="1" customFormat="1" hidden="1">
      <c r="A869"/>
      <c r="B869"/>
      <c r="C869"/>
      <c r="D869"/>
      <c r="N869" s="26" t="e">
        <f t="shared" si="24"/>
        <v>#DIV/0!</v>
      </c>
      <c r="O869" s="26" t="e">
        <f t="shared" si="25"/>
        <v>#DIV/0!</v>
      </c>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row>
    <row r="870" spans="1:51" s="1" customFormat="1" hidden="1">
      <c r="A870"/>
      <c r="B870"/>
      <c r="C870"/>
      <c r="D870"/>
      <c r="N870" s="26" t="e">
        <f t="shared" si="24"/>
        <v>#DIV/0!</v>
      </c>
      <c r="O870" s="26" t="e">
        <f t="shared" si="25"/>
        <v>#DIV/0!</v>
      </c>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row>
    <row r="871" spans="1:51" s="1" customFormat="1" hidden="1">
      <c r="A871"/>
      <c r="B871"/>
      <c r="C871"/>
      <c r="D871"/>
      <c r="N871" s="26" t="e">
        <f t="shared" si="24"/>
        <v>#DIV/0!</v>
      </c>
      <c r="O871" s="26" t="e">
        <f t="shared" si="25"/>
        <v>#DIV/0!</v>
      </c>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row>
    <row r="872" spans="1:51" s="1" customFormat="1" hidden="1">
      <c r="A872"/>
      <c r="B872"/>
      <c r="C872"/>
      <c r="D872"/>
      <c r="N872" s="26" t="e">
        <f t="shared" si="24"/>
        <v>#DIV/0!</v>
      </c>
      <c r="O872" s="26" t="e">
        <f t="shared" si="25"/>
        <v>#DIV/0!</v>
      </c>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row>
    <row r="873" spans="1:51" s="1" customFormat="1" hidden="1">
      <c r="A873"/>
      <c r="B873"/>
      <c r="C873"/>
      <c r="D873"/>
      <c r="N873" s="26" t="e">
        <f t="shared" si="24"/>
        <v>#DIV/0!</v>
      </c>
      <c r="O873" s="26" t="e">
        <f t="shared" si="25"/>
        <v>#DIV/0!</v>
      </c>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row>
    <row r="874" spans="1:51" s="1" customFormat="1" hidden="1">
      <c r="A874"/>
      <c r="B874"/>
      <c r="C874"/>
      <c r="D874"/>
      <c r="N874" s="26" t="e">
        <f t="shared" si="24"/>
        <v>#DIV/0!</v>
      </c>
      <c r="O874" s="26" t="e">
        <f t="shared" si="25"/>
        <v>#DIV/0!</v>
      </c>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row>
    <row r="875" spans="1:51" s="1" customFormat="1" hidden="1">
      <c r="A875"/>
      <c r="B875"/>
      <c r="C875"/>
      <c r="D875"/>
      <c r="N875" s="26" t="e">
        <f t="shared" si="24"/>
        <v>#DIV/0!</v>
      </c>
      <c r="O875" s="26" t="e">
        <f t="shared" si="25"/>
        <v>#DIV/0!</v>
      </c>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row>
    <row r="876" spans="1:51" s="1" customFormat="1" hidden="1">
      <c r="A876"/>
      <c r="B876"/>
      <c r="C876"/>
      <c r="D876"/>
      <c r="N876" s="26" t="e">
        <f t="shared" si="24"/>
        <v>#DIV/0!</v>
      </c>
      <c r="O876" s="26" t="e">
        <f t="shared" si="25"/>
        <v>#DIV/0!</v>
      </c>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row>
    <row r="877" spans="1:51" s="1" customFormat="1" hidden="1">
      <c r="A877"/>
      <c r="B877"/>
      <c r="C877"/>
      <c r="D877"/>
      <c r="N877" s="26" t="e">
        <f t="shared" si="24"/>
        <v>#DIV/0!</v>
      </c>
      <c r="O877" s="26" t="e">
        <f t="shared" si="25"/>
        <v>#DIV/0!</v>
      </c>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row>
    <row r="878" spans="1:51" s="1" customFormat="1" hidden="1">
      <c r="A878"/>
      <c r="B878"/>
      <c r="C878"/>
      <c r="D878"/>
      <c r="N878" s="26" t="e">
        <f t="shared" si="24"/>
        <v>#DIV/0!</v>
      </c>
      <c r="O878" s="26" t="e">
        <f t="shared" si="25"/>
        <v>#DIV/0!</v>
      </c>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row>
    <row r="879" spans="1:51" s="1" customFormat="1" hidden="1">
      <c r="A879"/>
      <c r="B879"/>
      <c r="C879"/>
      <c r="D879"/>
      <c r="N879" s="26" t="e">
        <f t="shared" si="24"/>
        <v>#DIV/0!</v>
      </c>
      <c r="O879" s="26" t="e">
        <f t="shared" si="25"/>
        <v>#DIV/0!</v>
      </c>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row>
    <row r="880" spans="1:51" s="1" customFormat="1" hidden="1">
      <c r="A880"/>
      <c r="B880"/>
      <c r="C880"/>
      <c r="D880"/>
      <c r="N880" s="26" t="e">
        <f t="shared" si="24"/>
        <v>#DIV/0!</v>
      </c>
      <c r="O880" s="26" t="e">
        <f t="shared" si="25"/>
        <v>#DIV/0!</v>
      </c>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row>
    <row r="881" spans="1:51" s="1" customFormat="1" hidden="1">
      <c r="A881"/>
      <c r="B881"/>
      <c r="C881"/>
      <c r="D881"/>
      <c r="N881" s="26" t="e">
        <f t="shared" si="24"/>
        <v>#DIV/0!</v>
      </c>
      <c r="O881" s="26" t="e">
        <f t="shared" si="25"/>
        <v>#DIV/0!</v>
      </c>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row>
    <row r="882" spans="1:51" s="1" customFormat="1" hidden="1">
      <c r="A882"/>
      <c r="B882"/>
      <c r="C882"/>
      <c r="D882"/>
      <c r="N882" s="26" t="e">
        <f t="shared" si="24"/>
        <v>#DIV/0!</v>
      </c>
      <c r="O882" s="26" t="e">
        <f t="shared" si="25"/>
        <v>#DIV/0!</v>
      </c>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row>
    <row r="883" spans="1:51" s="1" customFormat="1" hidden="1">
      <c r="A883"/>
      <c r="B883"/>
      <c r="C883"/>
      <c r="D883"/>
      <c r="N883" s="26" t="e">
        <f t="shared" si="24"/>
        <v>#DIV/0!</v>
      </c>
      <c r="O883" s="26" t="e">
        <f t="shared" si="25"/>
        <v>#DIV/0!</v>
      </c>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row>
    <row r="884" spans="1:51" s="1" customFormat="1" hidden="1">
      <c r="A884"/>
      <c r="B884"/>
      <c r="C884"/>
      <c r="D884"/>
      <c r="N884" s="26" t="e">
        <f t="shared" si="24"/>
        <v>#DIV/0!</v>
      </c>
      <c r="O884" s="26" t="e">
        <f t="shared" si="25"/>
        <v>#DIV/0!</v>
      </c>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row>
    <row r="885" spans="1:51" s="1" customFormat="1" hidden="1">
      <c r="A885"/>
      <c r="B885"/>
      <c r="C885"/>
      <c r="D885"/>
      <c r="N885" s="26" t="e">
        <f t="shared" si="24"/>
        <v>#DIV/0!</v>
      </c>
      <c r="O885" s="26" t="e">
        <f t="shared" si="25"/>
        <v>#DIV/0!</v>
      </c>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row>
    <row r="886" spans="1:51" s="1" customFormat="1" hidden="1">
      <c r="A886"/>
      <c r="B886"/>
      <c r="C886"/>
      <c r="D886"/>
      <c r="N886" s="26" t="e">
        <f t="shared" si="24"/>
        <v>#DIV/0!</v>
      </c>
      <c r="O886" s="26" t="e">
        <f t="shared" si="25"/>
        <v>#DIV/0!</v>
      </c>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row>
    <row r="887" spans="1:51" s="1" customFormat="1" hidden="1">
      <c r="A887"/>
      <c r="B887"/>
      <c r="C887"/>
      <c r="D887"/>
      <c r="N887" s="26" t="e">
        <f t="shared" si="24"/>
        <v>#DIV/0!</v>
      </c>
      <c r="O887" s="26" t="e">
        <f t="shared" si="25"/>
        <v>#DIV/0!</v>
      </c>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row>
    <row r="888" spans="1:51" s="1" customFormat="1" hidden="1">
      <c r="A888"/>
      <c r="B888"/>
      <c r="C888"/>
      <c r="D888"/>
      <c r="N888" s="26" t="e">
        <f t="shared" si="24"/>
        <v>#DIV/0!</v>
      </c>
      <c r="O888" s="26" t="e">
        <f t="shared" si="25"/>
        <v>#DIV/0!</v>
      </c>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row>
    <row r="889" spans="1:51" s="1" customFormat="1" hidden="1">
      <c r="A889"/>
      <c r="B889"/>
      <c r="C889"/>
      <c r="D889"/>
      <c r="N889" s="26" t="e">
        <f t="shared" si="24"/>
        <v>#DIV/0!</v>
      </c>
      <c r="O889" s="26" t="e">
        <f t="shared" si="25"/>
        <v>#DIV/0!</v>
      </c>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row>
    <row r="890" spans="1:51" s="1" customFormat="1" hidden="1">
      <c r="A890"/>
      <c r="B890"/>
      <c r="C890"/>
      <c r="D890"/>
      <c r="N890" s="26" t="e">
        <f t="shared" si="24"/>
        <v>#DIV/0!</v>
      </c>
      <c r="O890" s="26" t="e">
        <f t="shared" si="25"/>
        <v>#DIV/0!</v>
      </c>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row>
    <row r="891" spans="1:51" s="1" customFormat="1" hidden="1">
      <c r="A891"/>
      <c r="B891"/>
      <c r="C891"/>
      <c r="D891"/>
      <c r="N891" s="26" t="e">
        <f t="shared" si="24"/>
        <v>#DIV/0!</v>
      </c>
      <c r="O891" s="26" t="e">
        <f t="shared" si="25"/>
        <v>#DIV/0!</v>
      </c>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row>
    <row r="892" spans="1:51" s="1" customFormat="1" hidden="1">
      <c r="A892"/>
      <c r="B892"/>
      <c r="C892"/>
      <c r="D892"/>
      <c r="N892" s="26" t="e">
        <f t="shared" si="24"/>
        <v>#DIV/0!</v>
      </c>
      <c r="O892" s="26" t="e">
        <f t="shared" si="25"/>
        <v>#DIV/0!</v>
      </c>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row>
    <row r="893" spans="1:51" s="1" customFormat="1" hidden="1">
      <c r="A893"/>
      <c r="B893"/>
      <c r="C893"/>
      <c r="D893"/>
      <c r="N893" s="26" t="e">
        <f t="shared" si="24"/>
        <v>#DIV/0!</v>
      </c>
      <c r="O893" s="26" t="e">
        <f t="shared" si="25"/>
        <v>#DIV/0!</v>
      </c>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row>
    <row r="894" spans="1:51" s="1" customFormat="1" hidden="1">
      <c r="A894"/>
      <c r="B894"/>
      <c r="C894"/>
      <c r="D894"/>
      <c r="N894" s="26" t="e">
        <f t="shared" si="24"/>
        <v>#DIV/0!</v>
      </c>
      <c r="O894" s="26" t="e">
        <f t="shared" si="25"/>
        <v>#DIV/0!</v>
      </c>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row>
    <row r="895" spans="1:51" s="1" customFormat="1" hidden="1">
      <c r="A895"/>
      <c r="B895"/>
      <c r="C895"/>
      <c r="D895"/>
      <c r="N895" s="26" t="e">
        <f t="shared" si="24"/>
        <v>#DIV/0!</v>
      </c>
      <c r="O895" s="26" t="e">
        <f t="shared" si="25"/>
        <v>#DIV/0!</v>
      </c>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row>
    <row r="896" spans="1:51" s="1" customFormat="1" hidden="1">
      <c r="A896"/>
      <c r="B896"/>
      <c r="C896"/>
      <c r="D896"/>
      <c r="N896" s="26" t="e">
        <f t="shared" si="24"/>
        <v>#DIV/0!</v>
      </c>
      <c r="O896" s="26" t="e">
        <f t="shared" si="25"/>
        <v>#DIV/0!</v>
      </c>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row>
    <row r="897" spans="1:51" s="1" customFormat="1" hidden="1">
      <c r="A897"/>
      <c r="B897"/>
      <c r="C897"/>
      <c r="D897"/>
      <c r="N897" s="26" t="e">
        <f t="shared" si="24"/>
        <v>#DIV/0!</v>
      </c>
      <c r="O897" s="26" t="e">
        <f t="shared" si="25"/>
        <v>#DIV/0!</v>
      </c>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row>
    <row r="898" spans="1:51" s="1" customFormat="1" hidden="1">
      <c r="A898"/>
      <c r="B898"/>
      <c r="C898"/>
      <c r="D898"/>
      <c r="N898" s="26" t="e">
        <f t="shared" si="24"/>
        <v>#DIV/0!</v>
      </c>
      <c r="O898" s="26" t="e">
        <f t="shared" si="25"/>
        <v>#DIV/0!</v>
      </c>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row>
    <row r="899" spans="1:51" s="1" customFormat="1" hidden="1">
      <c r="A899"/>
      <c r="B899"/>
      <c r="C899"/>
      <c r="D899"/>
      <c r="N899" s="26" t="e">
        <f t="shared" si="24"/>
        <v>#DIV/0!</v>
      </c>
      <c r="O899" s="26" t="e">
        <f t="shared" si="25"/>
        <v>#DIV/0!</v>
      </c>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row>
    <row r="900" spans="1:51" s="1" customFormat="1" hidden="1">
      <c r="A900"/>
      <c r="B900"/>
      <c r="C900"/>
      <c r="D900"/>
      <c r="N900" s="26" t="e">
        <f t="shared" si="24"/>
        <v>#DIV/0!</v>
      </c>
      <c r="O900" s="26" t="e">
        <f t="shared" si="25"/>
        <v>#DIV/0!</v>
      </c>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row>
    <row r="901" spans="1:51" s="1" customFormat="1" hidden="1">
      <c r="A901"/>
      <c r="B901"/>
      <c r="C901"/>
      <c r="D901"/>
      <c r="N901" s="26" t="e">
        <f t="shared" si="24"/>
        <v>#DIV/0!</v>
      </c>
      <c r="O901" s="26" t="e">
        <f t="shared" si="25"/>
        <v>#DIV/0!</v>
      </c>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row>
    <row r="902" spans="1:51" s="1" customFormat="1" hidden="1">
      <c r="A902"/>
      <c r="B902"/>
      <c r="C902"/>
      <c r="D902"/>
      <c r="N902" s="26" t="e">
        <f t="shared" si="24"/>
        <v>#DIV/0!</v>
      </c>
      <c r="O902" s="26" t="e">
        <f t="shared" si="25"/>
        <v>#DIV/0!</v>
      </c>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row>
    <row r="903" spans="1:51" s="1" customFormat="1" hidden="1">
      <c r="A903"/>
      <c r="B903"/>
      <c r="C903"/>
      <c r="D903"/>
      <c r="N903" s="26" t="e">
        <f t="shared" si="24"/>
        <v>#DIV/0!</v>
      </c>
      <c r="O903" s="26" t="e">
        <f t="shared" si="25"/>
        <v>#DIV/0!</v>
      </c>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row>
    <row r="904" spans="1:51" s="1" customFormat="1" hidden="1">
      <c r="A904"/>
      <c r="B904"/>
      <c r="C904"/>
      <c r="D904"/>
      <c r="N904" s="26" t="e">
        <f t="shared" si="24"/>
        <v>#DIV/0!</v>
      </c>
      <c r="O904" s="26" t="e">
        <f t="shared" si="25"/>
        <v>#DIV/0!</v>
      </c>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row>
    <row r="905" spans="1:51" s="1" customFormat="1" hidden="1">
      <c r="A905"/>
      <c r="B905"/>
      <c r="C905"/>
      <c r="D905"/>
      <c r="N905" s="26" t="e">
        <f t="shared" si="24"/>
        <v>#DIV/0!</v>
      </c>
      <c r="O905" s="26" t="e">
        <f t="shared" si="25"/>
        <v>#DIV/0!</v>
      </c>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row>
    <row r="906" spans="1:51" s="1" customFormat="1" hidden="1">
      <c r="A906"/>
      <c r="B906"/>
      <c r="C906"/>
      <c r="D906"/>
      <c r="N906" s="26" t="e">
        <f t="shared" si="24"/>
        <v>#DIV/0!</v>
      </c>
      <c r="O906" s="26" t="e">
        <f t="shared" si="25"/>
        <v>#DIV/0!</v>
      </c>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row>
    <row r="907" spans="1:51" s="1" customFormat="1" hidden="1">
      <c r="A907"/>
      <c r="B907"/>
      <c r="C907"/>
      <c r="D907"/>
      <c r="N907" s="26" t="e">
        <f t="shared" si="24"/>
        <v>#DIV/0!</v>
      </c>
      <c r="O907" s="26" t="e">
        <f t="shared" si="25"/>
        <v>#DIV/0!</v>
      </c>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row>
    <row r="908" spans="1:51" s="1" customFormat="1" hidden="1">
      <c r="A908"/>
      <c r="B908"/>
      <c r="C908"/>
      <c r="D908"/>
      <c r="N908" s="26" t="e">
        <f t="shared" si="24"/>
        <v>#DIV/0!</v>
      </c>
      <c r="O908" s="26" t="e">
        <f t="shared" si="25"/>
        <v>#DIV/0!</v>
      </c>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row>
    <row r="909" spans="1:51" s="1" customFormat="1" hidden="1">
      <c r="A909"/>
      <c r="B909"/>
      <c r="C909"/>
      <c r="D909"/>
      <c r="N909" s="26" t="e">
        <f t="shared" si="24"/>
        <v>#DIV/0!</v>
      </c>
      <c r="O909" s="26" t="e">
        <f t="shared" si="25"/>
        <v>#DIV/0!</v>
      </c>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row>
    <row r="910" spans="1:51" s="1" customFormat="1" hidden="1">
      <c r="A910"/>
      <c r="B910"/>
      <c r="C910"/>
      <c r="D910"/>
      <c r="N910" s="26" t="e">
        <f t="shared" si="24"/>
        <v>#DIV/0!</v>
      </c>
      <c r="O910" s="26" t="e">
        <f t="shared" si="25"/>
        <v>#DIV/0!</v>
      </c>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row>
    <row r="911" spans="1:51" s="1" customFormat="1" hidden="1">
      <c r="A911"/>
      <c r="B911"/>
      <c r="C911"/>
      <c r="D911"/>
      <c r="N911" s="26" t="e">
        <f t="shared" si="24"/>
        <v>#DIV/0!</v>
      </c>
      <c r="O911" s="26" t="e">
        <f t="shared" si="25"/>
        <v>#DIV/0!</v>
      </c>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row>
    <row r="912" spans="1:51" s="1" customFormat="1" hidden="1">
      <c r="A912"/>
      <c r="B912"/>
      <c r="C912"/>
      <c r="D912"/>
      <c r="N912" s="26" t="e">
        <f t="shared" si="24"/>
        <v>#DIV/0!</v>
      </c>
      <c r="O912" s="26" t="e">
        <f t="shared" si="25"/>
        <v>#DIV/0!</v>
      </c>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row>
    <row r="913" spans="1:51" s="1" customFormat="1" hidden="1">
      <c r="A913"/>
      <c r="B913"/>
      <c r="C913"/>
      <c r="D913"/>
      <c r="N913" s="26" t="e">
        <f t="shared" si="24"/>
        <v>#DIV/0!</v>
      </c>
      <c r="O913" s="26" t="e">
        <f t="shared" si="25"/>
        <v>#DIV/0!</v>
      </c>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row>
    <row r="914" spans="1:51" s="1" customFormat="1" hidden="1">
      <c r="A914"/>
      <c r="B914"/>
      <c r="C914"/>
      <c r="D914"/>
      <c r="N914" s="26" t="e">
        <f t="shared" si="24"/>
        <v>#DIV/0!</v>
      </c>
      <c r="O914" s="26" t="e">
        <f t="shared" si="25"/>
        <v>#DIV/0!</v>
      </c>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row>
    <row r="915" spans="1:51" s="1" customFormat="1" hidden="1">
      <c r="A915"/>
      <c r="B915"/>
      <c r="C915"/>
      <c r="D915"/>
      <c r="N915" s="26" t="e">
        <f t="shared" si="24"/>
        <v>#DIV/0!</v>
      </c>
      <c r="O915" s="26" t="e">
        <f t="shared" si="25"/>
        <v>#DIV/0!</v>
      </c>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row>
    <row r="916" spans="1:51" s="1" customFormat="1" hidden="1">
      <c r="A916"/>
      <c r="B916"/>
      <c r="C916"/>
      <c r="D916"/>
      <c r="N916" s="26" t="e">
        <f t="shared" si="24"/>
        <v>#DIV/0!</v>
      </c>
      <c r="O916" s="26" t="e">
        <f t="shared" si="25"/>
        <v>#DIV/0!</v>
      </c>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row>
    <row r="917" spans="1:51" s="1" customFormat="1" hidden="1">
      <c r="A917"/>
      <c r="B917"/>
      <c r="C917"/>
      <c r="D917"/>
      <c r="N917" s="26" t="e">
        <f t="shared" si="24"/>
        <v>#DIV/0!</v>
      </c>
      <c r="O917" s="26" t="e">
        <f t="shared" si="25"/>
        <v>#DIV/0!</v>
      </c>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row>
    <row r="918" spans="1:51" s="1" customFormat="1" hidden="1">
      <c r="A918"/>
      <c r="B918"/>
      <c r="C918"/>
      <c r="D918"/>
      <c r="N918" s="26" t="e">
        <f t="shared" si="24"/>
        <v>#DIV/0!</v>
      </c>
      <c r="O918" s="26" t="e">
        <f t="shared" si="25"/>
        <v>#DIV/0!</v>
      </c>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row>
    <row r="919" spans="1:51" s="1" customFormat="1" hidden="1">
      <c r="A919"/>
      <c r="B919"/>
      <c r="C919"/>
      <c r="D919"/>
      <c r="N919" s="26" t="e">
        <f t="shared" si="24"/>
        <v>#DIV/0!</v>
      </c>
      <c r="O919" s="26" t="e">
        <f t="shared" si="25"/>
        <v>#DIV/0!</v>
      </c>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row>
    <row r="920" spans="1:51" s="1" customFormat="1" hidden="1">
      <c r="A920"/>
      <c r="B920"/>
      <c r="C920"/>
      <c r="D920"/>
      <c r="N920" s="26" t="e">
        <f t="shared" si="24"/>
        <v>#DIV/0!</v>
      </c>
      <c r="O920" s="26" t="e">
        <f t="shared" si="25"/>
        <v>#DIV/0!</v>
      </c>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row>
    <row r="921" spans="1:51" s="1" customFormat="1" hidden="1">
      <c r="A921"/>
      <c r="B921"/>
      <c r="C921"/>
      <c r="D921"/>
      <c r="N921" s="26" t="e">
        <f t="shared" si="24"/>
        <v>#DIV/0!</v>
      </c>
      <c r="O921" s="26" t="e">
        <f t="shared" si="25"/>
        <v>#DIV/0!</v>
      </c>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row>
    <row r="922" spans="1:51" s="1" customFormat="1" hidden="1">
      <c r="A922"/>
      <c r="B922"/>
      <c r="C922"/>
      <c r="D922"/>
      <c r="N922" s="26" t="e">
        <f t="shared" si="24"/>
        <v>#DIV/0!</v>
      </c>
      <c r="O922" s="26" t="e">
        <f t="shared" si="25"/>
        <v>#DIV/0!</v>
      </c>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row>
    <row r="923" spans="1:51" s="1" customFormat="1" hidden="1">
      <c r="A923"/>
      <c r="B923"/>
      <c r="C923"/>
      <c r="D923"/>
      <c r="N923" s="26" t="e">
        <f t="shared" si="24"/>
        <v>#DIV/0!</v>
      </c>
      <c r="O923" s="26" t="e">
        <f t="shared" si="25"/>
        <v>#DIV/0!</v>
      </c>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row>
    <row r="924" spans="1:51" s="1" customFormat="1" hidden="1">
      <c r="A924"/>
      <c r="B924"/>
      <c r="C924"/>
      <c r="D924"/>
      <c r="N924" s="26" t="e">
        <f t="shared" si="24"/>
        <v>#DIV/0!</v>
      </c>
      <c r="O924" s="26" t="e">
        <f t="shared" si="25"/>
        <v>#DIV/0!</v>
      </c>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row>
    <row r="925" spans="1:51" s="1" customFormat="1" hidden="1">
      <c r="A925"/>
      <c r="B925"/>
      <c r="C925"/>
      <c r="D925"/>
      <c r="N925" s="26" t="e">
        <f t="shared" si="24"/>
        <v>#DIV/0!</v>
      </c>
      <c r="O925" s="26" t="e">
        <f t="shared" si="25"/>
        <v>#DIV/0!</v>
      </c>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row>
    <row r="926" spans="1:51" s="1" customFormat="1" hidden="1">
      <c r="A926"/>
      <c r="B926"/>
      <c r="C926"/>
      <c r="D926"/>
      <c r="N926" s="26" t="e">
        <f t="shared" si="24"/>
        <v>#DIV/0!</v>
      </c>
      <c r="O926" s="26" t="e">
        <f t="shared" si="25"/>
        <v>#DIV/0!</v>
      </c>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row>
    <row r="927" spans="1:51" s="1" customFormat="1" hidden="1">
      <c r="A927"/>
      <c r="B927"/>
      <c r="C927"/>
      <c r="D927"/>
      <c r="N927" s="26" t="e">
        <f t="shared" si="24"/>
        <v>#DIV/0!</v>
      </c>
      <c r="O927" s="26" t="e">
        <f t="shared" si="25"/>
        <v>#DIV/0!</v>
      </c>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row>
    <row r="928" spans="1:51" s="1" customFormat="1" hidden="1">
      <c r="A928"/>
      <c r="B928"/>
      <c r="C928"/>
      <c r="D928"/>
      <c r="N928" s="26" t="e">
        <f t="shared" si="24"/>
        <v>#DIV/0!</v>
      </c>
      <c r="O928" s="26" t="e">
        <f t="shared" si="25"/>
        <v>#DIV/0!</v>
      </c>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row>
    <row r="929" spans="1:51" s="1" customFormat="1" hidden="1">
      <c r="A929"/>
      <c r="B929"/>
      <c r="C929"/>
      <c r="D929"/>
      <c r="N929" s="26" t="e">
        <f t="shared" si="24"/>
        <v>#DIV/0!</v>
      </c>
      <c r="O929" s="26" t="e">
        <f t="shared" si="25"/>
        <v>#DIV/0!</v>
      </c>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row>
    <row r="930" spans="1:51" s="1" customFormat="1" hidden="1">
      <c r="A930"/>
      <c r="B930"/>
      <c r="C930"/>
      <c r="D930"/>
      <c r="N930" s="26" t="e">
        <f t="shared" si="24"/>
        <v>#DIV/0!</v>
      </c>
      <c r="O930" s="26" t="e">
        <f t="shared" si="25"/>
        <v>#DIV/0!</v>
      </c>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row>
    <row r="931" spans="1:51" s="1" customFormat="1" hidden="1">
      <c r="A931"/>
      <c r="B931"/>
      <c r="C931"/>
      <c r="D931"/>
      <c r="N931" s="26" t="e">
        <f t="shared" ref="N931:N977" si="26">(100/J918*M918)-100</f>
        <v>#DIV/0!</v>
      </c>
      <c r="O931" s="26" t="e">
        <f t="shared" ref="O931:O977" si="27">(100/D918*M918)-100</f>
        <v>#DIV/0!</v>
      </c>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row>
    <row r="932" spans="1:51" s="1" customFormat="1" hidden="1">
      <c r="A932"/>
      <c r="B932"/>
      <c r="C932"/>
      <c r="D932"/>
      <c r="N932" s="26" t="e">
        <f t="shared" si="26"/>
        <v>#DIV/0!</v>
      </c>
      <c r="O932" s="26" t="e">
        <f t="shared" si="27"/>
        <v>#DIV/0!</v>
      </c>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row>
    <row r="933" spans="1:51" s="1" customFormat="1" hidden="1">
      <c r="A933"/>
      <c r="B933"/>
      <c r="C933"/>
      <c r="D933"/>
      <c r="N933" s="26" t="e">
        <f t="shared" si="26"/>
        <v>#DIV/0!</v>
      </c>
      <c r="O933" s="26" t="e">
        <f t="shared" si="27"/>
        <v>#DIV/0!</v>
      </c>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row>
    <row r="934" spans="1:51" s="1" customFormat="1" hidden="1">
      <c r="A934"/>
      <c r="B934"/>
      <c r="C934"/>
      <c r="D934"/>
      <c r="N934" s="26" t="e">
        <f t="shared" si="26"/>
        <v>#DIV/0!</v>
      </c>
      <c r="O934" s="26" t="e">
        <f t="shared" si="27"/>
        <v>#DIV/0!</v>
      </c>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row>
    <row r="935" spans="1:51" s="1" customFormat="1" hidden="1">
      <c r="A935"/>
      <c r="B935"/>
      <c r="C935"/>
      <c r="D935"/>
      <c r="N935" s="26" t="e">
        <f t="shared" si="26"/>
        <v>#DIV/0!</v>
      </c>
      <c r="O935" s="26" t="e">
        <f t="shared" si="27"/>
        <v>#DIV/0!</v>
      </c>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row>
    <row r="936" spans="1:51" s="1" customFormat="1" hidden="1">
      <c r="A936"/>
      <c r="B936"/>
      <c r="C936"/>
      <c r="D936"/>
      <c r="N936" s="26" t="e">
        <f t="shared" si="26"/>
        <v>#DIV/0!</v>
      </c>
      <c r="O936" s="26" t="e">
        <f t="shared" si="27"/>
        <v>#DIV/0!</v>
      </c>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row>
    <row r="937" spans="1:51" s="1" customFormat="1" hidden="1">
      <c r="A937"/>
      <c r="B937"/>
      <c r="C937"/>
      <c r="D937"/>
      <c r="N937" s="26" t="e">
        <f t="shared" si="26"/>
        <v>#DIV/0!</v>
      </c>
      <c r="O937" s="26" t="e">
        <f t="shared" si="27"/>
        <v>#DIV/0!</v>
      </c>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row>
    <row r="938" spans="1:51" s="1" customFormat="1" hidden="1">
      <c r="A938"/>
      <c r="B938"/>
      <c r="C938"/>
      <c r="D938"/>
      <c r="N938" s="26" t="e">
        <f t="shared" si="26"/>
        <v>#DIV/0!</v>
      </c>
      <c r="O938" s="26" t="e">
        <f t="shared" si="27"/>
        <v>#DIV/0!</v>
      </c>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row>
    <row r="939" spans="1:51" s="1" customFormat="1" hidden="1">
      <c r="A939"/>
      <c r="B939"/>
      <c r="C939"/>
      <c r="D939"/>
      <c r="N939" s="26" t="e">
        <f t="shared" si="26"/>
        <v>#DIV/0!</v>
      </c>
      <c r="O939" s="26" t="e">
        <f t="shared" si="27"/>
        <v>#DIV/0!</v>
      </c>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row>
    <row r="940" spans="1:51" s="1" customFormat="1" hidden="1">
      <c r="A940"/>
      <c r="B940"/>
      <c r="C940"/>
      <c r="D940"/>
      <c r="N940" s="26" t="e">
        <f t="shared" si="26"/>
        <v>#DIV/0!</v>
      </c>
      <c r="O940" s="26" t="e">
        <f t="shared" si="27"/>
        <v>#DIV/0!</v>
      </c>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row>
    <row r="941" spans="1:51" s="1" customFormat="1" hidden="1">
      <c r="A941"/>
      <c r="B941"/>
      <c r="C941"/>
      <c r="D941"/>
      <c r="N941" s="26" t="e">
        <f t="shared" si="26"/>
        <v>#DIV/0!</v>
      </c>
      <c r="O941" s="26" t="e">
        <f t="shared" si="27"/>
        <v>#DIV/0!</v>
      </c>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row>
    <row r="942" spans="1:51" s="1" customFormat="1" hidden="1">
      <c r="A942"/>
      <c r="B942"/>
      <c r="C942"/>
      <c r="D942"/>
      <c r="N942" s="26" t="e">
        <f t="shared" si="26"/>
        <v>#DIV/0!</v>
      </c>
      <c r="O942" s="26" t="e">
        <f t="shared" si="27"/>
        <v>#DIV/0!</v>
      </c>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row>
    <row r="943" spans="1:51" s="1" customFormat="1" hidden="1">
      <c r="A943"/>
      <c r="B943"/>
      <c r="C943"/>
      <c r="D943"/>
      <c r="N943" s="26" t="e">
        <f t="shared" si="26"/>
        <v>#DIV/0!</v>
      </c>
      <c r="O943" s="26" t="e">
        <f t="shared" si="27"/>
        <v>#DIV/0!</v>
      </c>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row>
    <row r="944" spans="1:51" s="1" customFormat="1" hidden="1">
      <c r="A944"/>
      <c r="B944"/>
      <c r="C944"/>
      <c r="D944"/>
      <c r="N944" s="26" t="e">
        <f t="shared" si="26"/>
        <v>#DIV/0!</v>
      </c>
      <c r="O944" s="26" t="e">
        <f t="shared" si="27"/>
        <v>#DIV/0!</v>
      </c>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row>
    <row r="945" spans="1:51" s="1" customFormat="1" hidden="1">
      <c r="A945"/>
      <c r="B945"/>
      <c r="C945"/>
      <c r="D945"/>
      <c r="N945" s="26" t="e">
        <f t="shared" si="26"/>
        <v>#DIV/0!</v>
      </c>
      <c r="O945" s="26" t="e">
        <f t="shared" si="27"/>
        <v>#DIV/0!</v>
      </c>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row>
    <row r="946" spans="1:51" s="1" customFormat="1" hidden="1">
      <c r="A946"/>
      <c r="B946"/>
      <c r="C946"/>
      <c r="D946"/>
      <c r="N946" s="26" t="e">
        <f t="shared" si="26"/>
        <v>#DIV/0!</v>
      </c>
      <c r="O946" s="26" t="e">
        <f t="shared" si="27"/>
        <v>#DIV/0!</v>
      </c>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row>
    <row r="947" spans="1:51" s="1" customFormat="1" hidden="1">
      <c r="A947"/>
      <c r="B947"/>
      <c r="C947"/>
      <c r="D947"/>
      <c r="N947" s="26" t="e">
        <f t="shared" si="26"/>
        <v>#DIV/0!</v>
      </c>
      <c r="O947" s="26" t="e">
        <f t="shared" si="27"/>
        <v>#DIV/0!</v>
      </c>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row>
    <row r="948" spans="1:51" s="1" customFormat="1" hidden="1">
      <c r="A948"/>
      <c r="B948"/>
      <c r="C948"/>
      <c r="D948"/>
      <c r="N948" s="26" t="e">
        <f t="shared" si="26"/>
        <v>#DIV/0!</v>
      </c>
      <c r="O948" s="26" t="e">
        <f t="shared" si="27"/>
        <v>#DIV/0!</v>
      </c>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row>
    <row r="949" spans="1:51" s="1" customFormat="1" hidden="1">
      <c r="A949"/>
      <c r="B949"/>
      <c r="C949"/>
      <c r="D949"/>
      <c r="N949" s="26" t="e">
        <f t="shared" si="26"/>
        <v>#DIV/0!</v>
      </c>
      <c r="O949" s="26" t="e">
        <f t="shared" si="27"/>
        <v>#DIV/0!</v>
      </c>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row>
    <row r="950" spans="1:51" s="1" customFormat="1" hidden="1">
      <c r="A950"/>
      <c r="B950"/>
      <c r="C950"/>
      <c r="D950"/>
      <c r="N950" s="26" t="e">
        <f t="shared" si="26"/>
        <v>#DIV/0!</v>
      </c>
      <c r="O950" s="26" t="e">
        <f t="shared" si="27"/>
        <v>#DIV/0!</v>
      </c>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row>
    <row r="951" spans="1:51" s="1" customFormat="1" hidden="1">
      <c r="A951"/>
      <c r="B951"/>
      <c r="C951"/>
      <c r="D951"/>
      <c r="N951" s="26" t="e">
        <f t="shared" si="26"/>
        <v>#DIV/0!</v>
      </c>
      <c r="O951" s="26" t="e">
        <f t="shared" si="27"/>
        <v>#DIV/0!</v>
      </c>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row>
    <row r="952" spans="1:51" s="1" customFormat="1" hidden="1">
      <c r="A952"/>
      <c r="B952"/>
      <c r="C952"/>
      <c r="D952"/>
      <c r="N952" s="26" t="e">
        <f t="shared" si="26"/>
        <v>#DIV/0!</v>
      </c>
      <c r="O952" s="26" t="e">
        <f t="shared" si="27"/>
        <v>#DIV/0!</v>
      </c>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row>
    <row r="953" spans="1:51" s="1" customFormat="1" hidden="1">
      <c r="A953"/>
      <c r="B953"/>
      <c r="C953"/>
      <c r="D953"/>
      <c r="N953" s="26" t="e">
        <f t="shared" si="26"/>
        <v>#DIV/0!</v>
      </c>
      <c r="O953" s="26" t="e">
        <f t="shared" si="27"/>
        <v>#DIV/0!</v>
      </c>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row>
    <row r="954" spans="1:51" s="1" customFormat="1" hidden="1">
      <c r="A954"/>
      <c r="B954"/>
      <c r="C954"/>
      <c r="D954"/>
      <c r="N954" s="26" t="e">
        <f t="shared" si="26"/>
        <v>#DIV/0!</v>
      </c>
      <c r="O954" s="26" t="e">
        <f t="shared" si="27"/>
        <v>#DIV/0!</v>
      </c>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row>
    <row r="955" spans="1:51" s="1" customFormat="1" hidden="1">
      <c r="A955"/>
      <c r="B955"/>
      <c r="C955"/>
      <c r="D955"/>
      <c r="N955" s="26" t="e">
        <f t="shared" si="26"/>
        <v>#DIV/0!</v>
      </c>
      <c r="O955" s="26" t="e">
        <f t="shared" si="27"/>
        <v>#DIV/0!</v>
      </c>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row>
    <row r="956" spans="1:51" s="1" customFormat="1" hidden="1">
      <c r="A956"/>
      <c r="B956"/>
      <c r="C956"/>
      <c r="D956"/>
      <c r="N956" s="26" t="e">
        <f t="shared" si="26"/>
        <v>#DIV/0!</v>
      </c>
      <c r="O956" s="26" t="e">
        <f t="shared" si="27"/>
        <v>#DIV/0!</v>
      </c>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row>
    <row r="957" spans="1:51" s="1" customFormat="1" hidden="1">
      <c r="A957"/>
      <c r="B957"/>
      <c r="C957"/>
      <c r="D957"/>
      <c r="N957" s="26" t="e">
        <f t="shared" si="26"/>
        <v>#DIV/0!</v>
      </c>
      <c r="O957" s="26" t="e">
        <f t="shared" si="27"/>
        <v>#DIV/0!</v>
      </c>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row>
    <row r="958" spans="1:51" s="1" customFormat="1" hidden="1">
      <c r="A958"/>
      <c r="B958"/>
      <c r="C958"/>
      <c r="D958"/>
      <c r="N958" s="26" t="e">
        <f t="shared" si="26"/>
        <v>#DIV/0!</v>
      </c>
      <c r="O958" s="26" t="e">
        <f t="shared" si="27"/>
        <v>#DIV/0!</v>
      </c>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row>
    <row r="959" spans="1:51" s="1" customFormat="1" hidden="1">
      <c r="A959"/>
      <c r="B959"/>
      <c r="C959"/>
      <c r="D959"/>
      <c r="N959" s="26" t="e">
        <f t="shared" si="26"/>
        <v>#DIV/0!</v>
      </c>
      <c r="O959" s="26" t="e">
        <f t="shared" si="27"/>
        <v>#DIV/0!</v>
      </c>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row>
    <row r="960" spans="1:51" s="1" customFormat="1" hidden="1">
      <c r="A960"/>
      <c r="B960"/>
      <c r="C960"/>
      <c r="D960"/>
      <c r="N960" s="26" t="e">
        <f t="shared" si="26"/>
        <v>#DIV/0!</v>
      </c>
      <c r="O960" s="26" t="e">
        <f t="shared" si="27"/>
        <v>#DIV/0!</v>
      </c>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row>
    <row r="961" spans="1:51" s="1" customFormat="1" hidden="1">
      <c r="A961"/>
      <c r="B961"/>
      <c r="C961"/>
      <c r="D961"/>
      <c r="N961" s="26" t="e">
        <f t="shared" si="26"/>
        <v>#DIV/0!</v>
      </c>
      <c r="O961" s="26" t="e">
        <f t="shared" si="27"/>
        <v>#DIV/0!</v>
      </c>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row>
    <row r="962" spans="1:51" s="1" customFormat="1" hidden="1">
      <c r="A962"/>
      <c r="B962"/>
      <c r="C962"/>
      <c r="D962"/>
      <c r="N962" s="26" t="e">
        <f t="shared" si="26"/>
        <v>#DIV/0!</v>
      </c>
      <c r="O962" s="26" t="e">
        <f t="shared" si="27"/>
        <v>#DIV/0!</v>
      </c>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row>
    <row r="963" spans="1:51" s="1" customFormat="1" hidden="1">
      <c r="A963"/>
      <c r="B963"/>
      <c r="C963"/>
      <c r="D963"/>
      <c r="N963" s="26" t="e">
        <f t="shared" si="26"/>
        <v>#DIV/0!</v>
      </c>
      <c r="O963" s="26" t="e">
        <f t="shared" si="27"/>
        <v>#DIV/0!</v>
      </c>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row>
    <row r="964" spans="1:51" s="1" customFormat="1" hidden="1">
      <c r="A964"/>
      <c r="B964"/>
      <c r="C964"/>
      <c r="D964"/>
      <c r="N964" s="26" t="e">
        <f t="shared" si="26"/>
        <v>#DIV/0!</v>
      </c>
      <c r="O964" s="26" t="e">
        <f t="shared" si="27"/>
        <v>#DIV/0!</v>
      </c>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row>
    <row r="965" spans="1:51" s="1" customFormat="1" hidden="1">
      <c r="A965"/>
      <c r="B965"/>
      <c r="C965"/>
      <c r="D965"/>
      <c r="N965" s="26" t="e">
        <f t="shared" si="26"/>
        <v>#DIV/0!</v>
      </c>
      <c r="O965" s="26" t="e">
        <f t="shared" si="27"/>
        <v>#DIV/0!</v>
      </c>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row>
    <row r="966" spans="1:51" s="1" customFormat="1" hidden="1">
      <c r="A966"/>
      <c r="B966"/>
      <c r="C966"/>
      <c r="D966"/>
      <c r="N966" s="26" t="e">
        <f t="shared" si="26"/>
        <v>#DIV/0!</v>
      </c>
      <c r="O966" s="26" t="e">
        <f t="shared" si="27"/>
        <v>#DIV/0!</v>
      </c>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row>
    <row r="967" spans="1:51" s="1" customFormat="1" hidden="1">
      <c r="A967"/>
      <c r="B967"/>
      <c r="C967"/>
      <c r="D967"/>
      <c r="N967" s="26" t="e">
        <f t="shared" si="26"/>
        <v>#DIV/0!</v>
      </c>
      <c r="O967" s="26" t="e">
        <f t="shared" si="27"/>
        <v>#DIV/0!</v>
      </c>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row>
    <row r="968" spans="1:51" s="1" customFormat="1" hidden="1">
      <c r="A968"/>
      <c r="B968"/>
      <c r="C968"/>
      <c r="D968"/>
      <c r="N968" s="26" t="e">
        <f t="shared" si="26"/>
        <v>#DIV/0!</v>
      </c>
      <c r="O968" s="26" t="e">
        <f t="shared" si="27"/>
        <v>#DIV/0!</v>
      </c>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row>
    <row r="969" spans="1:51" s="1" customFormat="1" hidden="1">
      <c r="A969"/>
      <c r="B969"/>
      <c r="C969"/>
      <c r="D969"/>
      <c r="N969" s="26" t="e">
        <f t="shared" si="26"/>
        <v>#DIV/0!</v>
      </c>
      <c r="O969" s="26" t="e">
        <f t="shared" si="27"/>
        <v>#DIV/0!</v>
      </c>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row>
    <row r="970" spans="1:51" s="1" customFormat="1" hidden="1">
      <c r="A970"/>
      <c r="B970"/>
      <c r="C970"/>
      <c r="D970"/>
      <c r="N970" s="26" t="e">
        <f t="shared" si="26"/>
        <v>#DIV/0!</v>
      </c>
      <c r="O970" s="26" t="e">
        <f t="shared" si="27"/>
        <v>#DIV/0!</v>
      </c>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row>
    <row r="971" spans="1:51" s="1" customFormat="1" hidden="1">
      <c r="A971"/>
      <c r="B971"/>
      <c r="C971"/>
      <c r="D971"/>
      <c r="N971" s="26" t="e">
        <f t="shared" si="26"/>
        <v>#DIV/0!</v>
      </c>
      <c r="O971" s="26" t="e">
        <f t="shared" si="27"/>
        <v>#DIV/0!</v>
      </c>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row>
    <row r="972" spans="1:51" s="1" customFormat="1" hidden="1">
      <c r="A972"/>
      <c r="B972"/>
      <c r="C972"/>
      <c r="D972"/>
      <c r="N972" s="26" t="e">
        <f t="shared" si="26"/>
        <v>#DIV/0!</v>
      </c>
      <c r="O972" s="26" t="e">
        <f t="shared" si="27"/>
        <v>#DIV/0!</v>
      </c>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row>
    <row r="973" spans="1:51" s="1" customFormat="1" hidden="1">
      <c r="A973"/>
      <c r="B973"/>
      <c r="C973"/>
      <c r="D973"/>
      <c r="N973" s="26" t="e">
        <f t="shared" si="26"/>
        <v>#DIV/0!</v>
      </c>
      <c r="O973" s="26" t="e">
        <f t="shared" si="27"/>
        <v>#DIV/0!</v>
      </c>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row>
    <row r="974" spans="1:51" s="1" customFormat="1" hidden="1">
      <c r="A974"/>
      <c r="B974"/>
      <c r="C974"/>
      <c r="D974"/>
      <c r="N974" s="26" t="e">
        <f t="shared" si="26"/>
        <v>#DIV/0!</v>
      </c>
      <c r="O974" s="26" t="e">
        <f t="shared" si="27"/>
        <v>#DIV/0!</v>
      </c>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row>
    <row r="975" spans="1:51" s="1" customFormat="1" hidden="1">
      <c r="A975"/>
      <c r="B975"/>
      <c r="C975"/>
      <c r="D975"/>
      <c r="N975" s="26" t="e">
        <f t="shared" si="26"/>
        <v>#DIV/0!</v>
      </c>
      <c r="O975" s="26" t="e">
        <f t="shared" si="27"/>
        <v>#DIV/0!</v>
      </c>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row>
    <row r="976" spans="1:51" s="1" customFormat="1" hidden="1">
      <c r="N976" s="26" t="e">
        <f t="shared" si="26"/>
        <v>#DIV/0!</v>
      </c>
      <c r="O976" s="26" t="e">
        <f t="shared" si="27"/>
        <v>#DIV/0!</v>
      </c>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row>
    <row r="977" spans="1:51" s="1" customFormat="1" hidden="1">
      <c r="N977" s="26" t="e">
        <f t="shared" si="26"/>
        <v>#DIV/0!</v>
      </c>
      <c r="O977" s="26" t="e">
        <f t="shared" si="27"/>
        <v>#DIV/0!</v>
      </c>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row>
    <row r="978" spans="1:51" s="1" customFormat="1" hidden="1">
      <c r="A978"/>
      <c r="B978"/>
      <c r="C978"/>
      <c r="D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row>
    <row r="979" spans="1:51" s="1" customFormat="1" hidden="1">
      <c r="A979"/>
      <c r="B979"/>
      <c r="C979"/>
      <c r="D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row>
    <row r="980" spans="1:51" s="1" customFormat="1" hidden="1">
      <c r="A980"/>
      <c r="B980"/>
      <c r="C980"/>
      <c r="D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row>
    <row r="981" spans="1:51" s="1" customFormat="1" hidden="1">
      <c r="A981"/>
      <c r="B981"/>
      <c r="C981"/>
      <c r="D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row>
    <row r="982" spans="1:51" s="1" customFormat="1" hidden="1">
      <c r="A982"/>
      <c r="B982"/>
      <c r="C982"/>
      <c r="D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row>
    <row r="983" spans="1:51" s="1" customFormat="1" hidden="1">
      <c r="A983"/>
      <c r="B983"/>
      <c r="C983"/>
      <c r="D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row>
    <row r="984" spans="1:51" s="1" customFormat="1" hidden="1">
      <c r="A984"/>
      <c r="B984"/>
      <c r="C984"/>
      <c r="D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row>
    <row r="985" spans="1:51" s="1" customFormat="1" hidden="1">
      <c r="A985"/>
      <c r="B985"/>
      <c r="C985"/>
      <c r="D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row>
    <row r="986" spans="1:51" hidden="1"/>
    <row r="987" spans="1:51" hidden="1"/>
    <row r="988" spans="1:51" hidden="1"/>
    <row r="989" spans="1:51" hidden="1"/>
    <row r="990" spans="1:51" hidden="1"/>
    <row r="991" spans="1:51" hidden="1"/>
    <row r="992" spans="1:51" hidden="1"/>
    <row r="993" hidden="1"/>
    <row r="994" hidden="1"/>
    <row r="995" hidden="1"/>
    <row r="996" hidden="1"/>
    <row r="997" hidden="1"/>
    <row r="998" hidden="1"/>
  </sheetData>
  <hyperlinks>
    <hyperlink ref="A83" location="'Table List'!A1" display="Back to Table List" xr:uid="{00000000-0004-0000-1500-000000000000}"/>
  </hyperlinks>
  <pageMargins left="0.7" right="0.7" top="0.75" bottom="0.75" header="0.3" footer="0.3"/>
  <pageSetup paperSize="9" scale="78"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dimension ref="A1:XFC134"/>
  <sheetViews>
    <sheetView workbookViewId="0">
      <pane ySplit="3" topLeftCell="A4" activePane="bottomLeft" state="frozen"/>
      <selection activeCell="E118" sqref="E118"/>
      <selection pane="bottomLeft" activeCell="A2" sqref="A2"/>
    </sheetView>
  </sheetViews>
  <sheetFormatPr defaultColWidth="0" defaultRowHeight="15" zeroHeight="1"/>
  <cols>
    <col min="1" max="1" width="23" style="233" customWidth="1"/>
    <col min="2" max="2" width="5.5703125" bestFit="1" customWidth="1"/>
    <col min="3" max="3" width="10.7109375" bestFit="1" customWidth="1"/>
    <col min="4" max="4" width="7.85546875" bestFit="1" customWidth="1"/>
    <col min="5" max="5" width="36.5703125" bestFit="1" customWidth="1"/>
    <col min="6" max="6" width="35.28515625" bestFit="1" customWidth="1"/>
    <col min="7" max="7" width="64.85546875" style="1" customWidth="1"/>
    <col min="8" max="8" width="0" hidden="1" customWidth="1"/>
    <col min="9" max="16383" width="9.140625" hidden="1"/>
    <col min="16384" max="16384" width="3.5703125" hidden="1" customWidth="1"/>
  </cols>
  <sheetData>
    <row r="1" spans="1:6" s="1" customFormat="1">
      <c r="A1" s="662" t="s">
        <v>380</v>
      </c>
    </row>
    <row r="2" spans="1:6" s="1" customFormat="1">
      <c r="A2" s="157" t="s">
        <v>275</v>
      </c>
    </row>
    <row r="3" spans="1:6" s="1" customFormat="1" ht="30" customHeight="1">
      <c r="A3" s="708" t="s">
        <v>288</v>
      </c>
      <c r="B3" s="197"/>
      <c r="C3" s="197"/>
      <c r="D3" s="197"/>
    </row>
    <row r="4" spans="1:6" ht="30" customHeight="1">
      <c r="A4" s="211" t="s">
        <v>195</v>
      </c>
      <c r="B4" s="430" t="s">
        <v>158</v>
      </c>
      <c r="C4" s="242" t="s">
        <v>289</v>
      </c>
      <c r="D4" s="242" t="s">
        <v>160</v>
      </c>
      <c r="E4" s="216" t="s">
        <v>202</v>
      </c>
      <c r="F4" s="431" t="s">
        <v>161</v>
      </c>
    </row>
    <row r="5" spans="1:6">
      <c r="A5" s="217" t="s">
        <v>82</v>
      </c>
      <c r="B5" s="180">
        <v>85</v>
      </c>
      <c r="C5" s="92">
        <v>128858</v>
      </c>
      <c r="D5" s="218">
        <v>66</v>
      </c>
      <c r="E5" s="134" t="s">
        <v>63</v>
      </c>
      <c r="F5" s="182" t="s">
        <v>64</v>
      </c>
    </row>
    <row r="6" spans="1:6">
      <c r="A6" s="219" t="s">
        <v>83</v>
      </c>
      <c r="B6" s="184">
        <v>55</v>
      </c>
      <c r="C6" s="73">
        <v>77418</v>
      </c>
      <c r="D6" s="220">
        <v>71</v>
      </c>
      <c r="E6" s="56" t="s">
        <v>63</v>
      </c>
      <c r="F6" s="118" t="s">
        <v>64</v>
      </c>
    </row>
    <row r="7" spans="1:6">
      <c r="A7" s="219" t="s">
        <v>84</v>
      </c>
      <c r="B7" s="184">
        <v>80</v>
      </c>
      <c r="C7" s="73">
        <v>132840</v>
      </c>
      <c r="D7" s="220">
        <v>60.2</v>
      </c>
      <c r="E7" s="56" t="s">
        <v>63</v>
      </c>
      <c r="F7" s="118" t="s">
        <v>64</v>
      </c>
    </row>
    <row r="8" spans="1:6">
      <c r="A8" s="219" t="s">
        <v>85</v>
      </c>
      <c r="B8" s="184">
        <v>77</v>
      </c>
      <c r="C8" s="73">
        <v>106906</v>
      </c>
      <c r="D8" s="220">
        <v>72</v>
      </c>
      <c r="E8" s="56" t="s">
        <v>63</v>
      </c>
      <c r="F8" s="118" t="s">
        <v>64</v>
      </c>
    </row>
    <row r="9" spans="1:6">
      <c r="A9" s="219" t="s">
        <v>86</v>
      </c>
      <c r="B9" s="184">
        <v>91</v>
      </c>
      <c r="C9" s="73">
        <v>131156</v>
      </c>
      <c r="D9" s="220">
        <v>69.400000000000006</v>
      </c>
      <c r="E9" s="56" t="s">
        <v>63</v>
      </c>
      <c r="F9" s="118" t="s">
        <v>64</v>
      </c>
    </row>
    <row r="10" spans="1:6">
      <c r="A10" s="219" t="s">
        <v>87</v>
      </c>
      <c r="B10" s="184">
        <v>128</v>
      </c>
      <c r="C10" s="73">
        <v>203139</v>
      </c>
      <c r="D10" s="220">
        <v>63</v>
      </c>
      <c r="E10" s="56" t="s">
        <v>63</v>
      </c>
      <c r="F10" s="118" t="s">
        <v>64</v>
      </c>
    </row>
    <row r="11" spans="1:6">
      <c r="A11" s="219" t="s">
        <v>88</v>
      </c>
      <c r="B11" s="184">
        <v>44</v>
      </c>
      <c r="C11" s="73">
        <v>74639</v>
      </c>
      <c r="D11" s="220">
        <v>59</v>
      </c>
      <c r="E11" s="56" t="s">
        <v>63</v>
      </c>
      <c r="F11" s="118" t="s">
        <v>64</v>
      </c>
    </row>
    <row r="12" spans="1:6">
      <c r="A12" s="219" t="s">
        <v>89</v>
      </c>
      <c r="B12" s="184">
        <v>97</v>
      </c>
      <c r="C12" s="73">
        <v>146573</v>
      </c>
      <c r="D12" s="220">
        <v>66.2</v>
      </c>
      <c r="E12" s="56" t="s">
        <v>63</v>
      </c>
      <c r="F12" s="118" t="s">
        <v>64</v>
      </c>
    </row>
    <row r="13" spans="1:6">
      <c r="A13" s="219" t="s">
        <v>90</v>
      </c>
      <c r="B13" s="184">
        <v>87</v>
      </c>
      <c r="C13" s="73">
        <v>111475</v>
      </c>
      <c r="D13" s="220">
        <v>78</v>
      </c>
      <c r="E13" s="56" t="s">
        <v>63</v>
      </c>
      <c r="F13" s="118" t="s">
        <v>64</v>
      </c>
    </row>
    <row r="14" spans="1:6">
      <c r="A14" s="219" t="s">
        <v>91</v>
      </c>
      <c r="B14" s="184">
        <v>63</v>
      </c>
      <c r="C14" s="73">
        <v>91415</v>
      </c>
      <c r="D14" s="220">
        <v>68.900000000000006</v>
      </c>
      <c r="E14" s="56" t="s">
        <v>63</v>
      </c>
      <c r="F14" s="118" t="s">
        <v>64</v>
      </c>
    </row>
    <row r="15" spans="1:6">
      <c r="A15" s="219" t="s">
        <v>92</v>
      </c>
      <c r="B15" s="184">
        <v>47</v>
      </c>
      <c r="C15" s="73">
        <v>76661</v>
      </c>
      <c r="D15" s="220">
        <v>61.3</v>
      </c>
      <c r="E15" s="56" t="s">
        <v>63</v>
      </c>
      <c r="F15" s="118" t="s">
        <v>64</v>
      </c>
    </row>
    <row r="16" spans="1:6">
      <c r="A16" s="219" t="s">
        <v>93</v>
      </c>
      <c r="B16" s="184">
        <v>101</v>
      </c>
      <c r="C16" s="73">
        <v>154364</v>
      </c>
      <c r="D16" s="220">
        <v>65.400000000000006</v>
      </c>
      <c r="E16" s="56" t="s">
        <v>63</v>
      </c>
      <c r="F16" s="118" t="s">
        <v>64</v>
      </c>
    </row>
    <row r="17" spans="1:8">
      <c r="A17" s="219" t="s">
        <v>94</v>
      </c>
      <c r="B17" s="184">
        <v>85</v>
      </c>
      <c r="C17" s="73">
        <v>113346</v>
      </c>
      <c r="D17" s="220">
        <v>75</v>
      </c>
      <c r="E17" s="56" t="s">
        <v>63</v>
      </c>
      <c r="F17" s="118" t="s">
        <v>64</v>
      </c>
    </row>
    <row r="18" spans="1:8">
      <c r="A18" s="219" t="s">
        <v>95</v>
      </c>
      <c r="B18" s="184">
        <v>54</v>
      </c>
      <c r="C18" s="73">
        <v>81093</v>
      </c>
      <c r="D18" s="220">
        <v>66.599999999999994</v>
      </c>
      <c r="E18" s="56" t="s">
        <v>63</v>
      </c>
      <c r="F18" s="118" t="s">
        <v>64</v>
      </c>
    </row>
    <row r="19" spans="1:8">
      <c r="A19" s="219" t="s">
        <v>96</v>
      </c>
      <c r="B19" s="184">
        <v>79</v>
      </c>
      <c r="C19" s="73">
        <v>117828</v>
      </c>
      <c r="D19" s="220">
        <v>67</v>
      </c>
      <c r="E19" s="56" t="s">
        <v>63</v>
      </c>
      <c r="F19" s="118" t="s">
        <v>64</v>
      </c>
    </row>
    <row r="20" spans="1:8">
      <c r="A20" s="219" t="s">
        <v>97</v>
      </c>
      <c r="B20" s="184">
        <v>68</v>
      </c>
      <c r="C20" s="73">
        <v>119244</v>
      </c>
      <c r="D20" s="220">
        <v>57</v>
      </c>
      <c r="E20" s="56" t="s">
        <v>63</v>
      </c>
      <c r="F20" s="118" t="s">
        <v>64</v>
      </c>
    </row>
    <row r="21" spans="1:8">
      <c r="A21" s="219" t="s">
        <v>98</v>
      </c>
      <c r="B21" s="184">
        <v>57</v>
      </c>
      <c r="C21" s="73">
        <v>92946</v>
      </c>
      <c r="D21" s="220">
        <v>61.3</v>
      </c>
      <c r="E21" s="56" t="s">
        <v>63</v>
      </c>
      <c r="F21" s="118" t="s">
        <v>64</v>
      </c>
    </row>
    <row r="22" spans="1:8">
      <c r="A22" s="140" t="s">
        <v>290</v>
      </c>
      <c r="B22" s="187">
        <v>8</v>
      </c>
      <c r="C22" s="77">
        <v>7201</v>
      </c>
      <c r="D22" s="221">
        <v>111.1</v>
      </c>
      <c r="E22" s="56" t="s">
        <v>63</v>
      </c>
      <c r="F22" s="118" t="s">
        <v>64</v>
      </c>
    </row>
    <row r="23" spans="1:8">
      <c r="A23" s="189" t="s">
        <v>69</v>
      </c>
      <c r="B23" s="222">
        <v>1306</v>
      </c>
      <c r="C23" s="223">
        <v>1967102</v>
      </c>
      <c r="D23" s="224">
        <v>66.400000000000006</v>
      </c>
      <c r="E23" s="225" t="s">
        <v>63</v>
      </c>
      <c r="F23" s="121" t="s">
        <v>64</v>
      </c>
    </row>
    <row r="24" spans="1:8" ht="30" customHeight="1">
      <c r="A24" s="198">
        <v>2018</v>
      </c>
      <c r="B24" s="214" t="s">
        <v>158</v>
      </c>
      <c r="C24" s="215" t="s">
        <v>289</v>
      </c>
      <c r="D24" s="215" t="s">
        <v>160</v>
      </c>
      <c r="E24" s="216" t="s">
        <v>202</v>
      </c>
      <c r="F24" s="313" t="s">
        <v>161</v>
      </c>
    </row>
    <row r="25" spans="1:8">
      <c r="A25" s="217" t="s">
        <v>82</v>
      </c>
      <c r="B25" s="226">
        <v>87</v>
      </c>
      <c r="C25" s="92">
        <v>129403</v>
      </c>
      <c r="D25" s="218">
        <v>67.2</v>
      </c>
      <c r="E25" s="193">
        <v>1.8</v>
      </c>
      <c r="F25" s="411">
        <v>1.8</v>
      </c>
      <c r="G25" s="26"/>
      <c r="H25" s="142"/>
    </row>
    <row r="26" spans="1:8">
      <c r="A26" s="219" t="s">
        <v>83</v>
      </c>
      <c r="B26" s="227">
        <v>58</v>
      </c>
      <c r="C26" s="73">
        <v>77728</v>
      </c>
      <c r="D26" s="220">
        <v>74.599999999999994</v>
      </c>
      <c r="E26" s="556">
        <v>5.0999999999999996</v>
      </c>
      <c r="F26" s="164">
        <v>5.0999999999999996</v>
      </c>
      <c r="G26" s="26"/>
      <c r="H26" s="142"/>
    </row>
    <row r="27" spans="1:8">
      <c r="A27" s="219" t="s">
        <v>84</v>
      </c>
      <c r="B27" s="227">
        <v>78</v>
      </c>
      <c r="C27" s="73">
        <v>133892</v>
      </c>
      <c r="D27" s="220">
        <v>58.3</v>
      </c>
      <c r="E27" s="556">
        <v>-3.2</v>
      </c>
      <c r="F27" s="164">
        <v>-3.2</v>
      </c>
      <c r="G27" s="26"/>
      <c r="H27" s="142"/>
    </row>
    <row r="28" spans="1:8">
      <c r="A28" s="219" t="s">
        <v>85</v>
      </c>
      <c r="B28" s="227">
        <v>76</v>
      </c>
      <c r="C28" s="73">
        <v>107168</v>
      </c>
      <c r="D28" s="220">
        <v>70.900000000000006</v>
      </c>
      <c r="E28" s="556">
        <v>-1.5</v>
      </c>
      <c r="F28" s="164">
        <v>-1.5</v>
      </c>
      <c r="G28" s="26"/>
      <c r="H28" s="142"/>
    </row>
    <row r="29" spans="1:8">
      <c r="A29" s="219" t="s">
        <v>86</v>
      </c>
      <c r="B29" s="227">
        <v>89</v>
      </c>
      <c r="C29" s="73">
        <v>132007</v>
      </c>
      <c r="D29" s="220">
        <v>67.400000000000006</v>
      </c>
      <c r="E29" s="556">
        <v>-2.9</v>
      </c>
      <c r="F29" s="164">
        <v>-2.9</v>
      </c>
      <c r="G29" s="26"/>
      <c r="H29" s="142"/>
    </row>
    <row r="30" spans="1:8">
      <c r="A30" s="219" t="s">
        <v>87</v>
      </c>
      <c r="B30" s="227">
        <v>133</v>
      </c>
      <c r="C30" s="73">
        <v>203372</v>
      </c>
      <c r="D30" s="220">
        <v>65.400000000000006</v>
      </c>
      <c r="E30" s="556">
        <v>3.8</v>
      </c>
      <c r="F30" s="164">
        <v>3.8</v>
      </c>
      <c r="G30" s="26"/>
      <c r="H30" s="142"/>
    </row>
    <row r="31" spans="1:8">
      <c r="A31" s="219" t="s">
        <v>88</v>
      </c>
      <c r="B31" s="227">
        <v>46</v>
      </c>
      <c r="C31" s="73">
        <v>75170</v>
      </c>
      <c r="D31" s="220">
        <v>61.2</v>
      </c>
      <c r="E31" s="556">
        <v>3.7</v>
      </c>
      <c r="F31" s="164">
        <v>3.7</v>
      </c>
      <c r="G31" s="26"/>
      <c r="H31" s="142"/>
    </row>
    <row r="32" spans="1:8">
      <c r="A32" s="219" t="s">
        <v>89</v>
      </c>
      <c r="B32" s="227">
        <v>96</v>
      </c>
      <c r="C32" s="73">
        <v>147327</v>
      </c>
      <c r="D32" s="220">
        <v>65.2</v>
      </c>
      <c r="E32" s="556">
        <v>-1.5</v>
      </c>
      <c r="F32" s="164">
        <v>-1.5</v>
      </c>
      <c r="G32" s="26"/>
      <c r="H32" s="142"/>
    </row>
    <row r="33" spans="1:8">
      <c r="A33" s="219" t="s">
        <v>90</v>
      </c>
      <c r="B33" s="227">
        <v>94</v>
      </c>
      <c r="C33" s="73">
        <v>112808</v>
      </c>
      <c r="D33" s="220">
        <v>83.3</v>
      </c>
      <c r="E33" s="556">
        <v>6.8</v>
      </c>
      <c r="F33" s="164">
        <v>6.8</v>
      </c>
      <c r="G33" s="26"/>
      <c r="H33" s="142"/>
    </row>
    <row r="34" spans="1:8">
      <c r="A34" s="219" t="s">
        <v>91</v>
      </c>
      <c r="B34" s="227">
        <v>65</v>
      </c>
      <c r="C34" s="73">
        <v>92058</v>
      </c>
      <c r="D34" s="220">
        <v>70.599999999999994</v>
      </c>
      <c r="E34" s="556">
        <v>2.5</v>
      </c>
      <c r="F34" s="164">
        <v>2.5</v>
      </c>
      <c r="G34" s="26"/>
      <c r="H34" s="142"/>
    </row>
    <row r="35" spans="1:8">
      <c r="A35" s="219" t="s">
        <v>92</v>
      </c>
      <c r="B35" s="227">
        <v>49</v>
      </c>
      <c r="C35" s="73">
        <v>77224</v>
      </c>
      <c r="D35" s="220">
        <v>63.5</v>
      </c>
      <c r="E35" s="556">
        <v>3.6</v>
      </c>
      <c r="F35" s="164">
        <v>3.6</v>
      </c>
      <c r="G35" s="26"/>
      <c r="H35" s="142"/>
    </row>
    <row r="36" spans="1:8">
      <c r="A36" s="219" t="s">
        <v>93</v>
      </c>
      <c r="B36" s="227">
        <v>101</v>
      </c>
      <c r="C36" s="73">
        <v>155410</v>
      </c>
      <c r="D36" s="220">
        <v>65</v>
      </c>
      <c r="E36" s="556">
        <v>-0.6</v>
      </c>
      <c r="F36" s="164">
        <v>-0.6</v>
      </c>
      <c r="G36" s="26"/>
      <c r="H36" s="142"/>
    </row>
    <row r="37" spans="1:8">
      <c r="A37" s="219" t="s">
        <v>94</v>
      </c>
      <c r="B37" s="227">
        <v>86</v>
      </c>
      <c r="C37" s="73">
        <v>112566</v>
      </c>
      <c r="D37" s="220">
        <v>76.400000000000006</v>
      </c>
      <c r="E37" s="556">
        <v>1.9</v>
      </c>
      <c r="F37" s="164">
        <v>1.9</v>
      </c>
      <c r="G37" s="26"/>
      <c r="H37" s="142"/>
    </row>
    <row r="38" spans="1:8">
      <c r="A38" s="219" t="s">
        <v>95</v>
      </c>
      <c r="B38" s="227">
        <v>56</v>
      </c>
      <c r="C38" s="73">
        <v>81503</v>
      </c>
      <c r="D38" s="220">
        <v>68.7</v>
      </c>
      <c r="E38" s="556">
        <v>3.2</v>
      </c>
      <c r="F38" s="164">
        <v>3.2</v>
      </c>
      <c r="G38" s="26"/>
      <c r="H38" s="142"/>
    </row>
    <row r="39" spans="1:8">
      <c r="A39" s="219" t="s">
        <v>96</v>
      </c>
      <c r="B39" s="227">
        <v>82</v>
      </c>
      <c r="C39" s="73">
        <v>117618</v>
      </c>
      <c r="D39" s="220">
        <v>69.7</v>
      </c>
      <c r="E39" s="556">
        <v>4</v>
      </c>
      <c r="F39" s="164">
        <v>4</v>
      </c>
      <c r="G39" s="26"/>
      <c r="H39" s="142"/>
    </row>
    <row r="40" spans="1:8">
      <c r="A40" s="219" t="s">
        <v>97</v>
      </c>
      <c r="B40" s="227">
        <v>73</v>
      </c>
      <c r="C40" s="73">
        <v>125140</v>
      </c>
      <c r="D40" s="220">
        <v>58.3</v>
      </c>
      <c r="E40" s="556">
        <v>2.2999999999999998</v>
      </c>
      <c r="F40" s="164">
        <v>2.2999999999999998</v>
      </c>
      <c r="G40" s="26"/>
      <c r="H40" s="142"/>
    </row>
    <row r="41" spans="1:8">
      <c r="A41" s="219" t="s">
        <v>98</v>
      </c>
      <c r="B41" s="228">
        <v>54</v>
      </c>
      <c r="C41" s="77">
        <v>92887</v>
      </c>
      <c r="D41" s="221">
        <v>58.1</v>
      </c>
      <c r="E41" s="196">
        <v>-5.2</v>
      </c>
      <c r="F41" s="412">
        <v>-5.2</v>
      </c>
      <c r="G41" s="26"/>
      <c r="H41" s="142"/>
    </row>
    <row r="42" spans="1:8">
      <c r="A42" s="189" t="s">
        <v>69</v>
      </c>
      <c r="B42" s="222">
        <v>1323</v>
      </c>
      <c r="C42" s="223">
        <v>1973281</v>
      </c>
      <c r="D42" s="224">
        <v>67</v>
      </c>
      <c r="E42" s="521">
        <v>0.9</v>
      </c>
      <c r="F42" s="426">
        <v>0.9</v>
      </c>
      <c r="G42" s="26"/>
      <c r="H42" s="142"/>
    </row>
    <row r="43" spans="1:8" ht="30" customHeight="1">
      <c r="A43" s="198">
        <v>2019</v>
      </c>
      <c r="B43" s="214" t="s">
        <v>158</v>
      </c>
      <c r="C43" s="215" t="s">
        <v>289</v>
      </c>
      <c r="D43" s="215" t="s">
        <v>160</v>
      </c>
      <c r="E43" s="793" t="s">
        <v>202</v>
      </c>
      <c r="F43" s="313" t="s">
        <v>161</v>
      </c>
    </row>
    <row r="44" spans="1:8">
      <c r="A44" s="217" t="s">
        <v>82</v>
      </c>
      <c r="B44" s="226">
        <v>90</v>
      </c>
      <c r="C44" s="92">
        <v>130988</v>
      </c>
      <c r="D44" s="218">
        <v>68.7</v>
      </c>
      <c r="E44" s="47">
        <v>2.2000000000000002</v>
      </c>
      <c r="F44" s="411">
        <v>4.0999999999999996</v>
      </c>
      <c r="G44" s="26"/>
      <c r="H44" s="142"/>
    </row>
    <row r="45" spans="1:8">
      <c r="A45" s="219" t="s">
        <v>83</v>
      </c>
      <c r="B45" s="227">
        <v>55</v>
      </c>
      <c r="C45" s="73">
        <v>78616</v>
      </c>
      <c r="D45" s="220">
        <v>70</v>
      </c>
      <c r="E45" s="486">
        <v>-6.2</v>
      </c>
      <c r="F45" s="164">
        <v>-1.4</v>
      </c>
      <c r="G45" s="26"/>
      <c r="H45" s="142"/>
    </row>
    <row r="46" spans="1:8">
      <c r="A46" s="219" t="s">
        <v>84</v>
      </c>
      <c r="B46" s="227">
        <v>80</v>
      </c>
      <c r="C46" s="73">
        <v>135171</v>
      </c>
      <c r="D46" s="220">
        <v>59.2</v>
      </c>
      <c r="E46" s="486">
        <v>1.5</v>
      </c>
      <c r="F46" s="164">
        <v>-1.7</v>
      </c>
      <c r="G46" s="26"/>
      <c r="H46" s="142"/>
    </row>
    <row r="47" spans="1:8">
      <c r="A47" s="219" t="s">
        <v>85</v>
      </c>
      <c r="B47" s="227">
        <v>78</v>
      </c>
      <c r="C47" s="73">
        <v>107589</v>
      </c>
      <c r="D47" s="220">
        <v>72.5</v>
      </c>
      <c r="E47" s="486">
        <v>2.2999999999999998</v>
      </c>
      <c r="F47" s="164">
        <v>0.7</v>
      </c>
      <c r="G47" s="26"/>
      <c r="H47" s="142"/>
    </row>
    <row r="48" spans="1:8">
      <c r="A48" s="219" t="s">
        <v>86</v>
      </c>
      <c r="B48" s="227">
        <v>95</v>
      </c>
      <c r="C48" s="73">
        <v>133857</v>
      </c>
      <c r="D48" s="220">
        <v>71</v>
      </c>
      <c r="E48" s="486">
        <v>5.3</v>
      </c>
      <c r="F48" s="164">
        <v>2.2999999999999998</v>
      </c>
      <c r="G48" s="26"/>
      <c r="H48" s="142"/>
    </row>
    <row r="49" spans="1:8">
      <c r="A49" s="219" t="s">
        <v>87</v>
      </c>
      <c r="B49" s="227">
        <v>131</v>
      </c>
      <c r="C49" s="73">
        <v>204262</v>
      </c>
      <c r="D49" s="220">
        <v>64.099999999999994</v>
      </c>
      <c r="E49" s="486">
        <v>-2</v>
      </c>
      <c r="F49" s="164">
        <v>1.7</v>
      </c>
      <c r="G49" s="26"/>
      <c r="H49" s="142"/>
    </row>
    <row r="50" spans="1:8">
      <c r="A50" s="219" t="s">
        <v>88</v>
      </c>
      <c r="B50" s="227">
        <v>47</v>
      </c>
      <c r="C50" s="73">
        <v>76141</v>
      </c>
      <c r="D50" s="220">
        <v>61.7</v>
      </c>
      <c r="E50" s="486">
        <v>0.8</v>
      </c>
      <c r="F50" s="164">
        <v>4.5999999999999996</v>
      </c>
      <c r="G50" s="26"/>
      <c r="H50" s="142"/>
    </row>
    <row r="51" spans="1:8">
      <c r="A51" s="219" t="s">
        <v>89</v>
      </c>
      <c r="B51" s="227">
        <v>97</v>
      </c>
      <c r="C51" s="73">
        <v>148558</v>
      </c>
      <c r="D51" s="220">
        <v>65.3</v>
      </c>
      <c r="E51" s="486">
        <v>0.2</v>
      </c>
      <c r="F51" s="164">
        <v>-1.4</v>
      </c>
      <c r="G51" s="26"/>
      <c r="H51" s="142"/>
    </row>
    <row r="52" spans="1:8">
      <c r="A52" s="219" t="s">
        <v>90</v>
      </c>
      <c r="B52" s="227">
        <v>94</v>
      </c>
      <c r="C52" s="73">
        <v>113533</v>
      </c>
      <c r="D52" s="220">
        <v>82.8</v>
      </c>
      <c r="E52" s="486">
        <v>-0.6</v>
      </c>
      <c r="F52" s="164">
        <v>6.2</v>
      </c>
      <c r="G52" s="26"/>
      <c r="H52" s="142"/>
    </row>
    <row r="53" spans="1:8">
      <c r="A53" s="219" t="s">
        <v>91</v>
      </c>
      <c r="B53" s="227">
        <v>66</v>
      </c>
      <c r="C53" s="73">
        <v>93157</v>
      </c>
      <c r="D53" s="220">
        <v>70.8</v>
      </c>
      <c r="E53" s="486">
        <v>0.3</v>
      </c>
      <c r="F53" s="164">
        <v>2.8</v>
      </c>
      <c r="G53" s="26"/>
      <c r="H53" s="142"/>
    </row>
    <row r="54" spans="1:8">
      <c r="A54" s="219" t="s">
        <v>92</v>
      </c>
      <c r="B54" s="227">
        <v>48</v>
      </c>
      <c r="C54" s="73">
        <v>78017</v>
      </c>
      <c r="D54" s="220">
        <v>61.5</v>
      </c>
      <c r="E54" s="486">
        <v>-3.1</v>
      </c>
      <c r="F54" s="164">
        <v>0.3</v>
      </c>
      <c r="G54" s="26"/>
      <c r="H54" s="142"/>
    </row>
    <row r="55" spans="1:8">
      <c r="A55" s="219" t="s">
        <v>93</v>
      </c>
      <c r="B55" s="227">
        <v>95</v>
      </c>
      <c r="C55" s="73">
        <v>156602</v>
      </c>
      <c r="D55" s="220">
        <v>60.7</v>
      </c>
      <c r="E55" s="486">
        <v>-6.6</v>
      </c>
      <c r="F55" s="164">
        <v>-7.2</v>
      </c>
      <c r="G55" s="26"/>
      <c r="H55" s="142"/>
    </row>
    <row r="56" spans="1:8">
      <c r="A56" s="219" t="s">
        <v>94</v>
      </c>
      <c r="B56" s="227">
        <v>89</v>
      </c>
      <c r="C56" s="73">
        <v>112523</v>
      </c>
      <c r="D56" s="220">
        <v>79.099999999999994</v>
      </c>
      <c r="E56" s="486">
        <v>3.5</v>
      </c>
      <c r="F56" s="164">
        <v>5.5</v>
      </c>
      <c r="G56" s="26"/>
      <c r="H56" s="142"/>
    </row>
    <row r="57" spans="1:8">
      <c r="A57" s="219" t="s">
        <v>95</v>
      </c>
      <c r="B57" s="227">
        <v>57</v>
      </c>
      <c r="C57" s="73">
        <v>82255</v>
      </c>
      <c r="D57" s="220">
        <v>69.3</v>
      </c>
      <c r="E57" s="486">
        <v>0.9</v>
      </c>
      <c r="F57" s="164">
        <v>4.0999999999999996</v>
      </c>
      <c r="G57" s="26"/>
      <c r="H57" s="142"/>
    </row>
    <row r="58" spans="1:8">
      <c r="A58" s="219" t="s">
        <v>96</v>
      </c>
      <c r="B58" s="227">
        <v>78</v>
      </c>
      <c r="C58" s="73">
        <v>119391</v>
      </c>
      <c r="D58" s="220">
        <v>65.3</v>
      </c>
      <c r="E58" s="486">
        <v>-6.3</v>
      </c>
      <c r="F58" s="164">
        <v>-2.5</v>
      </c>
      <c r="G58" s="26"/>
      <c r="H58" s="142"/>
    </row>
    <row r="59" spans="1:8">
      <c r="A59" s="219" t="s">
        <v>97</v>
      </c>
      <c r="B59" s="227">
        <v>77</v>
      </c>
      <c r="C59" s="73">
        <v>125954</v>
      </c>
      <c r="D59" s="220">
        <v>61.1</v>
      </c>
      <c r="E59" s="486">
        <v>4.8</v>
      </c>
      <c r="F59" s="164">
        <v>7.2</v>
      </c>
      <c r="G59" s="26"/>
      <c r="H59" s="142"/>
    </row>
    <row r="60" spans="1:8">
      <c r="A60" s="219" t="s">
        <v>98</v>
      </c>
      <c r="B60" s="227">
        <v>57</v>
      </c>
      <c r="C60" s="73">
        <v>92991</v>
      </c>
      <c r="D60" s="221">
        <v>61.3</v>
      </c>
      <c r="E60" s="229">
        <v>5.5</v>
      </c>
      <c r="F60" s="412">
        <v>0</v>
      </c>
      <c r="G60" s="26"/>
      <c r="H60" s="142"/>
    </row>
    <row r="61" spans="1:8">
      <c r="A61" s="189" t="s">
        <v>69</v>
      </c>
      <c r="B61" s="190">
        <v>1334</v>
      </c>
      <c r="C61" s="16">
        <v>1989605</v>
      </c>
      <c r="D61" s="224">
        <v>67</v>
      </c>
      <c r="E61" s="521">
        <v>0</v>
      </c>
      <c r="F61" s="166">
        <v>0.9</v>
      </c>
      <c r="G61" s="26"/>
      <c r="H61" s="142"/>
    </row>
    <row r="62" spans="1:8" ht="30" customHeight="1">
      <c r="A62" s="198">
        <v>2020</v>
      </c>
      <c r="B62" s="199" t="s">
        <v>158</v>
      </c>
      <c r="C62" s="114" t="s">
        <v>289</v>
      </c>
      <c r="D62" s="115" t="s">
        <v>160</v>
      </c>
      <c r="E62" s="793" t="s">
        <v>202</v>
      </c>
      <c r="F62" s="313" t="s">
        <v>161</v>
      </c>
    </row>
    <row r="63" spans="1:8">
      <c r="A63" s="217" t="s">
        <v>82</v>
      </c>
      <c r="B63" s="1">
        <v>89</v>
      </c>
      <c r="C63" s="73">
        <v>131934</v>
      </c>
      <c r="D63" s="220">
        <v>67.5</v>
      </c>
      <c r="E63" s="47">
        <v>-1.7</v>
      </c>
      <c r="F63" s="164">
        <v>2.2999999999999998</v>
      </c>
      <c r="G63" s="26"/>
    </row>
    <row r="64" spans="1:8">
      <c r="A64" s="219" t="s">
        <v>83</v>
      </c>
      <c r="B64" s="1">
        <v>58</v>
      </c>
      <c r="C64" s="73">
        <v>79086</v>
      </c>
      <c r="D64" s="220">
        <v>73.3</v>
      </c>
      <c r="E64" s="486">
        <v>4.7</v>
      </c>
      <c r="F64" s="164">
        <v>3.2</v>
      </c>
      <c r="G64" s="26"/>
    </row>
    <row r="65" spans="1:7">
      <c r="A65" s="219" t="s">
        <v>84</v>
      </c>
      <c r="B65" s="1">
        <v>74</v>
      </c>
      <c r="C65" s="73">
        <v>136401</v>
      </c>
      <c r="D65" s="220">
        <v>54.3</v>
      </c>
      <c r="E65" s="486">
        <v>-8.3000000000000007</v>
      </c>
      <c r="F65" s="164">
        <v>-9.8000000000000007</v>
      </c>
      <c r="G65" s="26"/>
    </row>
    <row r="66" spans="1:7">
      <c r="A66" s="219" t="s">
        <v>85</v>
      </c>
      <c r="B66" s="1">
        <v>77</v>
      </c>
      <c r="C66" s="73">
        <v>108139</v>
      </c>
      <c r="D66" s="220">
        <v>71.2</v>
      </c>
      <c r="E66" s="486">
        <v>-1.8</v>
      </c>
      <c r="F66" s="164">
        <v>-1.1000000000000001</v>
      </c>
      <c r="G66" s="26"/>
    </row>
    <row r="67" spans="1:7">
      <c r="A67" s="219" t="s">
        <v>86</v>
      </c>
      <c r="B67" s="1">
        <v>99</v>
      </c>
      <c r="C67" s="73">
        <v>135645</v>
      </c>
      <c r="D67" s="220">
        <v>73</v>
      </c>
      <c r="E67" s="486">
        <v>2.8</v>
      </c>
      <c r="F67" s="164">
        <v>5.2</v>
      </c>
      <c r="G67" s="26"/>
    </row>
    <row r="68" spans="1:7">
      <c r="A68" s="219" t="s">
        <v>87</v>
      </c>
      <c r="B68" s="1">
        <v>139</v>
      </c>
      <c r="C68" s="73">
        <v>205179</v>
      </c>
      <c r="D68" s="220">
        <v>67.7</v>
      </c>
      <c r="E68" s="486">
        <v>5.6</v>
      </c>
      <c r="F68" s="164">
        <v>7.5</v>
      </c>
      <c r="G68" s="26"/>
    </row>
    <row r="69" spans="1:7">
      <c r="A69" s="219" t="s">
        <v>88</v>
      </c>
      <c r="B69" s="1">
        <v>46</v>
      </c>
      <c r="C69" s="73">
        <v>76685</v>
      </c>
      <c r="D69" s="220">
        <v>60</v>
      </c>
      <c r="E69" s="486">
        <v>-2.8</v>
      </c>
      <c r="F69" s="164">
        <v>1.7</v>
      </c>
      <c r="G69" s="26"/>
    </row>
    <row r="70" spans="1:7">
      <c r="A70" s="219" t="s">
        <v>89</v>
      </c>
      <c r="B70" s="1">
        <v>104</v>
      </c>
      <c r="C70" s="73">
        <v>149849</v>
      </c>
      <c r="D70" s="220">
        <v>69.400000000000006</v>
      </c>
      <c r="E70" s="486">
        <v>6.3</v>
      </c>
      <c r="F70" s="164">
        <v>4.8</v>
      </c>
      <c r="G70" s="26"/>
    </row>
    <row r="71" spans="1:7">
      <c r="A71" s="219" t="s">
        <v>90</v>
      </c>
      <c r="B71" s="1">
        <v>93</v>
      </c>
      <c r="C71" s="73">
        <v>113230</v>
      </c>
      <c r="D71" s="220">
        <v>82.1</v>
      </c>
      <c r="E71" s="486">
        <v>-0.8</v>
      </c>
      <c r="F71" s="164">
        <v>5.3</v>
      </c>
      <c r="G71" s="26"/>
    </row>
    <row r="72" spans="1:7">
      <c r="A72" s="219" t="s">
        <v>91</v>
      </c>
      <c r="B72" s="1">
        <v>68</v>
      </c>
      <c r="C72" s="73">
        <v>93645</v>
      </c>
      <c r="D72" s="220">
        <v>72.599999999999994</v>
      </c>
      <c r="E72" s="486">
        <v>2.5</v>
      </c>
      <c r="F72" s="164">
        <v>5.4</v>
      </c>
      <c r="G72" s="26"/>
    </row>
    <row r="73" spans="1:7">
      <c r="A73" s="219" t="s">
        <v>92</v>
      </c>
      <c r="B73" s="1">
        <v>52</v>
      </c>
      <c r="C73" s="73">
        <v>78651</v>
      </c>
      <c r="D73" s="220">
        <v>66.099999999999994</v>
      </c>
      <c r="E73" s="486">
        <v>7.5</v>
      </c>
      <c r="F73" s="164">
        <v>7.8</v>
      </c>
      <c r="G73" s="26"/>
    </row>
    <row r="74" spans="1:7">
      <c r="A74" s="219" t="s">
        <v>93</v>
      </c>
      <c r="B74" s="1">
        <v>99</v>
      </c>
      <c r="C74" s="73">
        <v>158020</v>
      </c>
      <c r="D74" s="220">
        <v>62.7</v>
      </c>
      <c r="E74" s="486">
        <v>3.3</v>
      </c>
      <c r="F74" s="164">
        <v>-4.0999999999999996</v>
      </c>
      <c r="G74" s="26"/>
    </row>
    <row r="75" spans="1:7">
      <c r="A75" s="219" t="s">
        <v>94</v>
      </c>
      <c r="B75" s="1">
        <v>88</v>
      </c>
      <c r="C75" s="73">
        <v>112621</v>
      </c>
      <c r="D75" s="220">
        <v>78.099999999999994</v>
      </c>
      <c r="E75" s="486">
        <v>-1.3</v>
      </c>
      <c r="F75" s="164">
        <v>4.0999999999999996</v>
      </c>
      <c r="G75" s="26"/>
    </row>
    <row r="76" spans="1:7">
      <c r="A76" s="219" t="s">
        <v>95</v>
      </c>
      <c r="B76" s="1">
        <v>57</v>
      </c>
      <c r="C76" s="73">
        <v>83085</v>
      </c>
      <c r="D76" s="220">
        <v>68.599999999999994</v>
      </c>
      <c r="E76" s="486">
        <v>-1</v>
      </c>
      <c r="F76" s="164">
        <v>3</v>
      </c>
      <c r="G76" s="26"/>
    </row>
    <row r="77" spans="1:7">
      <c r="A77" s="219" t="s">
        <v>96</v>
      </c>
      <c r="B77" s="1">
        <v>82</v>
      </c>
      <c r="C77" s="73">
        <v>120964</v>
      </c>
      <c r="D77" s="220">
        <v>67.8</v>
      </c>
      <c r="E77" s="486">
        <v>3.8</v>
      </c>
      <c r="F77" s="164">
        <v>1.2</v>
      </c>
      <c r="G77" s="26"/>
    </row>
    <row r="78" spans="1:7">
      <c r="A78" s="219" t="s">
        <v>97</v>
      </c>
      <c r="B78" s="1">
        <v>81</v>
      </c>
      <c r="C78" s="73">
        <v>126587</v>
      </c>
      <c r="D78" s="220">
        <v>64</v>
      </c>
      <c r="E78" s="486">
        <v>4.7</v>
      </c>
      <c r="F78" s="164">
        <v>12.3</v>
      </c>
      <c r="G78" s="26"/>
    </row>
    <row r="79" spans="1:7">
      <c r="A79" s="219" t="s">
        <v>98</v>
      </c>
      <c r="B79" s="1">
        <v>58</v>
      </c>
      <c r="C79" s="73">
        <v>92987</v>
      </c>
      <c r="D79" s="220">
        <v>62.4</v>
      </c>
      <c r="E79" s="229">
        <v>1.8</v>
      </c>
      <c r="F79" s="164">
        <v>1.8</v>
      </c>
      <c r="G79" s="26"/>
    </row>
    <row r="80" spans="1:7">
      <c r="A80" s="189" t="s">
        <v>69</v>
      </c>
      <c r="B80" s="16">
        <v>1364</v>
      </c>
      <c r="C80" s="16">
        <v>2002708</v>
      </c>
      <c r="D80" s="230">
        <v>68.099999999999994</v>
      </c>
      <c r="E80" s="521">
        <v>1.6</v>
      </c>
      <c r="F80" s="166">
        <v>2.6</v>
      </c>
      <c r="G80" s="26"/>
    </row>
    <row r="81" spans="1:7" ht="30">
      <c r="A81" s="198">
        <v>2021</v>
      </c>
      <c r="B81" s="214" t="s">
        <v>158</v>
      </c>
      <c r="C81" s="215" t="s">
        <v>289</v>
      </c>
      <c r="D81" s="215" t="s">
        <v>160</v>
      </c>
      <c r="E81" s="216" t="s">
        <v>202</v>
      </c>
      <c r="F81" s="313" t="s">
        <v>161</v>
      </c>
      <c r="G81" s="26"/>
    </row>
    <row r="82" spans="1:7">
      <c r="A82" s="217" t="s">
        <v>82</v>
      </c>
      <c r="B82" s="226">
        <v>91</v>
      </c>
      <c r="C82" s="92">
        <v>132495</v>
      </c>
      <c r="D82" s="218">
        <v>68.7</v>
      </c>
      <c r="E82" s="337">
        <v>1.8</v>
      </c>
      <c r="F82" s="338">
        <v>4.0999999999999996</v>
      </c>
      <c r="G82" s="26"/>
    </row>
    <row r="83" spans="1:7">
      <c r="A83" s="219" t="s">
        <v>83</v>
      </c>
      <c r="B83" s="227">
        <v>56</v>
      </c>
      <c r="C83" s="73">
        <v>79631</v>
      </c>
      <c r="D83" s="220">
        <v>70.3</v>
      </c>
      <c r="E83" s="340">
        <v>-4.0999999999999996</v>
      </c>
      <c r="F83" s="338">
        <v>-1</v>
      </c>
      <c r="G83" s="26"/>
    </row>
    <row r="84" spans="1:7">
      <c r="A84" s="219" t="s">
        <v>84</v>
      </c>
      <c r="B84" s="227">
        <v>78</v>
      </c>
      <c r="C84" s="73">
        <v>136639</v>
      </c>
      <c r="D84" s="220">
        <v>57.1</v>
      </c>
      <c r="E84" s="340">
        <v>5.2</v>
      </c>
      <c r="F84" s="338">
        <v>-5.0999999999999996</v>
      </c>
      <c r="G84" s="26"/>
    </row>
    <row r="85" spans="1:7">
      <c r="A85" s="219" t="s">
        <v>85</v>
      </c>
      <c r="B85" s="227">
        <v>77</v>
      </c>
      <c r="C85" s="73">
        <v>108525</v>
      </c>
      <c r="D85" s="220">
        <v>71</v>
      </c>
      <c r="E85" s="340">
        <v>-0.3</v>
      </c>
      <c r="F85" s="338">
        <v>-1.4</v>
      </c>
      <c r="G85" s="26"/>
    </row>
    <row r="86" spans="1:7">
      <c r="A86" s="219" t="s">
        <v>86</v>
      </c>
      <c r="B86" s="227">
        <v>111</v>
      </c>
      <c r="C86" s="73">
        <v>136526</v>
      </c>
      <c r="D86" s="220">
        <v>81.3</v>
      </c>
      <c r="E86" s="340">
        <v>11.4</v>
      </c>
      <c r="F86" s="338">
        <v>17.100000000000001</v>
      </c>
      <c r="G86" s="26"/>
    </row>
    <row r="87" spans="1:7">
      <c r="A87" s="219" t="s">
        <v>87</v>
      </c>
      <c r="B87" s="227">
        <v>140</v>
      </c>
      <c r="C87" s="73">
        <v>205485</v>
      </c>
      <c r="D87" s="220">
        <v>68.099999999999994</v>
      </c>
      <c r="E87" s="340">
        <v>0.6</v>
      </c>
      <c r="F87" s="338">
        <v>8.1</v>
      </c>
      <c r="G87" s="26"/>
    </row>
    <row r="88" spans="1:7">
      <c r="A88" s="219" t="s">
        <v>88</v>
      </c>
      <c r="B88" s="227">
        <v>48</v>
      </c>
      <c r="C88" s="73">
        <v>77297</v>
      </c>
      <c r="D88" s="220">
        <v>62.1</v>
      </c>
      <c r="E88" s="340">
        <v>3.5</v>
      </c>
      <c r="F88" s="338">
        <v>5.3</v>
      </c>
      <c r="G88" s="26"/>
    </row>
    <row r="89" spans="1:7">
      <c r="A89" s="219" t="s">
        <v>89</v>
      </c>
      <c r="B89" s="227">
        <v>112</v>
      </c>
      <c r="C89" s="73">
        <v>149851</v>
      </c>
      <c r="D89" s="220">
        <v>74.7</v>
      </c>
      <c r="E89" s="340">
        <v>7.6</v>
      </c>
      <c r="F89" s="338">
        <v>12.8</v>
      </c>
      <c r="G89" s="26"/>
    </row>
    <row r="90" spans="1:7">
      <c r="A90" s="219" t="s">
        <v>90</v>
      </c>
      <c r="B90" s="227">
        <v>92</v>
      </c>
      <c r="C90" s="73">
        <v>113528</v>
      </c>
      <c r="D90" s="220">
        <v>81</v>
      </c>
      <c r="E90" s="340">
        <v>-1.3</v>
      </c>
      <c r="F90" s="338">
        <v>3.8</v>
      </c>
      <c r="G90" s="26"/>
    </row>
    <row r="91" spans="1:7">
      <c r="A91" s="219" t="s">
        <v>91</v>
      </c>
      <c r="B91" s="227">
        <v>69</v>
      </c>
      <c r="C91" s="73">
        <v>94088</v>
      </c>
      <c r="D91" s="220">
        <v>73.3</v>
      </c>
      <c r="E91" s="340">
        <v>1</v>
      </c>
      <c r="F91" s="338">
        <v>6.4</v>
      </c>
      <c r="G91" s="26"/>
    </row>
    <row r="92" spans="1:7">
      <c r="A92" s="219" t="s">
        <v>92</v>
      </c>
      <c r="B92" s="227">
        <v>50</v>
      </c>
      <c r="C92" s="73">
        <v>79242</v>
      </c>
      <c r="D92" s="220">
        <v>63.1</v>
      </c>
      <c r="E92" s="340">
        <v>-4.5</v>
      </c>
      <c r="F92" s="338">
        <v>2.9</v>
      </c>
      <c r="G92" s="26"/>
    </row>
    <row r="93" spans="1:7">
      <c r="A93" s="219" t="s">
        <v>93</v>
      </c>
      <c r="B93" s="227">
        <v>103</v>
      </c>
      <c r="C93" s="73">
        <v>158563</v>
      </c>
      <c r="D93" s="220">
        <v>65</v>
      </c>
      <c r="E93" s="340">
        <v>3.7</v>
      </c>
      <c r="F93" s="338">
        <v>-0.6</v>
      </c>
      <c r="G93" s="26"/>
    </row>
    <row r="94" spans="1:7">
      <c r="A94" s="219" t="s">
        <v>94</v>
      </c>
      <c r="B94" s="227">
        <v>97</v>
      </c>
      <c r="C94" s="73">
        <v>112476</v>
      </c>
      <c r="D94" s="220">
        <v>86.2</v>
      </c>
      <c r="E94" s="340">
        <v>10.4</v>
      </c>
      <c r="F94" s="338">
        <v>14.9</v>
      </c>
      <c r="G94" s="26"/>
    </row>
    <row r="95" spans="1:7">
      <c r="A95" s="219" t="s">
        <v>95</v>
      </c>
      <c r="B95" s="227">
        <v>56</v>
      </c>
      <c r="C95" s="73">
        <v>83225</v>
      </c>
      <c r="D95" s="220">
        <v>67.3</v>
      </c>
      <c r="E95" s="340">
        <v>-1.9</v>
      </c>
      <c r="F95" s="338">
        <v>1.1000000000000001</v>
      </c>
      <c r="G95" s="26"/>
    </row>
    <row r="96" spans="1:7">
      <c r="A96" s="219" t="s">
        <v>96</v>
      </c>
      <c r="B96" s="227">
        <v>86</v>
      </c>
      <c r="C96" s="73">
        <v>119701</v>
      </c>
      <c r="D96" s="220">
        <v>71.8</v>
      </c>
      <c r="E96" s="340">
        <v>5.9</v>
      </c>
      <c r="F96" s="338">
        <v>7.2</v>
      </c>
      <c r="G96" s="26"/>
    </row>
    <row r="97" spans="1:7">
      <c r="A97" s="219" t="s">
        <v>97</v>
      </c>
      <c r="B97" s="227">
        <v>83</v>
      </c>
      <c r="C97" s="73">
        <v>126885</v>
      </c>
      <c r="D97" s="220">
        <v>65.400000000000006</v>
      </c>
      <c r="E97" s="340">
        <v>2.2000000000000002</v>
      </c>
      <c r="F97" s="338">
        <v>14.7</v>
      </c>
      <c r="G97" s="26"/>
    </row>
    <row r="98" spans="1:7">
      <c r="A98" s="219" t="s">
        <v>98</v>
      </c>
      <c r="B98" s="227">
        <v>61</v>
      </c>
      <c r="C98" s="73">
        <v>92780</v>
      </c>
      <c r="D98" s="220">
        <v>65.7</v>
      </c>
      <c r="E98" s="341">
        <v>5.3</v>
      </c>
      <c r="F98" s="338">
        <v>7.2</v>
      </c>
      <c r="G98" s="26"/>
    </row>
    <row r="99" spans="1:7">
      <c r="A99" s="59" t="s">
        <v>69</v>
      </c>
      <c r="B99" s="60">
        <v>1410</v>
      </c>
      <c r="C99" s="61">
        <v>2006937</v>
      </c>
      <c r="D99" s="432">
        <v>70.3</v>
      </c>
      <c r="E99" s="433">
        <v>3.2</v>
      </c>
      <c r="F99" s="414">
        <v>5.9</v>
      </c>
      <c r="G99" s="26"/>
    </row>
    <row r="100" spans="1:7" ht="30" customHeight="1">
      <c r="A100" s="198">
        <v>2022</v>
      </c>
      <c r="B100" s="699" t="s">
        <v>158</v>
      </c>
      <c r="C100" s="114" t="s">
        <v>289</v>
      </c>
      <c r="D100" s="700" t="s">
        <v>160</v>
      </c>
      <c r="E100" s="216" t="s">
        <v>202</v>
      </c>
      <c r="F100" s="313" t="s">
        <v>161</v>
      </c>
    </row>
    <row r="101" spans="1:7">
      <c r="A101" s="217" t="s">
        <v>82</v>
      </c>
      <c r="B101" s="698">
        <v>91</v>
      </c>
      <c r="C101" s="73">
        <v>133576</v>
      </c>
      <c r="D101" s="697">
        <v>68.099999999999994</v>
      </c>
      <c r="E101" s="337">
        <v>-0.87336244541485963</v>
      </c>
      <c r="F101" s="338">
        <v>3.1818181818181732</v>
      </c>
    </row>
    <row r="102" spans="1:7">
      <c r="A102" s="219" t="s">
        <v>83</v>
      </c>
      <c r="B102" s="227">
        <v>56</v>
      </c>
      <c r="C102" s="73">
        <v>80599</v>
      </c>
      <c r="D102" s="697">
        <v>69.5</v>
      </c>
      <c r="E102" s="495">
        <v>-1.1379800853485025</v>
      </c>
      <c r="F102" s="338">
        <v>-2.112676056338028</v>
      </c>
    </row>
    <row r="103" spans="1:7">
      <c r="A103" s="219" t="s">
        <v>84</v>
      </c>
      <c r="B103" s="227">
        <v>77</v>
      </c>
      <c r="C103" s="73">
        <v>137395</v>
      </c>
      <c r="D103" s="697">
        <v>56</v>
      </c>
      <c r="E103" s="495">
        <v>-1.9264448336252213</v>
      </c>
      <c r="F103" s="338">
        <v>-6.976744186046516</v>
      </c>
    </row>
    <row r="104" spans="1:7">
      <c r="A104" s="219" t="s">
        <v>85</v>
      </c>
      <c r="B104" s="227">
        <v>78</v>
      </c>
      <c r="C104" s="73">
        <v>108842</v>
      </c>
      <c r="D104" s="697">
        <v>71.7</v>
      </c>
      <c r="E104" s="495">
        <v>0.98591549295775049</v>
      </c>
      <c r="F104" s="338">
        <v>-0.41666666666666274</v>
      </c>
    </row>
    <row r="105" spans="1:7">
      <c r="A105" s="219" t="s">
        <v>86</v>
      </c>
      <c r="B105" s="227">
        <v>103</v>
      </c>
      <c r="C105" s="73">
        <v>138241</v>
      </c>
      <c r="D105" s="697">
        <v>74.5</v>
      </c>
      <c r="E105" s="495">
        <v>-8.3640836408364052</v>
      </c>
      <c r="F105" s="338">
        <v>7.3487031700288101</v>
      </c>
    </row>
    <row r="106" spans="1:7">
      <c r="A106" s="219" t="s">
        <v>87</v>
      </c>
      <c r="B106" s="227">
        <v>134</v>
      </c>
      <c r="C106" s="73">
        <v>206992</v>
      </c>
      <c r="D106" s="697">
        <v>64.7</v>
      </c>
      <c r="E106" s="495">
        <v>-4.9926578560939676</v>
      </c>
      <c r="F106" s="338">
        <v>2.698412698412703</v>
      </c>
    </row>
    <row r="107" spans="1:7">
      <c r="A107" s="219" t="s">
        <v>88</v>
      </c>
      <c r="B107" s="227">
        <v>55</v>
      </c>
      <c r="C107" s="73">
        <v>78087</v>
      </c>
      <c r="D107" s="697">
        <v>70.400000000000006</v>
      </c>
      <c r="E107" s="495">
        <v>13.36553945249598</v>
      </c>
      <c r="F107" s="338">
        <v>19.322033898305094</v>
      </c>
    </row>
    <row r="108" spans="1:7">
      <c r="A108" s="219" t="s">
        <v>89</v>
      </c>
      <c r="B108" s="227">
        <v>110</v>
      </c>
      <c r="C108" s="73">
        <v>150680</v>
      </c>
      <c r="D108" s="697">
        <v>73</v>
      </c>
      <c r="E108" s="495">
        <v>-2.2757697456492676</v>
      </c>
      <c r="F108" s="338">
        <v>10.271903323262835</v>
      </c>
    </row>
    <row r="109" spans="1:7">
      <c r="A109" s="219" t="s">
        <v>90</v>
      </c>
      <c r="B109" s="227">
        <v>95</v>
      </c>
      <c r="C109" s="73">
        <v>114092</v>
      </c>
      <c r="D109" s="697">
        <v>83.3</v>
      </c>
      <c r="E109" s="495">
        <v>2.8395061728395028</v>
      </c>
      <c r="F109" s="338">
        <v>6.7948717948717912</v>
      </c>
    </row>
    <row r="110" spans="1:7">
      <c r="A110" s="219" t="s">
        <v>91</v>
      </c>
      <c r="B110" s="227">
        <v>66</v>
      </c>
      <c r="C110" s="73">
        <v>94843</v>
      </c>
      <c r="D110" s="697">
        <v>69.599999999999994</v>
      </c>
      <c r="E110" s="495">
        <v>-5.047748976807644</v>
      </c>
      <c r="F110" s="338">
        <v>1.0159651669085465</v>
      </c>
    </row>
    <row r="111" spans="1:7">
      <c r="A111" s="219" t="s">
        <v>92</v>
      </c>
      <c r="B111" s="227">
        <v>54</v>
      </c>
      <c r="C111" s="73">
        <v>79925</v>
      </c>
      <c r="D111" s="697">
        <v>67.599999999999994</v>
      </c>
      <c r="E111" s="495">
        <v>7.1315372424722554</v>
      </c>
      <c r="F111" s="338">
        <v>10.277324632952688</v>
      </c>
    </row>
    <row r="112" spans="1:7">
      <c r="A112" s="219" t="s">
        <v>93</v>
      </c>
      <c r="B112" s="227">
        <v>106</v>
      </c>
      <c r="C112" s="73">
        <v>159999</v>
      </c>
      <c r="D112" s="697">
        <v>66.3</v>
      </c>
      <c r="E112" s="495">
        <v>1.9999999999999956</v>
      </c>
      <c r="F112" s="338">
        <v>1.3761467889908126</v>
      </c>
    </row>
    <row r="113" spans="1:6">
      <c r="A113" s="219" t="s">
        <v>94</v>
      </c>
      <c r="B113" s="227">
        <v>99</v>
      </c>
      <c r="C113" s="73">
        <v>113096</v>
      </c>
      <c r="D113" s="697">
        <v>87.5</v>
      </c>
      <c r="E113" s="495">
        <v>1.5081206496519688</v>
      </c>
      <c r="F113" s="338">
        <v>16.666666666666664</v>
      </c>
    </row>
    <row r="114" spans="1:6">
      <c r="A114" s="219" t="s">
        <v>95</v>
      </c>
      <c r="B114" s="227">
        <v>61</v>
      </c>
      <c r="C114" s="73">
        <v>83946</v>
      </c>
      <c r="D114" s="697">
        <v>72.7</v>
      </c>
      <c r="E114" s="495">
        <v>8.0237741456166507</v>
      </c>
      <c r="F114" s="338">
        <v>9.1591591591591737</v>
      </c>
    </row>
    <row r="115" spans="1:6">
      <c r="A115" s="219" t="s">
        <v>96</v>
      </c>
      <c r="B115" s="227">
        <v>88</v>
      </c>
      <c r="C115" s="73">
        <v>121775</v>
      </c>
      <c r="D115" s="697">
        <v>72.3</v>
      </c>
      <c r="E115" s="495">
        <v>0.69637883008356549</v>
      </c>
      <c r="F115" s="338">
        <v>7.9104477611940256</v>
      </c>
    </row>
    <row r="116" spans="1:6">
      <c r="A116" s="219" t="s">
        <v>97</v>
      </c>
      <c r="B116" s="227">
        <v>84</v>
      </c>
      <c r="C116" s="73">
        <v>127635</v>
      </c>
      <c r="D116" s="697">
        <v>65.8</v>
      </c>
      <c r="E116" s="495">
        <v>0.6116207951070205</v>
      </c>
      <c r="F116" s="338">
        <v>15.438596491228065</v>
      </c>
    </row>
    <row r="117" spans="1:6">
      <c r="A117" s="219" t="s">
        <v>98</v>
      </c>
      <c r="B117" s="227">
        <v>62</v>
      </c>
      <c r="C117" s="73">
        <v>92643</v>
      </c>
      <c r="D117" s="697">
        <v>66.900000000000006</v>
      </c>
      <c r="E117" s="495">
        <v>1.8264840182648445</v>
      </c>
      <c r="F117" s="338">
        <v>9.1353996737357406</v>
      </c>
    </row>
    <row r="118" spans="1:6">
      <c r="A118" s="59" t="s">
        <v>69</v>
      </c>
      <c r="B118" s="60">
        <v>1419</v>
      </c>
      <c r="C118" s="61">
        <v>2022366</v>
      </c>
      <c r="D118" s="754">
        <v>70.2</v>
      </c>
      <c r="E118" s="433">
        <v>-0.14224751066855523</v>
      </c>
      <c r="F118" s="414">
        <v>5.7228915662650559</v>
      </c>
    </row>
    <row r="119" spans="1:6" s="85" customFormat="1" hidden="1">
      <c r="A119" s="730"/>
      <c r="B119" s="731"/>
      <c r="C119" s="73"/>
      <c r="D119" s="697"/>
      <c r="E119" s="756"/>
      <c r="F119" s="756"/>
    </row>
    <row r="120" spans="1:6" s="85" customFormat="1" ht="45" customHeight="1">
      <c r="A120" s="729" t="s">
        <v>70</v>
      </c>
      <c r="C120" s="715"/>
      <c r="D120" s="755"/>
      <c r="E120" s="757"/>
      <c r="F120" s="757"/>
    </row>
    <row r="121" spans="1:6" hidden="1">
      <c r="A121" s="232"/>
      <c r="B121" s="1"/>
      <c r="C121" s="1"/>
      <c r="D121" s="1"/>
      <c r="E121" s="1"/>
      <c r="F121" s="1"/>
    </row>
    <row r="122" spans="1:6" hidden="1"/>
    <row r="123" spans="1:6" hidden="1"/>
    <row r="124" spans="1:6" hidden="1"/>
    <row r="125" spans="1:6" hidden="1"/>
    <row r="126" spans="1:6" hidden="1"/>
    <row r="127" spans="1:6" hidden="1"/>
    <row r="128" spans="1:6" hidden="1"/>
    <row r="129" hidden="1"/>
    <row r="130" hidden="1"/>
    <row r="131" hidden="1"/>
    <row r="132" hidden="1"/>
    <row r="133" hidden="1"/>
    <row r="134" hidden="1"/>
  </sheetData>
  <hyperlinks>
    <hyperlink ref="A120" location="'Table List'!A1" display="Back to Table List" xr:uid="{00000000-0004-0000-1600-000000000000}"/>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69"/>
  <sheetViews>
    <sheetView workbookViewId="0">
      <pane ySplit="3" topLeftCell="A4" activePane="bottomLeft" state="frozen"/>
      <selection pane="bottomLeft"/>
    </sheetView>
  </sheetViews>
  <sheetFormatPr defaultColWidth="0" defaultRowHeight="15" zeroHeight="1"/>
  <cols>
    <col min="1" max="1" width="18.85546875" customWidth="1"/>
    <col min="2" max="4" width="11.5703125" customWidth="1"/>
    <col min="5" max="5" width="29.28515625" bestFit="1" customWidth="1"/>
    <col min="6" max="6" width="25.85546875" bestFit="1" customWidth="1"/>
    <col min="7" max="7" width="90.42578125" style="1" customWidth="1"/>
    <col min="8" max="16384" width="9.140625" hidden="1"/>
  </cols>
  <sheetData>
    <row r="1" spans="1:6" s="1" customFormat="1">
      <c r="A1" s="658" t="s">
        <v>357</v>
      </c>
    </row>
    <row r="2" spans="1:6" s="1" customFormat="1">
      <c r="A2" s="157" t="s">
        <v>275</v>
      </c>
    </row>
    <row r="3" spans="1:6" s="1" customFormat="1" ht="30" customHeight="1">
      <c r="A3" s="708" t="s">
        <v>291</v>
      </c>
    </row>
    <row r="4" spans="1:6" ht="30" customHeight="1">
      <c r="A4" s="211" t="s">
        <v>190</v>
      </c>
      <c r="B4" s="108" t="s">
        <v>210</v>
      </c>
      <c r="C4" s="109" t="s">
        <v>209</v>
      </c>
      <c r="D4" s="579" t="s">
        <v>211</v>
      </c>
      <c r="E4" s="580" t="s">
        <v>208</v>
      </c>
      <c r="F4" s="371" t="s">
        <v>207</v>
      </c>
    </row>
    <row r="5" spans="1:6">
      <c r="A5" s="158" t="s">
        <v>62</v>
      </c>
      <c r="B5" s="548">
        <v>316</v>
      </c>
      <c r="C5" s="461">
        <v>82</v>
      </c>
      <c r="D5" s="558">
        <v>3.9</v>
      </c>
      <c r="E5" s="556" t="s">
        <v>63</v>
      </c>
      <c r="F5" s="487" t="s">
        <v>64</v>
      </c>
    </row>
    <row r="6" spans="1:6">
      <c r="A6" s="158" t="s">
        <v>65</v>
      </c>
      <c r="B6" s="546">
        <v>312</v>
      </c>
      <c r="C6" s="321">
        <v>74</v>
      </c>
      <c r="D6" s="557">
        <v>4.2</v>
      </c>
      <c r="E6" s="556" t="s">
        <v>63</v>
      </c>
      <c r="F6" s="487" t="s">
        <v>64</v>
      </c>
    </row>
    <row r="7" spans="1:6">
      <c r="A7" s="158" t="s">
        <v>66</v>
      </c>
      <c r="B7" s="546">
        <v>234</v>
      </c>
      <c r="C7" s="321">
        <v>54</v>
      </c>
      <c r="D7" s="557">
        <v>4.3</v>
      </c>
      <c r="E7" s="556" t="s">
        <v>63</v>
      </c>
      <c r="F7" s="487" t="s">
        <v>64</v>
      </c>
    </row>
    <row r="8" spans="1:6">
      <c r="A8" s="158" t="s">
        <v>67</v>
      </c>
      <c r="B8" s="546">
        <v>255</v>
      </c>
      <c r="C8" s="321">
        <v>75</v>
      </c>
      <c r="D8" s="557">
        <v>3.4</v>
      </c>
      <c r="E8" s="556" t="s">
        <v>63</v>
      </c>
      <c r="F8" s="487" t="s">
        <v>64</v>
      </c>
    </row>
    <row r="9" spans="1:6">
      <c r="A9" s="262" t="s">
        <v>68</v>
      </c>
      <c r="B9" s="544">
        <v>206</v>
      </c>
      <c r="C9" s="543">
        <v>48</v>
      </c>
      <c r="D9" s="555">
        <v>4.3</v>
      </c>
      <c r="E9" s="196" t="s">
        <v>63</v>
      </c>
      <c r="F9" s="195" t="s">
        <v>64</v>
      </c>
    </row>
    <row r="10" spans="1:6">
      <c r="A10" s="374" t="s">
        <v>69</v>
      </c>
      <c r="B10" s="541">
        <v>1323</v>
      </c>
      <c r="C10" s="123">
        <v>333</v>
      </c>
      <c r="D10" s="582">
        <v>4</v>
      </c>
      <c r="E10" s="554" t="s">
        <v>63</v>
      </c>
      <c r="F10" s="121" t="s">
        <v>64</v>
      </c>
    </row>
    <row r="11" spans="1:6" ht="30" customHeight="1">
      <c r="A11" s="654">
        <v>2019</v>
      </c>
      <c r="B11" s="438" t="s">
        <v>210</v>
      </c>
      <c r="C11" s="97" t="s">
        <v>209</v>
      </c>
      <c r="D11" s="579" t="s">
        <v>211</v>
      </c>
      <c r="E11" s="549" t="s">
        <v>208</v>
      </c>
      <c r="F11" s="417" t="s">
        <v>207</v>
      </c>
    </row>
    <row r="12" spans="1:6">
      <c r="A12" s="158" t="s">
        <v>62</v>
      </c>
      <c r="B12" s="548">
        <v>318</v>
      </c>
      <c r="C12" s="461">
        <v>79</v>
      </c>
      <c r="D12" s="553">
        <v>4</v>
      </c>
      <c r="E12" s="586">
        <v>2.6</v>
      </c>
      <c r="F12" s="586">
        <v>2.6</v>
      </c>
    </row>
    <row r="13" spans="1:6">
      <c r="A13" s="158" t="s">
        <v>65</v>
      </c>
      <c r="B13" s="546">
        <v>317</v>
      </c>
      <c r="C13" s="321">
        <v>74</v>
      </c>
      <c r="D13" s="552">
        <v>4.3</v>
      </c>
      <c r="E13" s="586">
        <v>2.4</v>
      </c>
      <c r="F13" s="586">
        <v>2.4</v>
      </c>
    </row>
    <row r="14" spans="1:6">
      <c r="A14" s="158" t="s">
        <v>66</v>
      </c>
      <c r="B14" s="546">
        <v>225</v>
      </c>
      <c r="C14" s="321">
        <v>53</v>
      </c>
      <c r="D14" s="552">
        <v>4.2</v>
      </c>
      <c r="E14" s="586">
        <v>-2.2999999999999998</v>
      </c>
      <c r="F14" s="586">
        <v>-2.2999999999999998</v>
      </c>
    </row>
    <row r="15" spans="1:6">
      <c r="A15" s="158" t="s">
        <v>67</v>
      </c>
      <c r="B15" s="546">
        <v>266</v>
      </c>
      <c r="C15" s="321">
        <v>73</v>
      </c>
      <c r="D15" s="552">
        <v>3.6</v>
      </c>
      <c r="E15" s="586">
        <v>5.9</v>
      </c>
      <c r="F15" s="586">
        <v>5.9</v>
      </c>
    </row>
    <row r="16" spans="1:6">
      <c r="A16" s="262" t="s">
        <v>68</v>
      </c>
      <c r="B16" s="544">
        <v>208</v>
      </c>
      <c r="C16" s="543">
        <v>48</v>
      </c>
      <c r="D16" s="551">
        <v>4.3</v>
      </c>
      <c r="E16" s="588">
        <v>0</v>
      </c>
      <c r="F16" s="588">
        <v>0</v>
      </c>
    </row>
    <row r="17" spans="1:6">
      <c r="A17" s="374" t="s">
        <v>69</v>
      </c>
      <c r="B17" s="541">
        <v>1334</v>
      </c>
      <c r="C17" s="123">
        <v>327</v>
      </c>
      <c r="D17" s="582">
        <v>4.0999999999999996</v>
      </c>
      <c r="E17" s="590">
        <v>2.5</v>
      </c>
      <c r="F17" s="590">
        <v>2.5</v>
      </c>
    </row>
    <row r="18" spans="1:6" ht="30" customHeight="1">
      <c r="A18" s="654">
        <v>2020</v>
      </c>
      <c r="B18" s="438" t="s">
        <v>210</v>
      </c>
      <c r="C18" s="97" t="s">
        <v>209</v>
      </c>
      <c r="D18" s="579" t="s">
        <v>211</v>
      </c>
      <c r="E18" s="549" t="s">
        <v>208</v>
      </c>
      <c r="F18" s="417" t="s">
        <v>207</v>
      </c>
    </row>
    <row r="19" spans="1:6">
      <c r="A19" s="158" t="s">
        <v>62</v>
      </c>
      <c r="B19" s="548">
        <v>321</v>
      </c>
      <c r="C19" s="461">
        <v>77</v>
      </c>
      <c r="D19" s="553">
        <v>4.2</v>
      </c>
      <c r="E19" s="586">
        <v>5</v>
      </c>
      <c r="F19" s="587">
        <v>7.7</v>
      </c>
    </row>
    <row r="20" spans="1:6">
      <c r="A20" s="158" t="s">
        <v>65</v>
      </c>
      <c r="B20" s="546">
        <v>327</v>
      </c>
      <c r="C20" s="321">
        <v>74</v>
      </c>
      <c r="D20" s="552">
        <v>4.4000000000000004</v>
      </c>
      <c r="E20" s="586">
        <v>2.2999999999999998</v>
      </c>
      <c r="F20" s="587">
        <v>4.8</v>
      </c>
    </row>
    <row r="21" spans="1:6">
      <c r="A21" s="158" t="s">
        <v>66</v>
      </c>
      <c r="B21" s="546">
        <v>229</v>
      </c>
      <c r="C21" s="321">
        <v>51</v>
      </c>
      <c r="D21" s="552">
        <v>4.5</v>
      </c>
      <c r="E21" s="586">
        <v>7.1</v>
      </c>
      <c r="F21" s="587">
        <v>4.7</v>
      </c>
    </row>
    <row r="22" spans="1:6">
      <c r="A22" s="158" t="s">
        <v>67</v>
      </c>
      <c r="B22" s="546">
        <v>267</v>
      </c>
      <c r="C22" s="321">
        <v>73</v>
      </c>
      <c r="D22" s="552">
        <v>3.7</v>
      </c>
      <c r="E22" s="586">
        <v>2.8</v>
      </c>
      <c r="F22" s="587">
        <v>8.8000000000000007</v>
      </c>
    </row>
    <row r="23" spans="1:6">
      <c r="A23" s="262" t="s">
        <v>68</v>
      </c>
      <c r="B23" s="544">
        <v>220</v>
      </c>
      <c r="C23" s="543">
        <v>48</v>
      </c>
      <c r="D23" s="551">
        <v>4.5999999999999996</v>
      </c>
      <c r="E23" s="588">
        <v>7</v>
      </c>
      <c r="F23" s="589">
        <v>7</v>
      </c>
    </row>
    <row r="24" spans="1:6">
      <c r="A24" s="374" t="s">
        <v>69</v>
      </c>
      <c r="B24" s="541">
        <v>1364</v>
      </c>
      <c r="C24" s="123">
        <v>323</v>
      </c>
      <c r="D24" s="582">
        <v>4.2</v>
      </c>
      <c r="E24" s="590">
        <v>2.4</v>
      </c>
      <c r="F24" s="510">
        <v>5</v>
      </c>
    </row>
    <row r="25" spans="1:6" ht="30">
      <c r="A25" s="654">
        <v>2021</v>
      </c>
      <c r="B25" s="438" t="s">
        <v>210</v>
      </c>
      <c r="C25" s="97" t="s">
        <v>209</v>
      </c>
      <c r="D25" s="579" t="s">
        <v>211</v>
      </c>
      <c r="E25" s="549" t="s">
        <v>208</v>
      </c>
      <c r="F25" s="417" t="s">
        <v>207</v>
      </c>
    </row>
    <row r="26" spans="1:6">
      <c r="A26" s="158" t="s">
        <v>62</v>
      </c>
      <c r="B26" s="548">
        <v>336</v>
      </c>
      <c r="C26" s="461">
        <v>77</v>
      </c>
      <c r="D26" s="547">
        <v>4.4000000000000004</v>
      </c>
      <c r="E26" s="586">
        <v>4.8</v>
      </c>
      <c r="F26" s="587">
        <v>12.8</v>
      </c>
    </row>
    <row r="27" spans="1:6">
      <c r="A27" s="158" t="s">
        <v>65</v>
      </c>
      <c r="B27" s="546">
        <v>335</v>
      </c>
      <c r="C27" s="321">
        <v>74</v>
      </c>
      <c r="D27" s="545">
        <v>4.5</v>
      </c>
      <c r="E27" s="586">
        <v>2.2999999999999998</v>
      </c>
      <c r="F27" s="587">
        <v>7.1</v>
      </c>
    </row>
    <row r="28" spans="1:6">
      <c r="A28" s="158" t="s">
        <v>66</v>
      </c>
      <c r="B28" s="546">
        <v>229</v>
      </c>
      <c r="C28" s="321">
        <v>49</v>
      </c>
      <c r="D28" s="545">
        <v>4.7</v>
      </c>
      <c r="E28" s="586">
        <v>4.4000000000000004</v>
      </c>
      <c r="F28" s="587">
        <v>9.3000000000000007</v>
      </c>
    </row>
    <row r="29" spans="1:6">
      <c r="A29" s="158" t="s">
        <v>67</v>
      </c>
      <c r="B29" s="546">
        <v>287</v>
      </c>
      <c r="C29" s="321">
        <v>73</v>
      </c>
      <c r="D29" s="545">
        <v>3.9</v>
      </c>
      <c r="E29" s="586">
        <v>5.4</v>
      </c>
      <c r="F29" s="587">
        <v>14.7</v>
      </c>
    </row>
    <row r="30" spans="1:6">
      <c r="A30" s="158" t="s">
        <v>68</v>
      </c>
      <c r="B30" s="544">
        <v>223</v>
      </c>
      <c r="C30" s="543">
        <v>48</v>
      </c>
      <c r="D30" s="542">
        <v>4.5999999999999996</v>
      </c>
      <c r="E30" s="586">
        <v>0</v>
      </c>
      <c r="F30" s="589">
        <v>7</v>
      </c>
    </row>
    <row r="31" spans="1:6">
      <c r="A31" s="644" t="s">
        <v>69</v>
      </c>
      <c r="B31" s="541">
        <v>1410</v>
      </c>
      <c r="C31" s="123">
        <v>321</v>
      </c>
      <c r="D31" s="653">
        <v>4.4000000000000004</v>
      </c>
      <c r="E31" s="590">
        <v>4.8</v>
      </c>
      <c r="F31" s="510">
        <v>10</v>
      </c>
    </row>
    <row r="32" spans="1:6" ht="30" customHeight="1">
      <c r="A32" s="211">
        <v>2022</v>
      </c>
      <c r="B32" s="108" t="s">
        <v>210</v>
      </c>
      <c r="C32" s="109" t="s">
        <v>209</v>
      </c>
      <c r="D32" s="579" t="s">
        <v>211</v>
      </c>
      <c r="E32" s="580" t="s">
        <v>208</v>
      </c>
      <c r="F32" s="371" t="s">
        <v>207</v>
      </c>
    </row>
    <row r="33" spans="1:6">
      <c r="A33" s="158" t="s">
        <v>62</v>
      </c>
      <c r="B33" s="548">
        <v>344</v>
      </c>
      <c r="C33" s="461">
        <v>77</v>
      </c>
      <c r="D33" s="547">
        <v>4.5</v>
      </c>
      <c r="E33" s="586">
        <v>2.2727272727272645</v>
      </c>
      <c r="F33" s="587">
        <v>15.384615384615389</v>
      </c>
    </row>
    <row r="34" spans="1:6">
      <c r="A34" s="158" t="s">
        <v>65</v>
      </c>
      <c r="B34" s="546">
        <v>336</v>
      </c>
      <c r="C34" s="321">
        <v>74</v>
      </c>
      <c r="D34" s="545">
        <v>4.5</v>
      </c>
      <c r="E34" s="586">
        <v>0</v>
      </c>
      <c r="F34" s="587">
        <v>7.1428571428571379</v>
      </c>
    </row>
    <row r="35" spans="1:6">
      <c r="A35" s="158" t="s">
        <v>66</v>
      </c>
      <c r="B35" s="546">
        <v>238</v>
      </c>
      <c r="C35" s="321">
        <v>49</v>
      </c>
      <c r="D35" s="545">
        <v>4.9000000000000004</v>
      </c>
      <c r="E35" s="586">
        <v>4.2553191489361737</v>
      </c>
      <c r="F35" s="587">
        <v>13.953488372093037</v>
      </c>
    </row>
    <row r="36" spans="1:6">
      <c r="A36" s="158" t="s">
        <v>67</v>
      </c>
      <c r="B36" s="546">
        <v>283</v>
      </c>
      <c r="C36" s="321">
        <v>71</v>
      </c>
      <c r="D36" s="545">
        <v>4</v>
      </c>
      <c r="E36" s="586">
        <v>2.5641025641025665</v>
      </c>
      <c r="F36" s="587">
        <v>17.647058823529417</v>
      </c>
    </row>
    <row r="37" spans="1:6">
      <c r="A37" s="158" t="s">
        <v>68</v>
      </c>
      <c r="B37" s="544">
        <v>218</v>
      </c>
      <c r="C37" s="543">
        <v>48</v>
      </c>
      <c r="D37" s="542">
        <v>4.5</v>
      </c>
      <c r="E37" s="586">
        <v>-2.1739130434782532</v>
      </c>
      <c r="F37" s="589">
        <v>4.6511627906976782</v>
      </c>
    </row>
    <row r="38" spans="1:6">
      <c r="A38" s="374" t="s">
        <v>69</v>
      </c>
      <c r="B38" s="363">
        <v>1419</v>
      </c>
      <c r="C38" s="375">
        <v>319</v>
      </c>
      <c r="D38" s="581">
        <v>4.4000000000000004</v>
      </c>
      <c r="E38" s="429">
        <v>0</v>
      </c>
      <c r="F38" s="422">
        <v>10.000000000000009</v>
      </c>
    </row>
    <row r="39" spans="1:6" s="39" customFormat="1" hidden="1">
      <c r="A39" s="158"/>
      <c r="B39" s="524"/>
      <c r="C39" s="321"/>
      <c r="D39" s="758"/>
      <c r="E39" s="759"/>
      <c r="F39" s="759"/>
    </row>
    <row r="40" spans="1:6" s="85" customFormat="1" ht="45" customHeight="1">
      <c r="A40" s="729" t="s">
        <v>70</v>
      </c>
      <c r="B40" s="760"/>
      <c r="C40" s="716"/>
      <c r="D40" s="761"/>
      <c r="E40" s="734"/>
      <c r="F40" s="734"/>
    </row>
    <row r="41" spans="1:6" hidden="1">
      <c r="A41" s="1"/>
      <c r="B41" s="1"/>
      <c r="C41" s="1"/>
      <c r="D41" s="1"/>
      <c r="E41" s="1"/>
      <c r="F41" s="1"/>
    </row>
    <row r="42" spans="1:6" hidden="1"/>
    <row r="43" spans="1:6" hidden="1"/>
    <row r="44" spans="1:6" hidden="1"/>
    <row r="45" spans="1:6" hidden="1"/>
    <row r="46" spans="1:6" hidden="1"/>
    <row r="47" spans="1:6" hidden="1"/>
    <row r="48" spans="1:6" hidden="1"/>
    <row r="49" hidden="1"/>
    <row r="50" hidden="1"/>
    <row r="51" hidden="1"/>
    <row r="52" hidden="1"/>
    <row r="53" hidden="1"/>
    <row r="54" hidden="1"/>
    <row r="55" ht="15" hidden="1" customHeight="1"/>
    <row r="56" ht="15" hidden="1" customHeight="1"/>
    <row r="57" hidden="1"/>
    <row r="58" hidden="1"/>
    <row r="59" hidden="1"/>
    <row r="60" hidden="1"/>
    <row r="61" hidden="1"/>
    <row r="62" hidden="1"/>
    <row r="63" hidden="1"/>
    <row r="64" hidden="1"/>
    <row r="65" hidden="1"/>
    <row r="66" hidden="1"/>
    <row r="67" hidden="1"/>
    <row r="68" hidden="1"/>
    <row r="69" hidden="1"/>
  </sheetData>
  <hyperlinks>
    <hyperlink ref="A40" location="'Table List'!A1" display="Back to Table List" xr:uid="{00000000-0004-0000-1700-000000000000}"/>
  </hyperlink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86"/>
  <sheetViews>
    <sheetView workbookViewId="0">
      <pane ySplit="3" topLeftCell="A4" activePane="bottomLeft" state="frozen"/>
      <selection pane="bottomLeft"/>
    </sheetView>
  </sheetViews>
  <sheetFormatPr defaultColWidth="0" defaultRowHeight="15" zeroHeight="1"/>
  <cols>
    <col min="1" max="1" width="35.5703125" customWidth="1"/>
    <col min="2" max="4" width="11.5703125" customWidth="1"/>
    <col min="5" max="5" width="29.28515625" bestFit="1" customWidth="1"/>
    <col min="6" max="6" width="25.85546875" bestFit="1" customWidth="1"/>
    <col min="7" max="7" width="76.28515625" style="1" customWidth="1"/>
    <col min="8" max="13" width="0" hidden="1" customWidth="1"/>
    <col min="14" max="16384" width="9.140625" hidden="1"/>
  </cols>
  <sheetData>
    <row r="1" spans="1:6" s="1" customFormat="1">
      <c r="A1" s="658" t="s">
        <v>358</v>
      </c>
    </row>
    <row r="2" spans="1:6" s="1" customFormat="1">
      <c r="A2" s="157" t="s">
        <v>275</v>
      </c>
    </row>
    <row r="3" spans="1:6" s="1" customFormat="1" ht="30" customHeight="1">
      <c r="A3" s="708" t="s">
        <v>291</v>
      </c>
    </row>
    <row r="4" spans="1:6" ht="30" customHeight="1">
      <c r="A4" s="419" t="s">
        <v>190</v>
      </c>
      <c r="B4" s="574" t="s">
        <v>210</v>
      </c>
      <c r="C4" s="573" t="s">
        <v>209</v>
      </c>
      <c r="D4" s="579" t="s">
        <v>211</v>
      </c>
      <c r="E4" s="276" t="s">
        <v>208</v>
      </c>
      <c r="F4" s="371" t="s">
        <v>207</v>
      </c>
    </row>
    <row r="5" spans="1:6">
      <c r="A5" s="583" t="s">
        <v>108</v>
      </c>
      <c r="B5" s="565">
        <v>77</v>
      </c>
      <c r="C5" s="461">
        <v>16</v>
      </c>
      <c r="D5" s="564">
        <v>4.8</v>
      </c>
      <c r="E5" s="47" t="s">
        <v>63</v>
      </c>
      <c r="F5" s="192" t="s">
        <v>64</v>
      </c>
    </row>
    <row r="6" spans="1:6">
      <c r="A6" s="583" t="s">
        <v>109</v>
      </c>
      <c r="B6" s="562">
        <v>114</v>
      </c>
      <c r="C6" s="321">
        <v>28</v>
      </c>
      <c r="D6" s="561">
        <v>4.0999999999999996</v>
      </c>
      <c r="E6" s="486" t="s">
        <v>63</v>
      </c>
      <c r="F6" s="487" t="s">
        <v>64</v>
      </c>
    </row>
    <row r="7" spans="1:6">
      <c r="A7" s="583" t="s">
        <v>110</v>
      </c>
      <c r="B7" s="562">
        <v>147</v>
      </c>
      <c r="C7" s="321">
        <v>36</v>
      </c>
      <c r="D7" s="561">
        <v>4.0999999999999996</v>
      </c>
      <c r="E7" s="486" t="s">
        <v>63</v>
      </c>
      <c r="F7" s="487" t="s">
        <v>64</v>
      </c>
    </row>
    <row r="8" spans="1:6">
      <c r="A8" s="583" t="s">
        <v>111</v>
      </c>
      <c r="B8" s="562">
        <v>309</v>
      </c>
      <c r="C8" s="321">
        <v>81</v>
      </c>
      <c r="D8" s="561">
        <v>3.8</v>
      </c>
      <c r="E8" s="486" t="s">
        <v>63</v>
      </c>
      <c r="F8" s="487" t="s">
        <v>64</v>
      </c>
    </row>
    <row r="9" spans="1:6">
      <c r="A9" s="583" t="s">
        <v>112</v>
      </c>
      <c r="B9" s="562">
        <v>103</v>
      </c>
      <c r="C9" s="321">
        <v>25</v>
      </c>
      <c r="D9" s="561">
        <v>4.0999999999999996</v>
      </c>
      <c r="E9" s="486" t="s">
        <v>63</v>
      </c>
      <c r="F9" s="487" t="s">
        <v>64</v>
      </c>
    </row>
    <row r="10" spans="1:6">
      <c r="A10" s="583" t="s">
        <v>113</v>
      </c>
      <c r="B10" s="562">
        <v>112</v>
      </c>
      <c r="C10" s="321">
        <v>23</v>
      </c>
      <c r="D10" s="561">
        <v>4.9000000000000004</v>
      </c>
      <c r="E10" s="486" t="s">
        <v>63</v>
      </c>
      <c r="F10" s="487" t="s">
        <v>64</v>
      </c>
    </row>
    <row r="11" spans="1:6">
      <c r="A11" s="583" t="s">
        <v>114</v>
      </c>
      <c r="B11" s="562">
        <v>71</v>
      </c>
      <c r="C11" s="321">
        <v>19</v>
      </c>
      <c r="D11" s="561">
        <v>3.7</v>
      </c>
      <c r="E11" s="486" t="s">
        <v>63</v>
      </c>
      <c r="F11" s="487" t="s">
        <v>64</v>
      </c>
    </row>
    <row r="12" spans="1:6">
      <c r="A12" s="156" t="s">
        <v>77</v>
      </c>
      <c r="B12" s="562">
        <v>81</v>
      </c>
      <c r="C12" s="321">
        <v>16</v>
      </c>
      <c r="D12" s="561">
        <v>5.0999999999999996</v>
      </c>
      <c r="E12" s="486" t="s">
        <v>63</v>
      </c>
      <c r="F12" s="487" t="s">
        <v>64</v>
      </c>
    </row>
    <row r="13" spans="1:6">
      <c r="A13" s="583" t="s">
        <v>115</v>
      </c>
      <c r="B13" s="562">
        <v>102</v>
      </c>
      <c r="C13" s="321">
        <v>26</v>
      </c>
      <c r="D13" s="561">
        <v>3.9</v>
      </c>
      <c r="E13" s="486" t="s">
        <v>63</v>
      </c>
      <c r="F13" s="487" t="s">
        <v>64</v>
      </c>
    </row>
    <row r="14" spans="1:6">
      <c r="A14" s="583" t="s">
        <v>116</v>
      </c>
      <c r="B14" s="562">
        <v>88</v>
      </c>
      <c r="C14" s="321">
        <v>27</v>
      </c>
      <c r="D14" s="561">
        <v>3.3</v>
      </c>
      <c r="E14" s="486" t="s">
        <v>63</v>
      </c>
      <c r="F14" s="487" t="s">
        <v>64</v>
      </c>
    </row>
    <row r="15" spans="1:6">
      <c r="A15" s="584" t="s">
        <v>117</v>
      </c>
      <c r="B15" s="562">
        <v>119</v>
      </c>
      <c r="C15" s="321">
        <v>36</v>
      </c>
      <c r="D15" s="561">
        <v>3.3</v>
      </c>
      <c r="E15" s="229" t="s">
        <v>63</v>
      </c>
      <c r="F15" s="195" t="s">
        <v>64</v>
      </c>
    </row>
    <row r="16" spans="1:6">
      <c r="A16" s="585" t="s">
        <v>104</v>
      </c>
      <c r="B16" s="472">
        <v>1323</v>
      </c>
      <c r="C16" s="375">
        <v>333</v>
      </c>
      <c r="D16" s="563">
        <v>4</v>
      </c>
      <c r="E16" s="28" t="s">
        <v>63</v>
      </c>
      <c r="F16" s="121" t="s">
        <v>64</v>
      </c>
    </row>
    <row r="17" spans="1:6" ht="30" customHeight="1">
      <c r="A17" s="416">
        <v>2019</v>
      </c>
      <c r="B17" s="438" t="s">
        <v>210</v>
      </c>
      <c r="C17" s="97" t="s">
        <v>209</v>
      </c>
      <c r="D17" s="550" t="s">
        <v>211</v>
      </c>
      <c r="E17" s="98" t="s">
        <v>208</v>
      </c>
      <c r="F17" s="417" t="s">
        <v>207</v>
      </c>
    </row>
    <row r="18" spans="1:6">
      <c r="A18" s="583" t="s">
        <v>108</v>
      </c>
      <c r="B18" s="562">
        <v>77</v>
      </c>
      <c r="C18" s="321">
        <v>16</v>
      </c>
      <c r="D18" s="561">
        <v>4.8</v>
      </c>
      <c r="E18" s="591">
        <v>0</v>
      </c>
      <c r="F18" s="591">
        <v>0</v>
      </c>
    </row>
    <row r="19" spans="1:6">
      <c r="A19" s="583" t="s">
        <v>109</v>
      </c>
      <c r="B19" s="562">
        <v>112</v>
      </c>
      <c r="C19" s="321">
        <v>27</v>
      </c>
      <c r="D19" s="561">
        <v>4.0999999999999996</v>
      </c>
      <c r="E19" s="592">
        <v>0</v>
      </c>
      <c r="F19" s="592">
        <v>0</v>
      </c>
    </row>
    <row r="20" spans="1:6">
      <c r="A20" s="583" t="s">
        <v>110</v>
      </c>
      <c r="B20" s="562">
        <v>151</v>
      </c>
      <c r="C20" s="321">
        <v>35</v>
      </c>
      <c r="D20" s="561">
        <v>4.3</v>
      </c>
      <c r="E20" s="592">
        <v>4.9000000000000004</v>
      </c>
      <c r="F20" s="592">
        <v>4.9000000000000004</v>
      </c>
    </row>
    <row r="21" spans="1:6">
      <c r="A21" s="583" t="s">
        <v>111</v>
      </c>
      <c r="B21" s="562">
        <v>311</v>
      </c>
      <c r="C21" s="321">
        <v>78</v>
      </c>
      <c r="D21" s="561">
        <v>4</v>
      </c>
      <c r="E21" s="592">
        <v>5.3</v>
      </c>
      <c r="F21" s="592">
        <v>5.3</v>
      </c>
    </row>
    <row r="22" spans="1:6">
      <c r="A22" s="583" t="s">
        <v>112</v>
      </c>
      <c r="B22" s="562">
        <v>105</v>
      </c>
      <c r="C22" s="321">
        <v>25</v>
      </c>
      <c r="D22" s="561">
        <v>4.2</v>
      </c>
      <c r="E22" s="592">
        <v>2.4</v>
      </c>
      <c r="F22" s="592">
        <v>2.4</v>
      </c>
    </row>
    <row r="23" spans="1:6">
      <c r="A23" s="583" t="s">
        <v>113</v>
      </c>
      <c r="B23" s="562">
        <v>111</v>
      </c>
      <c r="C23" s="321">
        <v>23</v>
      </c>
      <c r="D23" s="561">
        <v>4.8</v>
      </c>
      <c r="E23" s="592">
        <v>-2</v>
      </c>
      <c r="F23" s="592">
        <v>-2</v>
      </c>
    </row>
    <row r="24" spans="1:6">
      <c r="A24" s="583" t="s">
        <v>114</v>
      </c>
      <c r="B24" s="562">
        <v>75</v>
      </c>
      <c r="C24" s="321">
        <v>19</v>
      </c>
      <c r="D24" s="561">
        <v>3.9</v>
      </c>
      <c r="E24" s="592">
        <v>5.4</v>
      </c>
      <c r="F24" s="592">
        <v>5.4</v>
      </c>
    </row>
    <row r="25" spans="1:6">
      <c r="A25" s="156" t="s">
        <v>77</v>
      </c>
      <c r="B25" s="562">
        <v>82</v>
      </c>
      <c r="C25" s="321">
        <v>16</v>
      </c>
      <c r="D25" s="561">
        <v>5.0999999999999996</v>
      </c>
      <c r="E25" s="592">
        <v>0</v>
      </c>
      <c r="F25" s="592">
        <v>0</v>
      </c>
    </row>
    <row r="26" spans="1:6">
      <c r="A26" s="583" t="s">
        <v>115</v>
      </c>
      <c r="B26" s="562">
        <v>105</v>
      </c>
      <c r="C26" s="321">
        <v>26</v>
      </c>
      <c r="D26" s="561">
        <v>4</v>
      </c>
      <c r="E26" s="592">
        <v>2.6</v>
      </c>
      <c r="F26" s="592">
        <v>2.6</v>
      </c>
    </row>
    <row r="27" spans="1:6">
      <c r="A27" s="583" t="s">
        <v>116</v>
      </c>
      <c r="B27" s="562">
        <v>87</v>
      </c>
      <c r="C27" s="321">
        <v>26</v>
      </c>
      <c r="D27" s="561">
        <v>3.3</v>
      </c>
      <c r="E27" s="592">
        <v>0</v>
      </c>
      <c r="F27" s="592">
        <v>0</v>
      </c>
    </row>
    <row r="28" spans="1:6">
      <c r="A28" s="584" t="s">
        <v>117</v>
      </c>
      <c r="B28" s="562">
        <v>118</v>
      </c>
      <c r="C28" s="321">
        <v>36</v>
      </c>
      <c r="D28" s="561">
        <v>3.3</v>
      </c>
      <c r="E28" s="593">
        <v>0</v>
      </c>
      <c r="F28" s="593">
        <v>0</v>
      </c>
    </row>
    <row r="29" spans="1:6">
      <c r="A29" s="585" t="s">
        <v>104</v>
      </c>
      <c r="B29" s="472">
        <v>1334</v>
      </c>
      <c r="C29" s="375">
        <v>327</v>
      </c>
      <c r="D29" s="563">
        <v>4.0999999999999996</v>
      </c>
      <c r="E29" s="509">
        <v>2.5</v>
      </c>
      <c r="F29" s="509">
        <v>2.5</v>
      </c>
    </row>
    <row r="30" spans="1:6" ht="30" customHeight="1">
      <c r="A30" s="416">
        <v>2020</v>
      </c>
      <c r="B30" s="438" t="s">
        <v>210</v>
      </c>
      <c r="C30" s="97" t="s">
        <v>209</v>
      </c>
      <c r="D30" s="550" t="s">
        <v>211</v>
      </c>
      <c r="E30" s="98" t="s">
        <v>208</v>
      </c>
      <c r="F30" s="417" t="s">
        <v>207</v>
      </c>
    </row>
    <row r="31" spans="1:6">
      <c r="A31" s="583" t="s">
        <v>108</v>
      </c>
      <c r="B31" s="562">
        <v>82</v>
      </c>
      <c r="C31" s="321">
        <v>16</v>
      </c>
      <c r="D31" s="561">
        <v>5.0999999999999996</v>
      </c>
      <c r="E31" s="591">
        <v>6.3</v>
      </c>
      <c r="F31" s="594">
        <v>6.3</v>
      </c>
    </row>
    <row r="32" spans="1:6">
      <c r="A32" s="583" t="s">
        <v>109</v>
      </c>
      <c r="B32" s="562">
        <v>115</v>
      </c>
      <c r="C32" s="321">
        <v>25</v>
      </c>
      <c r="D32" s="561">
        <v>4.5999999999999996</v>
      </c>
      <c r="E32" s="592">
        <v>12.2</v>
      </c>
      <c r="F32" s="587">
        <v>12.2</v>
      </c>
    </row>
    <row r="33" spans="1:6">
      <c r="A33" s="583" t="s">
        <v>110</v>
      </c>
      <c r="B33" s="562">
        <v>153</v>
      </c>
      <c r="C33" s="321">
        <v>35</v>
      </c>
      <c r="D33" s="561">
        <v>4.4000000000000004</v>
      </c>
      <c r="E33" s="592">
        <v>2.2999999999999998</v>
      </c>
      <c r="F33" s="587">
        <v>7.3</v>
      </c>
    </row>
    <row r="34" spans="1:6">
      <c r="A34" s="583" t="s">
        <v>111</v>
      </c>
      <c r="B34" s="562">
        <v>313</v>
      </c>
      <c r="C34" s="321">
        <v>76</v>
      </c>
      <c r="D34" s="561">
        <v>4.0999999999999996</v>
      </c>
      <c r="E34" s="592">
        <v>2.5</v>
      </c>
      <c r="F34" s="587">
        <v>7.9</v>
      </c>
    </row>
    <row r="35" spans="1:6">
      <c r="A35" s="583" t="s">
        <v>112</v>
      </c>
      <c r="B35" s="562">
        <v>105</v>
      </c>
      <c r="C35" s="321">
        <v>25</v>
      </c>
      <c r="D35" s="561">
        <v>4.2</v>
      </c>
      <c r="E35" s="592">
        <v>0</v>
      </c>
      <c r="F35" s="587">
        <v>2.4</v>
      </c>
    </row>
    <row r="36" spans="1:6">
      <c r="A36" s="583" t="s">
        <v>113</v>
      </c>
      <c r="B36" s="562">
        <v>118</v>
      </c>
      <c r="C36" s="321">
        <v>23</v>
      </c>
      <c r="D36" s="561">
        <v>5.0999999999999996</v>
      </c>
      <c r="E36" s="592">
        <v>6.3</v>
      </c>
      <c r="F36" s="587">
        <v>4.0999999999999996</v>
      </c>
    </row>
    <row r="37" spans="1:6">
      <c r="A37" s="583" t="s">
        <v>114</v>
      </c>
      <c r="B37" s="562">
        <v>79</v>
      </c>
      <c r="C37" s="321">
        <v>19</v>
      </c>
      <c r="D37" s="561">
        <v>4.2</v>
      </c>
      <c r="E37" s="592">
        <v>7.7</v>
      </c>
      <c r="F37" s="587">
        <v>13.5</v>
      </c>
    </row>
    <row r="38" spans="1:6">
      <c r="A38" s="156" t="s">
        <v>77</v>
      </c>
      <c r="B38" s="562">
        <v>86</v>
      </c>
      <c r="C38" s="321">
        <v>16</v>
      </c>
      <c r="D38" s="561">
        <v>5.4</v>
      </c>
      <c r="E38" s="592">
        <v>5.9</v>
      </c>
      <c r="F38" s="587">
        <v>5.9</v>
      </c>
    </row>
    <row r="39" spans="1:6">
      <c r="A39" s="583" t="s">
        <v>115</v>
      </c>
      <c r="B39" s="562">
        <v>106</v>
      </c>
      <c r="C39" s="321">
        <v>26</v>
      </c>
      <c r="D39" s="561">
        <v>4.0999999999999996</v>
      </c>
      <c r="E39" s="592">
        <v>2.5</v>
      </c>
      <c r="F39" s="587">
        <v>5.0999999999999996</v>
      </c>
    </row>
    <row r="40" spans="1:6">
      <c r="A40" s="583" t="s">
        <v>116</v>
      </c>
      <c r="B40" s="562">
        <v>89</v>
      </c>
      <c r="C40" s="321">
        <v>26</v>
      </c>
      <c r="D40" s="561">
        <v>3.4</v>
      </c>
      <c r="E40" s="592">
        <v>3</v>
      </c>
      <c r="F40" s="587">
        <v>3</v>
      </c>
    </row>
    <row r="41" spans="1:6">
      <c r="A41" s="584" t="s">
        <v>117</v>
      </c>
      <c r="B41" s="562">
        <v>118</v>
      </c>
      <c r="C41" s="321">
        <v>36</v>
      </c>
      <c r="D41" s="561">
        <v>3.3</v>
      </c>
      <c r="E41" s="593">
        <v>0</v>
      </c>
      <c r="F41" s="589">
        <v>0</v>
      </c>
    </row>
    <row r="42" spans="1:6">
      <c r="A42" s="585" t="s">
        <v>104</v>
      </c>
      <c r="B42" s="560">
        <v>1364</v>
      </c>
      <c r="C42" s="123">
        <v>323</v>
      </c>
      <c r="D42" s="559">
        <v>4.2</v>
      </c>
      <c r="E42" s="509">
        <v>2.4</v>
      </c>
      <c r="F42" s="510">
        <v>5</v>
      </c>
    </row>
    <row r="43" spans="1:6" ht="30">
      <c r="A43" s="416">
        <v>2021</v>
      </c>
      <c r="B43" s="438" t="s">
        <v>210</v>
      </c>
      <c r="C43" s="97" t="s">
        <v>209</v>
      </c>
      <c r="D43" s="550" t="s">
        <v>211</v>
      </c>
      <c r="E43" s="98" t="s">
        <v>208</v>
      </c>
      <c r="F43" s="417" t="s">
        <v>207</v>
      </c>
    </row>
    <row r="44" spans="1:6">
      <c r="A44" s="583" t="s">
        <v>108</v>
      </c>
      <c r="B44" s="562">
        <v>89</v>
      </c>
      <c r="C44" s="39">
        <v>16</v>
      </c>
      <c r="D44" s="561">
        <v>5.6</v>
      </c>
      <c r="E44" s="512">
        <v>9.8000000000000007</v>
      </c>
      <c r="F44" s="595">
        <v>16.7</v>
      </c>
    </row>
    <row r="45" spans="1:6">
      <c r="A45" s="583" t="s">
        <v>109</v>
      </c>
      <c r="B45" s="562">
        <v>112</v>
      </c>
      <c r="C45" s="39">
        <v>24</v>
      </c>
      <c r="D45" s="561">
        <v>4.7</v>
      </c>
      <c r="E45" s="596">
        <v>2.2000000000000002</v>
      </c>
      <c r="F45" s="597">
        <v>14.6</v>
      </c>
    </row>
    <row r="46" spans="1:6">
      <c r="A46" s="583" t="s">
        <v>110</v>
      </c>
      <c r="B46" s="562">
        <v>168</v>
      </c>
      <c r="C46" s="39">
        <v>35</v>
      </c>
      <c r="D46" s="561">
        <v>4.8</v>
      </c>
      <c r="E46" s="596">
        <v>9.1</v>
      </c>
      <c r="F46" s="597">
        <v>17.100000000000001</v>
      </c>
    </row>
    <row r="47" spans="1:6">
      <c r="A47" s="583" t="s">
        <v>111</v>
      </c>
      <c r="B47" s="562">
        <v>327</v>
      </c>
      <c r="C47" s="39">
        <v>76</v>
      </c>
      <c r="D47" s="561">
        <v>4.3</v>
      </c>
      <c r="E47" s="596">
        <v>4.9000000000000004</v>
      </c>
      <c r="F47" s="597">
        <v>13.2</v>
      </c>
    </row>
    <row r="48" spans="1:6">
      <c r="A48" s="583" t="s">
        <v>112</v>
      </c>
      <c r="B48" s="562">
        <v>104</v>
      </c>
      <c r="C48" s="39">
        <v>25</v>
      </c>
      <c r="D48" s="561">
        <v>4.2</v>
      </c>
      <c r="E48" s="596">
        <v>0</v>
      </c>
      <c r="F48" s="597">
        <v>2.4</v>
      </c>
    </row>
    <row r="49" spans="1:6">
      <c r="A49" s="583" t="s">
        <v>113</v>
      </c>
      <c r="B49" s="562">
        <v>119</v>
      </c>
      <c r="C49" s="158">
        <v>23</v>
      </c>
      <c r="D49" s="561">
        <v>5.2</v>
      </c>
      <c r="E49" s="596">
        <v>2</v>
      </c>
      <c r="F49" s="597">
        <v>6.1</v>
      </c>
    </row>
    <row r="50" spans="1:6">
      <c r="A50" s="583" t="s">
        <v>114</v>
      </c>
      <c r="B50" s="562">
        <v>82</v>
      </c>
      <c r="C50" s="39">
        <v>19</v>
      </c>
      <c r="D50" s="561">
        <v>4.3</v>
      </c>
      <c r="E50" s="596">
        <v>2.4</v>
      </c>
      <c r="F50" s="597">
        <v>16.2</v>
      </c>
    </row>
    <row r="51" spans="1:6">
      <c r="A51" s="156" t="s">
        <v>77</v>
      </c>
      <c r="B51" s="562">
        <v>89</v>
      </c>
      <c r="C51" s="39">
        <v>15</v>
      </c>
      <c r="D51" s="561">
        <v>5.9</v>
      </c>
      <c r="E51" s="596">
        <v>9.3000000000000007</v>
      </c>
      <c r="F51" s="597">
        <v>15.7</v>
      </c>
    </row>
    <row r="52" spans="1:6">
      <c r="A52" s="583" t="s">
        <v>115</v>
      </c>
      <c r="B52" s="562">
        <v>109</v>
      </c>
      <c r="C52" s="39">
        <v>26</v>
      </c>
      <c r="D52" s="561">
        <v>4.2</v>
      </c>
      <c r="E52" s="596">
        <v>2.4</v>
      </c>
      <c r="F52" s="597">
        <v>7.7</v>
      </c>
    </row>
    <row r="53" spans="1:6">
      <c r="A53" s="583" t="s">
        <v>116</v>
      </c>
      <c r="B53" s="562">
        <v>88</v>
      </c>
      <c r="C53" s="39">
        <v>26</v>
      </c>
      <c r="D53" s="561">
        <v>3.4</v>
      </c>
      <c r="E53" s="596">
        <v>0</v>
      </c>
      <c r="F53" s="597">
        <v>3</v>
      </c>
    </row>
    <row r="54" spans="1:6">
      <c r="A54" s="584" t="s">
        <v>117</v>
      </c>
      <c r="B54" s="562">
        <v>123</v>
      </c>
      <c r="C54" s="39">
        <v>36</v>
      </c>
      <c r="D54" s="561">
        <v>3.4</v>
      </c>
      <c r="E54" s="598">
        <v>3</v>
      </c>
      <c r="F54" s="599">
        <v>3</v>
      </c>
    </row>
    <row r="55" spans="1:6">
      <c r="A55" s="585" t="s">
        <v>104</v>
      </c>
      <c r="B55" s="472">
        <v>1410</v>
      </c>
      <c r="C55" s="375">
        <f>SUM(C44:C54)</f>
        <v>321</v>
      </c>
      <c r="D55" s="563">
        <v>4.4000000000000004</v>
      </c>
      <c r="E55" s="515">
        <v>4.8</v>
      </c>
      <c r="F55" s="516">
        <v>10</v>
      </c>
    </row>
    <row r="56" spans="1:6" ht="30" customHeight="1">
      <c r="A56" s="416">
        <v>2022</v>
      </c>
      <c r="B56" s="438" t="s">
        <v>210</v>
      </c>
      <c r="C56" s="97" t="s">
        <v>209</v>
      </c>
      <c r="D56" s="550" t="s">
        <v>211</v>
      </c>
      <c r="E56" s="98" t="s">
        <v>208</v>
      </c>
      <c r="F56" s="417" t="s">
        <v>207</v>
      </c>
    </row>
    <row r="57" spans="1:6">
      <c r="A57" s="583" t="s">
        <v>108</v>
      </c>
      <c r="B57" s="562">
        <v>88</v>
      </c>
      <c r="C57" s="39">
        <v>16</v>
      </c>
      <c r="D57" s="561">
        <v>5.5</v>
      </c>
      <c r="E57" s="512">
        <v>-1.7857142857142794</v>
      </c>
      <c r="F57" s="595">
        <v>14.583333333333337</v>
      </c>
    </row>
    <row r="58" spans="1:6">
      <c r="A58" s="583" t="s">
        <v>109</v>
      </c>
      <c r="B58" s="562">
        <v>117</v>
      </c>
      <c r="C58" s="39">
        <v>24</v>
      </c>
      <c r="D58" s="561">
        <v>4.9000000000000004</v>
      </c>
      <c r="E58" s="596">
        <v>4.2553191489361737</v>
      </c>
      <c r="F58" s="597">
        <v>19.51219512195124</v>
      </c>
    </row>
    <row r="59" spans="1:6">
      <c r="A59" s="583" t="s">
        <v>110</v>
      </c>
      <c r="B59" s="562">
        <v>163</v>
      </c>
      <c r="C59" s="39">
        <v>35</v>
      </c>
      <c r="D59" s="561">
        <v>4.7</v>
      </c>
      <c r="E59" s="596">
        <v>-2.0833333333333259</v>
      </c>
      <c r="F59" s="597">
        <v>14.634146341463428</v>
      </c>
    </row>
    <row r="60" spans="1:6">
      <c r="A60" s="583" t="s">
        <v>111</v>
      </c>
      <c r="B60" s="562">
        <v>335</v>
      </c>
      <c r="C60" s="39">
        <v>76</v>
      </c>
      <c r="D60" s="561">
        <v>4.4000000000000004</v>
      </c>
      <c r="E60" s="596">
        <v>2.3255813953488498</v>
      </c>
      <c r="F60" s="597">
        <v>15.789473684210542</v>
      </c>
    </row>
    <row r="61" spans="1:6">
      <c r="A61" s="583" t="s">
        <v>112</v>
      </c>
      <c r="B61" s="562">
        <v>102</v>
      </c>
      <c r="C61" s="39">
        <v>25</v>
      </c>
      <c r="D61" s="561">
        <v>4.0999999999999996</v>
      </c>
      <c r="E61" s="596">
        <v>-2.3809523809523938</v>
      </c>
      <c r="F61" s="597">
        <v>0</v>
      </c>
    </row>
    <row r="62" spans="1:6">
      <c r="A62" s="583" t="s">
        <v>113</v>
      </c>
      <c r="B62" s="562">
        <v>116</v>
      </c>
      <c r="C62" s="158">
        <v>23</v>
      </c>
      <c r="D62" s="561">
        <v>5</v>
      </c>
      <c r="E62" s="596">
        <v>-3.8461538461538494</v>
      </c>
      <c r="F62" s="597">
        <v>2.0408163265306047</v>
      </c>
    </row>
    <row r="63" spans="1:6">
      <c r="A63" s="583" t="s">
        <v>114</v>
      </c>
      <c r="B63" s="562">
        <v>82</v>
      </c>
      <c r="C63" s="39">
        <v>19</v>
      </c>
      <c r="D63" s="561">
        <v>4.3</v>
      </c>
      <c r="E63" s="596">
        <v>0</v>
      </c>
      <c r="F63" s="597">
        <v>16.216216216216207</v>
      </c>
    </row>
    <row r="64" spans="1:6">
      <c r="A64" s="156" t="s">
        <v>77</v>
      </c>
      <c r="B64" s="562">
        <v>85</v>
      </c>
      <c r="C64" s="39">
        <v>15</v>
      </c>
      <c r="D64" s="561">
        <v>5.7</v>
      </c>
      <c r="E64" s="596">
        <v>-3.3898305084745792</v>
      </c>
      <c r="F64" s="597">
        <v>11.764705882352953</v>
      </c>
    </row>
    <row r="65" spans="1:13">
      <c r="A65" s="583" t="s">
        <v>115</v>
      </c>
      <c r="B65" s="562">
        <v>109</v>
      </c>
      <c r="C65" s="39">
        <v>26</v>
      </c>
      <c r="D65" s="561">
        <v>4.2</v>
      </c>
      <c r="E65" s="596">
        <v>0</v>
      </c>
      <c r="F65" s="597">
        <v>7.6923076923076996</v>
      </c>
    </row>
    <row r="66" spans="1:13">
      <c r="A66" s="583" t="s">
        <v>116</v>
      </c>
      <c r="B66" s="562">
        <v>90</v>
      </c>
      <c r="C66" s="39">
        <v>26</v>
      </c>
      <c r="D66" s="561">
        <v>3.5</v>
      </c>
      <c r="E66" s="596">
        <v>2.9411764705882382</v>
      </c>
      <c r="F66" s="597">
        <v>6.0606060606060659</v>
      </c>
    </row>
    <row r="67" spans="1:13">
      <c r="A67" s="584" t="s">
        <v>117</v>
      </c>
      <c r="B67" s="562">
        <v>132</v>
      </c>
      <c r="C67" s="39">
        <v>34</v>
      </c>
      <c r="D67" s="561">
        <v>3.9</v>
      </c>
      <c r="E67" s="598">
        <v>14.705882352941178</v>
      </c>
      <c r="F67" s="599">
        <v>18.181818181818183</v>
      </c>
    </row>
    <row r="68" spans="1:13">
      <c r="A68" s="585" t="s">
        <v>104</v>
      </c>
      <c r="B68" s="472">
        <v>1419</v>
      </c>
      <c r="C68" s="375">
        <v>319</v>
      </c>
      <c r="D68" s="563">
        <v>4.4000000000000004</v>
      </c>
      <c r="E68" s="515">
        <v>0</v>
      </c>
      <c r="F68" s="516">
        <v>10.000000000000009</v>
      </c>
    </row>
    <row r="69" spans="1:13" s="39" customFormat="1" hidden="1">
      <c r="A69" s="583"/>
      <c r="B69" s="151"/>
      <c r="C69" s="737"/>
      <c r="D69" s="762"/>
      <c r="E69" s="759"/>
      <c r="F69" s="759"/>
    </row>
    <row r="70" spans="1:13" s="85" customFormat="1" ht="45" customHeight="1">
      <c r="A70" s="729" t="s">
        <v>70</v>
      </c>
      <c r="B70" s="719"/>
      <c r="D70" s="763"/>
      <c r="E70" s="734"/>
      <c r="F70" s="734"/>
    </row>
    <row r="71" spans="1:13" hidden="1">
      <c r="A71" s="1"/>
      <c r="B71" s="1"/>
      <c r="C71" s="1"/>
      <c r="D71" s="1"/>
      <c r="E71" s="1"/>
      <c r="F71" s="1"/>
      <c r="H71" s="1"/>
      <c r="I71" s="1"/>
      <c r="J71" s="1"/>
      <c r="K71" s="1"/>
      <c r="L71" s="1"/>
      <c r="M71" s="1"/>
    </row>
    <row r="72" spans="1:13" hidden="1"/>
    <row r="73" spans="1:13" hidden="1"/>
    <row r="74" spans="1:13" hidden="1"/>
    <row r="75" spans="1:13" hidden="1"/>
    <row r="76" spans="1:13" hidden="1"/>
    <row r="77" spans="1:13" hidden="1"/>
    <row r="78" spans="1:13" hidden="1"/>
    <row r="79" spans="1:13" hidden="1"/>
    <row r="80" spans="1:13" hidden="1"/>
    <row r="81" hidden="1"/>
    <row r="82" hidden="1"/>
    <row r="83" hidden="1"/>
    <row r="84" hidden="1"/>
    <row r="85" hidden="1"/>
    <row r="86" hidden="1"/>
  </sheetData>
  <hyperlinks>
    <hyperlink ref="A70" location="'Table List'!A1" display="Back to Table List" xr:uid="{00000000-0004-0000-1800-000000000000}"/>
  </hyperlinks>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116"/>
  <sheetViews>
    <sheetView workbookViewId="0">
      <pane ySplit="3" topLeftCell="A4" activePane="bottomLeft" state="frozen"/>
      <selection pane="bottomLeft" activeCell="A2" sqref="A2"/>
    </sheetView>
  </sheetViews>
  <sheetFormatPr defaultColWidth="0" defaultRowHeight="15" zeroHeight="1"/>
  <cols>
    <col min="1" max="1" width="20.28515625" customWidth="1"/>
    <col min="2" max="4" width="11.5703125" customWidth="1"/>
    <col min="5" max="5" width="29.28515625" bestFit="1" customWidth="1"/>
    <col min="6" max="6" width="24.85546875" bestFit="1" customWidth="1"/>
    <col min="7" max="7" width="71.5703125" style="1" customWidth="1"/>
    <col min="8" max="16384" width="9.140625" hidden="1"/>
  </cols>
  <sheetData>
    <row r="1" spans="1:6" s="1" customFormat="1">
      <c r="A1" s="658" t="s">
        <v>381</v>
      </c>
    </row>
    <row r="2" spans="1:6" s="1" customFormat="1">
      <c r="A2" s="157" t="s">
        <v>275</v>
      </c>
    </row>
    <row r="3" spans="1:6" s="1" customFormat="1" ht="30" customHeight="1">
      <c r="A3" s="708" t="s">
        <v>292</v>
      </c>
    </row>
    <row r="4" spans="1:6" ht="30" customHeight="1">
      <c r="A4" s="21" t="s">
        <v>190</v>
      </c>
      <c r="B4" s="574" t="s">
        <v>210</v>
      </c>
      <c r="C4" s="573" t="s">
        <v>209</v>
      </c>
      <c r="D4" s="579" t="s">
        <v>211</v>
      </c>
      <c r="E4" s="276" t="s">
        <v>208</v>
      </c>
      <c r="F4" s="371" t="s">
        <v>207</v>
      </c>
    </row>
    <row r="5" spans="1:6">
      <c r="A5" s="572" t="s">
        <v>82</v>
      </c>
      <c r="B5" s="180">
        <v>87</v>
      </c>
      <c r="C5" s="257">
        <v>26</v>
      </c>
      <c r="D5" s="571">
        <v>3.4</v>
      </c>
      <c r="E5" s="193" t="s">
        <v>63</v>
      </c>
      <c r="F5" s="411" t="s">
        <v>64</v>
      </c>
    </row>
    <row r="6" spans="1:6">
      <c r="A6" s="39" t="s">
        <v>83</v>
      </c>
      <c r="B6" s="570">
        <v>58</v>
      </c>
      <c r="C6" s="12">
        <v>16</v>
      </c>
      <c r="D6" s="569">
        <v>3.6</v>
      </c>
      <c r="E6" s="556" t="s">
        <v>63</v>
      </c>
      <c r="F6" s="164" t="s">
        <v>64</v>
      </c>
    </row>
    <row r="7" spans="1:6">
      <c r="A7" s="39" t="s">
        <v>84</v>
      </c>
      <c r="B7" s="570">
        <v>78</v>
      </c>
      <c r="C7" s="12">
        <v>24</v>
      </c>
      <c r="D7" s="569">
        <v>3.3</v>
      </c>
      <c r="E7" s="556" t="s">
        <v>63</v>
      </c>
      <c r="F7" s="164" t="s">
        <v>64</v>
      </c>
    </row>
    <row r="8" spans="1:6">
      <c r="A8" s="39" t="s">
        <v>85</v>
      </c>
      <c r="B8" s="570">
        <v>76</v>
      </c>
      <c r="C8" s="12">
        <v>18</v>
      </c>
      <c r="D8" s="569">
        <v>4.2</v>
      </c>
      <c r="E8" s="556" t="s">
        <v>63</v>
      </c>
      <c r="F8" s="164" t="s">
        <v>64</v>
      </c>
    </row>
    <row r="9" spans="1:6">
      <c r="A9" s="39" t="s">
        <v>86</v>
      </c>
      <c r="B9" s="570">
        <v>89</v>
      </c>
      <c r="C9" s="12">
        <v>20</v>
      </c>
      <c r="D9" s="569">
        <v>4.5</v>
      </c>
      <c r="E9" s="556" t="s">
        <v>63</v>
      </c>
      <c r="F9" s="164" t="s">
        <v>64</v>
      </c>
    </row>
    <row r="10" spans="1:6">
      <c r="A10" s="39" t="s">
        <v>87</v>
      </c>
      <c r="B10" s="570">
        <v>133</v>
      </c>
      <c r="C10" s="12">
        <v>28</v>
      </c>
      <c r="D10" s="569">
        <v>4.8</v>
      </c>
      <c r="E10" s="556" t="s">
        <v>63</v>
      </c>
      <c r="F10" s="164" t="s">
        <v>64</v>
      </c>
    </row>
    <row r="11" spans="1:6">
      <c r="A11" s="39" t="s">
        <v>88</v>
      </c>
      <c r="B11" s="570">
        <v>46</v>
      </c>
      <c r="C11" s="12">
        <v>13</v>
      </c>
      <c r="D11" s="569">
        <v>3.5</v>
      </c>
      <c r="E11" s="556" t="s">
        <v>63</v>
      </c>
      <c r="F11" s="164" t="s">
        <v>64</v>
      </c>
    </row>
    <row r="12" spans="1:6">
      <c r="A12" s="39" t="s">
        <v>89</v>
      </c>
      <c r="B12" s="570">
        <v>96</v>
      </c>
      <c r="C12" s="12">
        <v>17</v>
      </c>
      <c r="D12" s="569">
        <v>5.7</v>
      </c>
      <c r="E12" s="556" t="s">
        <v>63</v>
      </c>
      <c r="F12" s="164" t="s">
        <v>64</v>
      </c>
    </row>
    <row r="13" spans="1:6">
      <c r="A13" s="39" t="s">
        <v>90</v>
      </c>
      <c r="B13" s="570">
        <v>94</v>
      </c>
      <c r="C13" s="12">
        <v>24</v>
      </c>
      <c r="D13" s="569">
        <v>3.9</v>
      </c>
      <c r="E13" s="556" t="s">
        <v>63</v>
      </c>
      <c r="F13" s="164" t="s">
        <v>64</v>
      </c>
    </row>
    <row r="14" spans="1:6">
      <c r="A14" s="39" t="s">
        <v>91</v>
      </c>
      <c r="B14" s="570">
        <v>65</v>
      </c>
      <c r="C14" s="12">
        <v>13</v>
      </c>
      <c r="D14" s="569">
        <v>5</v>
      </c>
      <c r="E14" s="556" t="s">
        <v>63</v>
      </c>
      <c r="F14" s="164" t="s">
        <v>64</v>
      </c>
    </row>
    <row r="15" spans="1:6">
      <c r="A15" s="39" t="s">
        <v>92</v>
      </c>
      <c r="B15" s="570">
        <v>49</v>
      </c>
      <c r="C15" s="12">
        <v>12</v>
      </c>
      <c r="D15" s="569">
        <v>4.0999999999999996</v>
      </c>
      <c r="E15" s="556" t="s">
        <v>63</v>
      </c>
      <c r="F15" s="164" t="s">
        <v>64</v>
      </c>
    </row>
    <row r="16" spans="1:6">
      <c r="A16" s="39" t="s">
        <v>93</v>
      </c>
      <c r="B16" s="570">
        <v>101</v>
      </c>
      <c r="C16" s="12">
        <v>32</v>
      </c>
      <c r="D16" s="569">
        <v>3.2</v>
      </c>
      <c r="E16" s="556" t="s">
        <v>63</v>
      </c>
      <c r="F16" s="164" t="s">
        <v>64</v>
      </c>
    </row>
    <row r="17" spans="1:6">
      <c r="A17" s="39" t="s">
        <v>94</v>
      </c>
      <c r="B17" s="570">
        <v>86</v>
      </c>
      <c r="C17" s="12">
        <v>24</v>
      </c>
      <c r="D17" s="569">
        <v>3.6</v>
      </c>
      <c r="E17" s="556" t="s">
        <v>63</v>
      </c>
      <c r="F17" s="164" t="s">
        <v>64</v>
      </c>
    </row>
    <row r="18" spans="1:6">
      <c r="A18" s="39" t="s">
        <v>95</v>
      </c>
      <c r="B18" s="570">
        <v>56</v>
      </c>
      <c r="C18" s="12">
        <v>12</v>
      </c>
      <c r="D18" s="569">
        <v>4.7</v>
      </c>
      <c r="E18" s="556" t="s">
        <v>63</v>
      </c>
      <c r="F18" s="164" t="s">
        <v>64</v>
      </c>
    </row>
    <row r="19" spans="1:6">
      <c r="A19" s="39" t="s">
        <v>96</v>
      </c>
      <c r="B19" s="570">
        <v>82</v>
      </c>
      <c r="C19" s="12">
        <v>17</v>
      </c>
      <c r="D19" s="569">
        <v>4.8</v>
      </c>
      <c r="E19" s="556" t="s">
        <v>63</v>
      </c>
      <c r="F19" s="164" t="s">
        <v>64</v>
      </c>
    </row>
    <row r="20" spans="1:6">
      <c r="A20" s="39" t="s">
        <v>97</v>
      </c>
      <c r="B20" s="570">
        <v>73</v>
      </c>
      <c r="C20" s="12">
        <v>20</v>
      </c>
      <c r="D20" s="569">
        <v>3.7</v>
      </c>
      <c r="E20" s="556" t="s">
        <v>63</v>
      </c>
      <c r="F20" s="164" t="s">
        <v>64</v>
      </c>
    </row>
    <row r="21" spans="1:6">
      <c r="A21" s="39" t="s">
        <v>98</v>
      </c>
      <c r="B21" s="187">
        <v>54</v>
      </c>
      <c r="C21" s="268">
        <v>17</v>
      </c>
      <c r="D21" s="568">
        <v>3.2</v>
      </c>
      <c r="E21" s="196" t="s">
        <v>63</v>
      </c>
      <c r="F21" s="412" t="s">
        <v>64</v>
      </c>
    </row>
    <row r="22" spans="1:6">
      <c r="A22" s="567" t="s">
        <v>69</v>
      </c>
      <c r="B22" s="222">
        <v>1323</v>
      </c>
      <c r="C22" s="223">
        <v>333</v>
      </c>
      <c r="D22" s="566">
        <v>4</v>
      </c>
      <c r="E22" s="554" t="s">
        <v>63</v>
      </c>
      <c r="F22" s="121" t="s">
        <v>64</v>
      </c>
    </row>
    <row r="23" spans="1:6" ht="30" customHeight="1">
      <c r="A23" s="654">
        <v>2019</v>
      </c>
      <c r="B23" s="574" t="s">
        <v>210</v>
      </c>
      <c r="C23" s="573" t="s">
        <v>209</v>
      </c>
      <c r="D23" s="579" t="s">
        <v>211</v>
      </c>
      <c r="E23" s="98" t="s">
        <v>208</v>
      </c>
      <c r="F23" s="417" t="s">
        <v>207</v>
      </c>
    </row>
    <row r="24" spans="1:6">
      <c r="A24" s="572" t="s">
        <v>82</v>
      </c>
      <c r="B24" s="180">
        <v>90</v>
      </c>
      <c r="C24" s="257">
        <v>26</v>
      </c>
      <c r="D24" s="571">
        <v>3.5</v>
      </c>
      <c r="E24" s="600">
        <v>2.9</v>
      </c>
      <c r="F24" s="513">
        <v>2.9</v>
      </c>
    </row>
    <row r="25" spans="1:6">
      <c r="A25" s="39" t="s">
        <v>83</v>
      </c>
      <c r="B25" s="570">
        <v>55</v>
      </c>
      <c r="C25" s="12">
        <v>15</v>
      </c>
      <c r="D25" s="569">
        <v>3.7</v>
      </c>
      <c r="E25" s="601">
        <v>2.8</v>
      </c>
      <c r="F25" s="601">
        <v>2.8</v>
      </c>
    </row>
    <row r="26" spans="1:6">
      <c r="A26" s="39" t="s">
        <v>84</v>
      </c>
      <c r="B26" s="570">
        <v>80</v>
      </c>
      <c r="C26" s="12">
        <v>23</v>
      </c>
      <c r="D26" s="569">
        <v>3.5</v>
      </c>
      <c r="E26" s="601">
        <v>6.1</v>
      </c>
      <c r="F26" s="601">
        <v>6.1</v>
      </c>
    </row>
    <row r="27" spans="1:6">
      <c r="A27" s="39" t="s">
        <v>85</v>
      </c>
      <c r="B27" s="570">
        <v>78</v>
      </c>
      <c r="C27" s="12">
        <v>18</v>
      </c>
      <c r="D27" s="569">
        <v>4.3</v>
      </c>
      <c r="E27" s="601">
        <v>2.4</v>
      </c>
      <c r="F27" s="601">
        <v>2.4</v>
      </c>
    </row>
    <row r="28" spans="1:6">
      <c r="A28" s="39" t="s">
        <v>86</v>
      </c>
      <c r="B28" s="570">
        <v>95</v>
      </c>
      <c r="C28" s="12">
        <v>20</v>
      </c>
      <c r="D28" s="569">
        <v>4.8</v>
      </c>
      <c r="E28" s="601">
        <v>6.7</v>
      </c>
      <c r="F28" s="601">
        <v>6.7</v>
      </c>
    </row>
    <row r="29" spans="1:6">
      <c r="A29" s="39" t="s">
        <v>87</v>
      </c>
      <c r="B29" s="570">
        <v>131</v>
      </c>
      <c r="C29" s="12">
        <v>28</v>
      </c>
      <c r="D29" s="569">
        <v>4.7</v>
      </c>
      <c r="E29" s="601">
        <v>-2.1</v>
      </c>
      <c r="F29" s="601">
        <v>-2.1</v>
      </c>
    </row>
    <row r="30" spans="1:6">
      <c r="A30" s="39" t="s">
        <v>88</v>
      </c>
      <c r="B30" s="570">
        <v>47</v>
      </c>
      <c r="C30" s="12">
        <v>13</v>
      </c>
      <c r="D30" s="569">
        <v>3.6</v>
      </c>
      <c r="E30" s="601">
        <v>2.9</v>
      </c>
      <c r="F30" s="601">
        <v>2.9</v>
      </c>
    </row>
    <row r="31" spans="1:6">
      <c r="A31" s="39" t="s">
        <v>89</v>
      </c>
      <c r="B31" s="570">
        <v>97</v>
      </c>
      <c r="C31" s="12">
        <v>17</v>
      </c>
      <c r="D31" s="569">
        <v>5.7</v>
      </c>
      <c r="E31" s="601">
        <v>0</v>
      </c>
      <c r="F31" s="601">
        <v>0</v>
      </c>
    </row>
    <row r="32" spans="1:6">
      <c r="A32" s="39" t="s">
        <v>90</v>
      </c>
      <c r="B32" s="570">
        <v>94</v>
      </c>
      <c r="C32" s="12">
        <v>23</v>
      </c>
      <c r="D32" s="569">
        <v>4.0999999999999996</v>
      </c>
      <c r="E32" s="601">
        <v>5.0999999999999996</v>
      </c>
      <c r="F32" s="601">
        <v>5.0999999999999996</v>
      </c>
    </row>
    <row r="33" spans="1:6">
      <c r="A33" s="39" t="s">
        <v>91</v>
      </c>
      <c r="B33" s="570">
        <v>66</v>
      </c>
      <c r="C33" s="12">
        <v>13</v>
      </c>
      <c r="D33" s="569">
        <v>5.0999999999999996</v>
      </c>
      <c r="E33" s="601">
        <v>2</v>
      </c>
      <c r="F33" s="601">
        <v>2</v>
      </c>
    </row>
    <row r="34" spans="1:6">
      <c r="A34" s="39" t="s">
        <v>92</v>
      </c>
      <c r="B34" s="570">
        <v>48</v>
      </c>
      <c r="C34" s="12">
        <v>12</v>
      </c>
      <c r="D34" s="569">
        <v>4</v>
      </c>
      <c r="E34" s="601">
        <v>-2.4</v>
      </c>
      <c r="F34" s="601">
        <v>-2.4</v>
      </c>
    </row>
    <row r="35" spans="1:6">
      <c r="A35" s="39" t="s">
        <v>93</v>
      </c>
      <c r="B35" s="570">
        <v>95</v>
      </c>
      <c r="C35" s="12">
        <v>31</v>
      </c>
      <c r="D35" s="569">
        <v>3.1</v>
      </c>
      <c r="E35" s="601">
        <v>-3.1</v>
      </c>
      <c r="F35" s="601">
        <v>-3.1</v>
      </c>
    </row>
    <row r="36" spans="1:6">
      <c r="A36" s="39" t="s">
        <v>94</v>
      </c>
      <c r="B36" s="570">
        <v>89</v>
      </c>
      <c r="C36" s="12">
        <v>23</v>
      </c>
      <c r="D36" s="569">
        <v>3.9</v>
      </c>
      <c r="E36" s="601">
        <v>8.3000000000000007</v>
      </c>
      <c r="F36" s="601">
        <v>8.3000000000000007</v>
      </c>
    </row>
    <row r="37" spans="1:6">
      <c r="A37" s="39" t="s">
        <v>95</v>
      </c>
      <c r="B37" s="570">
        <v>57</v>
      </c>
      <c r="C37" s="12">
        <v>12</v>
      </c>
      <c r="D37" s="569">
        <v>4.8</v>
      </c>
      <c r="E37" s="601">
        <v>2.1</v>
      </c>
      <c r="F37" s="601">
        <v>2.1</v>
      </c>
    </row>
    <row r="38" spans="1:6">
      <c r="A38" s="39" t="s">
        <v>96</v>
      </c>
      <c r="B38" s="570">
        <v>78</v>
      </c>
      <c r="C38" s="12">
        <v>16</v>
      </c>
      <c r="D38" s="569">
        <v>4.9000000000000004</v>
      </c>
      <c r="E38" s="601">
        <v>2.1</v>
      </c>
      <c r="F38" s="601">
        <v>2.1</v>
      </c>
    </row>
    <row r="39" spans="1:6">
      <c r="A39" s="39" t="s">
        <v>97</v>
      </c>
      <c r="B39" s="570">
        <v>77</v>
      </c>
      <c r="C39" s="12">
        <v>20</v>
      </c>
      <c r="D39" s="569">
        <v>3.9</v>
      </c>
      <c r="E39" s="601">
        <v>5.4</v>
      </c>
      <c r="F39" s="601">
        <v>5.4</v>
      </c>
    </row>
    <row r="40" spans="1:6">
      <c r="A40" s="39" t="s">
        <v>98</v>
      </c>
      <c r="B40" s="187">
        <v>57</v>
      </c>
      <c r="C40" s="268">
        <v>17</v>
      </c>
      <c r="D40" s="568">
        <v>3.4</v>
      </c>
      <c r="E40" s="602">
        <v>6.3</v>
      </c>
      <c r="F40" s="602">
        <v>6.3</v>
      </c>
    </row>
    <row r="41" spans="1:6">
      <c r="A41" s="567" t="s">
        <v>69</v>
      </c>
      <c r="B41" s="222">
        <v>1334</v>
      </c>
      <c r="C41" s="223">
        <v>327</v>
      </c>
      <c r="D41" s="566">
        <v>4.0999999999999996</v>
      </c>
      <c r="E41" s="604">
        <v>2.5</v>
      </c>
      <c r="F41" s="604">
        <v>2.5</v>
      </c>
    </row>
    <row r="42" spans="1:6" ht="30" customHeight="1">
      <c r="A42" s="654">
        <v>2020</v>
      </c>
      <c r="B42" s="574" t="s">
        <v>210</v>
      </c>
      <c r="C42" s="573" t="s">
        <v>209</v>
      </c>
      <c r="D42" s="579" t="s">
        <v>211</v>
      </c>
      <c r="E42" s="98" t="s">
        <v>208</v>
      </c>
      <c r="F42" s="417" t="s">
        <v>207</v>
      </c>
    </row>
    <row r="43" spans="1:6">
      <c r="A43" s="572" t="s">
        <v>82</v>
      </c>
      <c r="B43" s="180">
        <v>89</v>
      </c>
      <c r="C43" s="257">
        <v>26</v>
      </c>
      <c r="D43" s="571">
        <v>3.4</v>
      </c>
      <c r="E43" s="600">
        <v>-2.9</v>
      </c>
      <c r="F43" s="513">
        <v>0</v>
      </c>
    </row>
    <row r="44" spans="1:6">
      <c r="A44" s="39" t="s">
        <v>83</v>
      </c>
      <c r="B44" s="570">
        <v>58</v>
      </c>
      <c r="C44" s="12">
        <v>13</v>
      </c>
      <c r="D44" s="569">
        <v>4.5</v>
      </c>
      <c r="E44" s="601">
        <v>21.6</v>
      </c>
      <c r="F44" s="514">
        <v>25</v>
      </c>
    </row>
    <row r="45" spans="1:6">
      <c r="A45" s="39" t="s">
        <v>84</v>
      </c>
      <c r="B45" s="570">
        <v>74</v>
      </c>
      <c r="C45" s="12">
        <v>23</v>
      </c>
      <c r="D45" s="569">
        <v>3.2</v>
      </c>
      <c r="E45" s="601">
        <v>-8.6</v>
      </c>
      <c r="F45" s="514">
        <v>-3</v>
      </c>
    </row>
    <row r="46" spans="1:6">
      <c r="A46" s="39" t="s">
        <v>85</v>
      </c>
      <c r="B46" s="570">
        <v>77</v>
      </c>
      <c r="C46" s="12">
        <v>18</v>
      </c>
      <c r="D46" s="569">
        <v>4.3</v>
      </c>
      <c r="E46" s="601">
        <v>0</v>
      </c>
      <c r="F46" s="514">
        <v>2.4</v>
      </c>
    </row>
    <row r="47" spans="1:6">
      <c r="A47" s="39" t="s">
        <v>86</v>
      </c>
      <c r="B47" s="570">
        <v>99</v>
      </c>
      <c r="C47" s="12">
        <v>20</v>
      </c>
      <c r="D47" s="569">
        <v>5</v>
      </c>
      <c r="E47" s="601">
        <v>4.2</v>
      </c>
      <c r="F47" s="514">
        <v>11.1</v>
      </c>
    </row>
    <row r="48" spans="1:6">
      <c r="A48" s="39" t="s">
        <v>87</v>
      </c>
      <c r="B48" s="570">
        <v>139</v>
      </c>
      <c r="C48" s="12">
        <v>28</v>
      </c>
      <c r="D48" s="569">
        <v>5</v>
      </c>
      <c r="E48" s="601">
        <v>6.4</v>
      </c>
      <c r="F48" s="514">
        <v>4.2</v>
      </c>
    </row>
    <row r="49" spans="1:6">
      <c r="A49" s="39" t="s">
        <v>88</v>
      </c>
      <c r="B49" s="570">
        <v>46</v>
      </c>
      <c r="C49" s="12">
        <v>13</v>
      </c>
      <c r="D49" s="569">
        <v>3.5</v>
      </c>
      <c r="E49" s="601">
        <v>-2.8</v>
      </c>
      <c r="F49" s="514">
        <v>0</v>
      </c>
    </row>
    <row r="50" spans="1:6">
      <c r="A50" s="39" t="s">
        <v>89</v>
      </c>
      <c r="B50" s="570">
        <v>104</v>
      </c>
      <c r="C50" s="12">
        <v>17</v>
      </c>
      <c r="D50" s="569">
        <v>6.1</v>
      </c>
      <c r="E50" s="601">
        <v>7</v>
      </c>
      <c r="F50" s="514">
        <v>7</v>
      </c>
    </row>
    <row r="51" spans="1:6">
      <c r="A51" s="39" t="s">
        <v>90</v>
      </c>
      <c r="B51" s="570">
        <v>93</v>
      </c>
      <c r="C51" s="12">
        <v>22</v>
      </c>
      <c r="D51" s="569">
        <v>4.2</v>
      </c>
      <c r="E51" s="601">
        <v>2.4</v>
      </c>
      <c r="F51" s="514">
        <v>7.7</v>
      </c>
    </row>
    <row r="52" spans="1:6">
      <c r="A52" s="39" t="s">
        <v>91</v>
      </c>
      <c r="B52" s="570">
        <v>68</v>
      </c>
      <c r="C52" s="12">
        <v>13</v>
      </c>
      <c r="D52" s="569">
        <v>5.2</v>
      </c>
      <c r="E52" s="601">
        <v>2</v>
      </c>
      <c r="F52" s="514">
        <v>4</v>
      </c>
    </row>
    <row r="53" spans="1:6">
      <c r="A53" s="39" t="s">
        <v>92</v>
      </c>
      <c r="B53" s="570">
        <v>52</v>
      </c>
      <c r="C53" s="12">
        <v>12</v>
      </c>
      <c r="D53" s="569">
        <v>4.3</v>
      </c>
      <c r="E53" s="601">
        <v>7.5</v>
      </c>
      <c r="F53" s="514">
        <v>4.9000000000000004</v>
      </c>
    </row>
    <row r="54" spans="1:6">
      <c r="A54" s="39" t="s">
        <v>93</v>
      </c>
      <c r="B54" s="570">
        <v>99</v>
      </c>
      <c r="C54" s="12">
        <v>31</v>
      </c>
      <c r="D54" s="569">
        <v>3.2</v>
      </c>
      <c r="E54" s="601">
        <v>3.2</v>
      </c>
      <c r="F54" s="514">
        <v>0</v>
      </c>
    </row>
    <row r="55" spans="1:6">
      <c r="A55" s="39" t="s">
        <v>94</v>
      </c>
      <c r="B55" s="570">
        <v>88</v>
      </c>
      <c r="C55" s="12">
        <v>23</v>
      </c>
      <c r="D55" s="569">
        <v>3.8</v>
      </c>
      <c r="E55" s="601">
        <v>-2.6</v>
      </c>
      <c r="F55" s="514">
        <v>5.6</v>
      </c>
    </row>
    <row r="56" spans="1:6">
      <c r="A56" s="39" t="s">
        <v>95</v>
      </c>
      <c r="B56" s="570">
        <v>57</v>
      </c>
      <c r="C56" s="12">
        <v>12</v>
      </c>
      <c r="D56" s="569">
        <v>4.8</v>
      </c>
      <c r="E56" s="601">
        <v>0</v>
      </c>
      <c r="F56" s="514">
        <v>2.1</v>
      </c>
    </row>
    <row r="57" spans="1:6">
      <c r="A57" s="39" t="s">
        <v>96</v>
      </c>
      <c r="B57" s="570">
        <v>82</v>
      </c>
      <c r="C57" s="12">
        <v>16</v>
      </c>
      <c r="D57" s="569">
        <v>5.0999999999999996</v>
      </c>
      <c r="E57" s="601">
        <v>4.0999999999999996</v>
      </c>
      <c r="F57" s="514">
        <v>6.3</v>
      </c>
    </row>
    <row r="58" spans="1:6">
      <c r="A58" s="39" t="s">
        <v>97</v>
      </c>
      <c r="B58" s="570">
        <v>81</v>
      </c>
      <c r="C58" s="12">
        <v>20</v>
      </c>
      <c r="D58" s="569">
        <v>4.0999999999999996</v>
      </c>
      <c r="E58" s="601">
        <v>5.0999999999999996</v>
      </c>
      <c r="F58" s="514">
        <v>10.8</v>
      </c>
    </row>
    <row r="59" spans="1:6">
      <c r="A59" s="39" t="s">
        <v>98</v>
      </c>
      <c r="B59" s="187">
        <v>58</v>
      </c>
      <c r="C59" s="268">
        <v>16</v>
      </c>
      <c r="D59" s="568">
        <v>3.6</v>
      </c>
      <c r="E59" s="602">
        <v>5.9</v>
      </c>
      <c r="F59" s="603">
        <v>12.5</v>
      </c>
    </row>
    <row r="60" spans="1:6">
      <c r="A60" s="567" t="s">
        <v>69</v>
      </c>
      <c r="B60" s="222">
        <v>1364</v>
      </c>
      <c r="C60" s="223">
        <v>323</v>
      </c>
      <c r="D60" s="566">
        <v>4.2</v>
      </c>
      <c r="E60" s="604">
        <v>2.4</v>
      </c>
      <c r="F60" s="605">
        <v>5</v>
      </c>
    </row>
    <row r="61" spans="1:6" ht="30">
      <c r="A61" s="654">
        <v>2021</v>
      </c>
      <c r="B61" s="574" t="s">
        <v>210</v>
      </c>
      <c r="C61" s="573" t="s">
        <v>209</v>
      </c>
      <c r="D61" s="579" t="s">
        <v>211</v>
      </c>
      <c r="E61" s="98" t="s">
        <v>208</v>
      </c>
      <c r="F61" s="417" t="s">
        <v>207</v>
      </c>
    </row>
    <row r="62" spans="1:6">
      <c r="A62" s="572" t="s">
        <v>82</v>
      </c>
      <c r="B62" s="180">
        <v>91</v>
      </c>
      <c r="C62" s="257">
        <v>26</v>
      </c>
      <c r="D62" s="571">
        <v>3.5</v>
      </c>
      <c r="E62" s="600">
        <v>2.9</v>
      </c>
      <c r="F62" s="513">
        <v>2.9</v>
      </c>
    </row>
    <row r="63" spans="1:6">
      <c r="A63" s="39" t="s">
        <v>83</v>
      </c>
      <c r="B63" s="570">
        <v>56</v>
      </c>
      <c r="C63" s="12">
        <v>12</v>
      </c>
      <c r="D63" s="569">
        <v>4.7</v>
      </c>
      <c r="E63" s="601">
        <v>4.4000000000000004</v>
      </c>
      <c r="F63" s="514">
        <v>30.6</v>
      </c>
    </row>
    <row r="64" spans="1:6">
      <c r="A64" s="39" t="s">
        <v>84</v>
      </c>
      <c r="B64" s="570">
        <v>78</v>
      </c>
      <c r="C64" s="12">
        <v>23</v>
      </c>
      <c r="D64" s="569">
        <v>3.4</v>
      </c>
      <c r="E64" s="601">
        <v>6.3</v>
      </c>
      <c r="F64" s="514">
        <v>3</v>
      </c>
    </row>
    <row r="65" spans="1:6">
      <c r="A65" s="39" t="s">
        <v>85</v>
      </c>
      <c r="B65" s="570">
        <v>77</v>
      </c>
      <c r="C65" s="12">
        <v>18</v>
      </c>
      <c r="D65" s="569">
        <v>4.3</v>
      </c>
      <c r="E65" s="601">
        <v>0</v>
      </c>
      <c r="F65" s="514">
        <v>2.4</v>
      </c>
    </row>
    <row r="66" spans="1:6">
      <c r="A66" s="39" t="s">
        <v>86</v>
      </c>
      <c r="B66" s="570">
        <v>111</v>
      </c>
      <c r="C66" s="12">
        <v>20</v>
      </c>
      <c r="D66" s="569">
        <v>5.6</v>
      </c>
      <c r="E66" s="601">
        <v>12</v>
      </c>
      <c r="F66" s="514">
        <v>24.4</v>
      </c>
    </row>
    <row r="67" spans="1:6">
      <c r="A67" s="39" t="s">
        <v>87</v>
      </c>
      <c r="B67" s="570">
        <v>140</v>
      </c>
      <c r="C67" s="12">
        <v>28</v>
      </c>
      <c r="D67" s="569">
        <v>5</v>
      </c>
      <c r="E67" s="601">
        <v>0</v>
      </c>
      <c r="F67" s="514">
        <v>4.2</v>
      </c>
    </row>
    <row r="68" spans="1:6">
      <c r="A68" s="39" t="s">
        <v>88</v>
      </c>
      <c r="B68" s="570">
        <v>48</v>
      </c>
      <c r="C68" s="12">
        <v>13</v>
      </c>
      <c r="D68" s="569">
        <v>3.7</v>
      </c>
      <c r="E68" s="601">
        <v>5.7</v>
      </c>
      <c r="F68" s="514">
        <v>5.7</v>
      </c>
    </row>
    <row r="69" spans="1:6">
      <c r="A69" s="39" t="s">
        <v>89</v>
      </c>
      <c r="B69" s="570">
        <v>112</v>
      </c>
      <c r="C69" s="12">
        <v>17</v>
      </c>
      <c r="D69" s="569">
        <v>6.6</v>
      </c>
      <c r="E69" s="601">
        <v>8.1999999999999993</v>
      </c>
      <c r="F69" s="514">
        <v>15.8</v>
      </c>
    </row>
    <row r="70" spans="1:6">
      <c r="A70" s="39" t="s">
        <v>90</v>
      </c>
      <c r="B70" s="570">
        <v>92</v>
      </c>
      <c r="C70" s="12">
        <v>22</v>
      </c>
      <c r="D70" s="569">
        <v>4.2</v>
      </c>
      <c r="E70" s="601">
        <v>0</v>
      </c>
      <c r="F70" s="514">
        <v>7.7</v>
      </c>
    </row>
    <row r="71" spans="1:6">
      <c r="A71" s="39" t="s">
        <v>91</v>
      </c>
      <c r="B71" s="570">
        <v>69</v>
      </c>
      <c r="C71" s="12">
        <v>12</v>
      </c>
      <c r="D71" s="569">
        <v>5.8</v>
      </c>
      <c r="E71" s="601">
        <v>11.5</v>
      </c>
      <c r="F71" s="514">
        <v>16</v>
      </c>
    </row>
    <row r="72" spans="1:6">
      <c r="A72" s="39" t="s">
        <v>92</v>
      </c>
      <c r="B72" s="570">
        <v>50</v>
      </c>
      <c r="C72" s="12">
        <v>12</v>
      </c>
      <c r="D72" s="569">
        <v>4.2</v>
      </c>
      <c r="E72" s="601">
        <v>-2.2999999999999998</v>
      </c>
      <c r="F72" s="514">
        <v>2.4</v>
      </c>
    </row>
    <row r="73" spans="1:6">
      <c r="A73" s="39" t="s">
        <v>93</v>
      </c>
      <c r="B73" s="570">
        <v>103</v>
      </c>
      <c r="C73" s="12">
        <v>31</v>
      </c>
      <c r="D73" s="569">
        <v>3.3</v>
      </c>
      <c r="E73" s="601">
        <v>3.1</v>
      </c>
      <c r="F73" s="514">
        <v>3.1</v>
      </c>
    </row>
    <row r="74" spans="1:6">
      <c r="A74" s="39" t="s">
        <v>94</v>
      </c>
      <c r="B74" s="570">
        <v>97</v>
      </c>
      <c r="C74" s="12">
        <v>23</v>
      </c>
      <c r="D74" s="569">
        <v>4.2</v>
      </c>
      <c r="E74" s="601">
        <v>10.5</v>
      </c>
      <c r="F74" s="514">
        <v>16.7</v>
      </c>
    </row>
    <row r="75" spans="1:6">
      <c r="A75" s="39" t="s">
        <v>95</v>
      </c>
      <c r="B75" s="570">
        <v>56</v>
      </c>
      <c r="C75" s="12">
        <v>12</v>
      </c>
      <c r="D75" s="569">
        <v>4.7</v>
      </c>
      <c r="E75" s="601">
        <v>-2.1</v>
      </c>
      <c r="F75" s="514">
        <v>0</v>
      </c>
    </row>
    <row r="76" spans="1:6">
      <c r="A76" s="39" t="s">
        <v>96</v>
      </c>
      <c r="B76" s="570">
        <v>86</v>
      </c>
      <c r="C76" s="12">
        <v>16</v>
      </c>
      <c r="D76" s="569">
        <v>5.4</v>
      </c>
      <c r="E76" s="601">
        <v>5.9</v>
      </c>
      <c r="F76" s="514">
        <v>12.5</v>
      </c>
    </row>
    <row r="77" spans="1:6">
      <c r="A77" s="39" t="s">
        <v>97</v>
      </c>
      <c r="B77" s="570">
        <v>83</v>
      </c>
      <c r="C77" s="12">
        <v>20</v>
      </c>
      <c r="D77" s="569">
        <v>4.2</v>
      </c>
      <c r="E77" s="601">
        <v>2.4</v>
      </c>
      <c r="F77" s="514">
        <v>13.5</v>
      </c>
    </row>
    <row r="78" spans="1:6">
      <c r="A78" s="39" t="s">
        <v>98</v>
      </c>
      <c r="B78" s="187">
        <v>61</v>
      </c>
      <c r="C78" s="268">
        <v>16</v>
      </c>
      <c r="D78" s="568">
        <v>3.8</v>
      </c>
      <c r="E78" s="602">
        <v>5.6</v>
      </c>
      <c r="F78" s="603">
        <v>18.8</v>
      </c>
    </row>
    <row r="79" spans="1:6">
      <c r="A79" s="575" t="s">
        <v>69</v>
      </c>
      <c r="B79" s="641">
        <v>1410</v>
      </c>
      <c r="C79" s="16">
        <v>321</v>
      </c>
      <c r="D79" s="604">
        <v>4.4000000000000004</v>
      </c>
      <c r="E79" s="604">
        <v>4.8</v>
      </c>
      <c r="F79" s="605">
        <v>10</v>
      </c>
    </row>
    <row r="80" spans="1:6" ht="30" customHeight="1">
      <c r="A80" s="654">
        <v>2022</v>
      </c>
      <c r="B80" s="574" t="s">
        <v>210</v>
      </c>
      <c r="C80" s="573" t="s">
        <v>209</v>
      </c>
      <c r="D80" s="579" t="s">
        <v>211</v>
      </c>
      <c r="E80" s="276" t="s">
        <v>208</v>
      </c>
      <c r="F80" s="371" t="s">
        <v>207</v>
      </c>
    </row>
    <row r="81" spans="1:6">
      <c r="A81" s="572" t="s">
        <v>82</v>
      </c>
      <c r="B81" s="180">
        <v>91</v>
      </c>
      <c r="C81" s="257">
        <v>26</v>
      </c>
      <c r="D81" s="571">
        <v>3.5</v>
      </c>
      <c r="E81" s="600">
        <v>0</v>
      </c>
      <c r="F81" s="513">
        <v>2.9411764705882382</v>
      </c>
    </row>
    <row r="82" spans="1:6">
      <c r="A82" s="39" t="s">
        <v>83</v>
      </c>
      <c r="B82" s="570">
        <v>56</v>
      </c>
      <c r="C82" s="12">
        <v>12</v>
      </c>
      <c r="D82" s="569">
        <v>4.7</v>
      </c>
      <c r="E82" s="601">
        <v>0</v>
      </c>
      <c r="F82" s="514">
        <v>30.555555555555557</v>
      </c>
    </row>
    <row r="83" spans="1:6">
      <c r="A83" s="39" t="s">
        <v>84</v>
      </c>
      <c r="B83" s="570">
        <v>77</v>
      </c>
      <c r="C83" s="12">
        <v>23</v>
      </c>
      <c r="D83" s="569">
        <v>3.3</v>
      </c>
      <c r="E83" s="601">
        <v>-2.9411764705882382</v>
      </c>
      <c r="F83" s="514">
        <v>0</v>
      </c>
    </row>
    <row r="84" spans="1:6">
      <c r="A84" s="39" t="s">
        <v>85</v>
      </c>
      <c r="B84" s="570">
        <v>78</v>
      </c>
      <c r="C84" s="12">
        <v>18</v>
      </c>
      <c r="D84" s="569">
        <v>4.3</v>
      </c>
      <c r="E84" s="601">
        <v>0</v>
      </c>
      <c r="F84" s="514">
        <v>2.3809523809523725</v>
      </c>
    </row>
    <row r="85" spans="1:6">
      <c r="A85" s="39" t="s">
        <v>86</v>
      </c>
      <c r="B85" s="570">
        <v>103</v>
      </c>
      <c r="C85" s="12">
        <v>20</v>
      </c>
      <c r="D85" s="569">
        <v>5.2</v>
      </c>
      <c r="E85" s="601">
        <v>-7.1428571428571344</v>
      </c>
      <c r="F85" s="514">
        <v>15.555555555555559</v>
      </c>
    </row>
    <row r="86" spans="1:6">
      <c r="A86" s="39" t="s">
        <v>87</v>
      </c>
      <c r="B86" s="570">
        <v>134</v>
      </c>
      <c r="C86" s="12">
        <v>28</v>
      </c>
      <c r="D86" s="569">
        <v>4.8</v>
      </c>
      <c r="E86" s="601">
        <v>-4.0000000000000036</v>
      </c>
      <c r="F86" s="514">
        <v>0</v>
      </c>
    </row>
    <row r="87" spans="1:6">
      <c r="A87" s="39" t="s">
        <v>88</v>
      </c>
      <c r="B87" s="570">
        <v>55</v>
      </c>
      <c r="C87" s="12">
        <v>13</v>
      </c>
      <c r="D87" s="569">
        <v>4.2</v>
      </c>
      <c r="E87" s="601">
        <v>13.513513513513512</v>
      </c>
      <c r="F87" s="514">
        <v>20.000000000000004</v>
      </c>
    </row>
    <row r="88" spans="1:6">
      <c r="A88" s="39" t="s">
        <v>89</v>
      </c>
      <c r="B88" s="570">
        <v>110</v>
      </c>
      <c r="C88" s="12">
        <v>17</v>
      </c>
      <c r="D88" s="569">
        <v>6.5</v>
      </c>
      <c r="E88" s="601">
        <v>-1.5151515151515098</v>
      </c>
      <c r="F88" s="514">
        <v>14.035087719298241</v>
      </c>
    </row>
    <row r="89" spans="1:6">
      <c r="A89" s="39" t="s">
        <v>90</v>
      </c>
      <c r="B89" s="570">
        <v>95</v>
      </c>
      <c r="C89" s="12">
        <v>22</v>
      </c>
      <c r="D89" s="569">
        <v>4.3</v>
      </c>
      <c r="E89" s="601">
        <v>2.3809523809523725</v>
      </c>
      <c r="F89" s="514">
        <v>10.256410256410255</v>
      </c>
    </row>
    <row r="90" spans="1:6">
      <c r="A90" s="39" t="s">
        <v>91</v>
      </c>
      <c r="B90" s="570">
        <v>66</v>
      </c>
      <c r="C90" s="12">
        <v>12</v>
      </c>
      <c r="D90" s="569">
        <v>5.5</v>
      </c>
      <c r="E90" s="601">
        <v>-5.1724137931034457</v>
      </c>
      <c r="F90" s="514">
        <v>10</v>
      </c>
    </row>
    <row r="91" spans="1:6">
      <c r="A91" s="39" t="s">
        <v>92</v>
      </c>
      <c r="B91" s="570">
        <v>54</v>
      </c>
      <c r="C91" s="12">
        <v>12</v>
      </c>
      <c r="D91" s="569">
        <v>4.5</v>
      </c>
      <c r="E91" s="601">
        <v>7.1428571428571379</v>
      </c>
      <c r="F91" s="514">
        <v>9.7560975609756202</v>
      </c>
    </row>
    <row r="92" spans="1:6">
      <c r="A92" s="39" t="s">
        <v>93</v>
      </c>
      <c r="B92" s="570">
        <v>106</v>
      </c>
      <c r="C92" s="12">
        <v>29</v>
      </c>
      <c r="D92" s="569">
        <v>3.7</v>
      </c>
      <c r="E92" s="601">
        <v>12.121212121212132</v>
      </c>
      <c r="F92" s="514">
        <v>15.625</v>
      </c>
    </row>
    <row r="93" spans="1:6">
      <c r="A93" s="39" t="s">
        <v>94</v>
      </c>
      <c r="B93" s="570">
        <v>99</v>
      </c>
      <c r="C93" s="12">
        <v>23</v>
      </c>
      <c r="D93" s="569">
        <v>4.3</v>
      </c>
      <c r="E93" s="601">
        <v>2.3809523809523725</v>
      </c>
      <c r="F93" s="514">
        <v>19.444444444444436</v>
      </c>
    </row>
    <row r="94" spans="1:6">
      <c r="A94" s="39" t="s">
        <v>95</v>
      </c>
      <c r="B94" s="570">
        <v>61</v>
      </c>
      <c r="C94" s="12">
        <v>12</v>
      </c>
      <c r="D94" s="569">
        <v>5.0999999999999996</v>
      </c>
      <c r="E94" s="601">
        <v>8.5106382978723296</v>
      </c>
      <c r="F94" s="514">
        <v>8.5106382978723296</v>
      </c>
    </row>
    <row r="95" spans="1:6">
      <c r="A95" s="39" t="s">
        <v>96</v>
      </c>
      <c r="B95" s="570">
        <v>88</v>
      </c>
      <c r="C95" s="12">
        <v>16</v>
      </c>
      <c r="D95" s="569">
        <v>5.5</v>
      </c>
      <c r="E95" s="601">
        <v>1.8518518518518452</v>
      </c>
      <c r="F95" s="514">
        <v>14.583333333333337</v>
      </c>
    </row>
    <row r="96" spans="1:6">
      <c r="A96" s="39" t="s">
        <v>97</v>
      </c>
      <c r="B96" s="570">
        <v>84</v>
      </c>
      <c r="C96" s="12">
        <v>20</v>
      </c>
      <c r="D96" s="569">
        <v>4.2</v>
      </c>
      <c r="E96" s="601">
        <v>0</v>
      </c>
      <c r="F96" s="514">
        <v>13.513513513513512</v>
      </c>
    </row>
    <row r="97" spans="1:6">
      <c r="A97" s="39" t="s">
        <v>98</v>
      </c>
      <c r="B97" s="187">
        <v>62</v>
      </c>
      <c r="C97" s="268">
        <v>16</v>
      </c>
      <c r="D97" s="568">
        <v>3.9</v>
      </c>
      <c r="E97" s="602">
        <v>2.6315789473684239</v>
      </c>
      <c r="F97" s="603">
        <v>21.874999999999993</v>
      </c>
    </row>
    <row r="98" spans="1:6">
      <c r="A98" s="575" t="s">
        <v>69</v>
      </c>
      <c r="B98" s="576">
        <v>1419</v>
      </c>
      <c r="C98" s="577">
        <v>319</v>
      </c>
      <c r="D98" s="578">
        <v>4.4000000000000004</v>
      </c>
      <c r="E98" s="764">
        <v>0</v>
      </c>
      <c r="F98" s="516">
        <v>10.000000000000009</v>
      </c>
    </row>
    <row r="99" spans="1:6" s="39" customFormat="1" hidden="1">
      <c r="A99" s="725"/>
      <c r="B99" s="723"/>
      <c r="C99" s="723"/>
      <c r="D99" s="765"/>
      <c r="E99" s="759"/>
      <c r="F99" s="759"/>
    </row>
    <row r="100" spans="1:6" s="85" customFormat="1" ht="45" customHeight="1">
      <c r="A100" s="717" t="s">
        <v>70</v>
      </c>
      <c r="B100" s="718"/>
      <c r="C100" s="718"/>
      <c r="D100" s="766"/>
      <c r="E100" s="734"/>
      <c r="F100" s="734"/>
    </row>
    <row r="101" spans="1:6" hidden="1">
      <c r="A101" s="1"/>
      <c r="B101" s="1"/>
      <c r="C101" s="1"/>
      <c r="D101" s="1"/>
      <c r="E101" s="1"/>
      <c r="F101" s="1"/>
    </row>
    <row r="102" spans="1:6" hidden="1"/>
    <row r="103" spans="1:6" hidden="1"/>
    <row r="104" spans="1:6" hidden="1"/>
    <row r="105" spans="1:6" hidden="1"/>
    <row r="106" spans="1:6" hidden="1"/>
    <row r="107" spans="1:6" hidden="1"/>
    <row r="108" spans="1:6" hidden="1"/>
    <row r="109" spans="1:6" hidden="1"/>
    <row r="110" spans="1:6" hidden="1"/>
    <row r="111" spans="1:6" hidden="1"/>
    <row r="112" spans="1:6" hidden="1"/>
    <row r="113" hidden="1"/>
    <row r="114" hidden="1"/>
    <row r="115" hidden="1"/>
    <row r="116" hidden="1"/>
  </sheetData>
  <hyperlinks>
    <hyperlink ref="A100" location="'Table List'!A1" display="Back to Table List" xr:uid="{00000000-0004-0000-1900-000000000000}"/>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Y956"/>
  <sheetViews>
    <sheetView workbookViewId="0">
      <pane ySplit="3" topLeftCell="A4" activePane="bottomLeft" state="frozen"/>
      <selection pane="bottomLeft"/>
    </sheetView>
  </sheetViews>
  <sheetFormatPr defaultColWidth="0" defaultRowHeight="15" zeroHeight="1"/>
  <cols>
    <col min="1" max="1" width="18.5703125" customWidth="1"/>
    <col min="2" max="2" width="8.85546875" bestFit="1" customWidth="1"/>
    <col min="3" max="3" width="10.7109375" bestFit="1" customWidth="1"/>
    <col min="4" max="4" width="12.28515625" bestFit="1" customWidth="1"/>
    <col min="5" max="5" width="43.7109375" style="1" bestFit="1" customWidth="1"/>
    <col min="6" max="6" width="37" style="1" bestFit="1" customWidth="1"/>
    <col min="7" max="7" width="62.140625" style="1" customWidth="1"/>
    <col min="8" max="9" width="9.140625" hidden="1" customWidth="1"/>
    <col min="10" max="51" width="0" hidden="1" customWidth="1"/>
    <col min="52" max="16384" width="9.140625" hidden="1"/>
  </cols>
  <sheetData>
    <row r="1" spans="1:7" s="1" customFormat="1">
      <c r="A1" s="658" t="s">
        <v>337</v>
      </c>
    </row>
    <row r="2" spans="1:7" s="1" customFormat="1">
      <c r="A2" s="157" t="s">
        <v>275</v>
      </c>
    </row>
    <row r="3" spans="1:7" s="1" customFormat="1" ht="30" customHeight="1">
      <c r="A3" s="708" t="s">
        <v>294</v>
      </c>
      <c r="B3" s="197"/>
      <c r="C3" s="197"/>
      <c r="D3" s="197"/>
      <c r="E3" s="197"/>
      <c r="F3" s="197"/>
    </row>
    <row r="4" spans="1:7" ht="30" customHeight="1">
      <c r="A4" s="419" t="s">
        <v>195</v>
      </c>
      <c r="B4" s="441" t="s">
        <v>162</v>
      </c>
      <c r="C4" s="245" t="s">
        <v>289</v>
      </c>
      <c r="D4" s="246" t="s">
        <v>163</v>
      </c>
      <c r="E4" s="359" t="s">
        <v>203</v>
      </c>
      <c r="F4" s="360" t="s">
        <v>164</v>
      </c>
    </row>
    <row r="5" spans="1:7">
      <c r="A5" s="156" t="s">
        <v>62</v>
      </c>
      <c r="B5" s="234">
        <v>84</v>
      </c>
      <c r="C5" s="235">
        <v>437047</v>
      </c>
      <c r="D5" s="202">
        <v>19.2</v>
      </c>
      <c r="E5" s="210" t="s">
        <v>63</v>
      </c>
      <c r="F5" s="194" t="s">
        <v>64</v>
      </c>
    </row>
    <row r="6" spans="1:7">
      <c r="A6" s="156" t="s">
        <v>65</v>
      </c>
      <c r="B6" s="234">
        <v>75</v>
      </c>
      <c r="C6" s="235">
        <v>464562</v>
      </c>
      <c r="D6" s="202">
        <v>16.100000000000001</v>
      </c>
      <c r="E6" s="210" t="s">
        <v>63</v>
      </c>
      <c r="F6" s="194" t="s">
        <v>64</v>
      </c>
    </row>
    <row r="7" spans="1:7">
      <c r="A7" s="156" t="s">
        <v>66</v>
      </c>
      <c r="B7" s="234">
        <v>54</v>
      </c>
      <c r="C7" s="235">
        <v>324565</v>
      </c>
      <c r="D7" s="202">
        <v>16.600000000000001</v>
      </c>
      <c r="E7" s="210" t="s">
        <v>63</v>
      </c>
      <c r="F7" s="194" t="s">
        <v>64</v>
      </c>
    </row>
    <row r="8" spans="1:7">
      <c r="A8" s="156" t="s">
        <v>67</v>
      </c>
      <c r="B8" s="234">
        <v>75</v>
      </c>
      <c r="C8" s="235">
        <v>412796</v>
      </c>
      <c r="D8" s="202">
        <v>18.2</v>
      </c>
      <c r="E8" s="210" t="s">
        <v>63</v>
      </c>
      <c r="F8" s="194" t="s">
        <v>64</v>
      </c>
    </row>
    <row r="9" spans="1:7">
      <c r="A9" s="156" t="s">
        <v>68</v>
      </c>
      <c r="B9" s="234">
        <v>53</v>
      </c>
      <c r="C9" s="235">
        <v>328132</v>
      </c>
      <c r="D9" s="202">
        <v>16.2</v>
      </c>
      <c r="E9" s="210" t="s">
        <v>63</v>
      </c>
      <c r="F9" s="194" t="s">
        <v>64</v>
      </c>
    </row>
    <row r="10" spans="1:7">
      <c r="A10" s="425" t="s">
        <v>69</v>
      </c>
      <c r="B10" s="236">
        <v>341</v>
      </c>
      <c r="C10" s="237">
        <v>1967102</v>
      </c>
      <c r="D10" s="204">
        <v>17.3</v>
      </c>
      <c r="E10" s="205" t="s">
        <v>63</v>
      </c>
      <c r="F10" s="426" t="s">
        <v>64</v>
      </c>
    </row>
    <row r="11" spans="1:7" ht="30">
      <c r="A11" s="416">
        <v>2018</v>
      </c>
      <c r="B11" s="199" t="s">
        <v>162</v>
      </c>
      <c r="C11" s="114" t="s">
        <v>289</v>
      </c>
      <c r="D11" s="115" t="s">
        <v>163</v>
      </c>
      <c r="E11" s="359" t="s">
        <v>203</v>
      </c>
      <c r="F11" s="444" t="s">
        <v>164</v>
      </c>
    </row>
    <row r="12" spans="1:7">
      <c r="A12" s="156" t="s">
        <v>62</v>
      </c>
      <c r="B12" s="238">
        <v>82</v>
      </c>
      <c r="C12" s="235">
        <v>435879</v>
      </c>
      <c r="D12" s="202">
        <v>18.8</v>
      </c>
      <c r="E12" s="210">
        <v>-2.1</v>
      </c>
      <c r="F12" s="194">
        <v>-2.1</v>
      </c>
      <c r="G12" s="39"/>
    </row>
    <row r="13" spans="1:7" s="1" customFormat="1">
      <c r="A13" s="156" t="s">
        <v>65</v>
      </c>
      <c r="B13" s="238">
        <v>74</v>
      </c>
      <c r="C13" s="235">
        <v>466759</v>
      </c>
      <c r="D13" s="202">
        <v>15.9</v>
      </c>
      <c r="E13" s="210">
        <v>-1.2</v>
      </c>
      <c r="F13" s="194">
        <v>-1.2</v>
      </c>
      <c r="G13" s="39"/>
    </row>
    <row r="14" spans="1:7">
      <c r="A14" s="156" t="s">
        <v>66</v>
      </c>
      <c r="B14" s="238">
        <v>54</v>
      </c>
      <c r="C14" s="235">
        <v>326459</v>
      </c>
      <c r="D14" s="202">
        <v>16.5</v>
      </c>
      <c r="E14" s="210">
        <v>-0.6</v>
      </c>
      <c r="F14" s="194">
        <v>-0.6</v>
      </c>
      <c r="G14" s="39"/>
    </row>
    <row r="15" spans="1:7">
      <c r="A15" s="156" t="s">
        <v>67</v>
      </c>
      <c r="B15" s="238">
        <v>75</v>
      </c>
      <c r="C15" s="235">
        <v>415672</v>
      </c>
      <c r="D15" s="202">
        <v>18</v>
      </c>
      <c r="E15" s="210">
        <v>-1.1000000000000001</v>
      </c>
      <c r="F15" s="194">
        <v>-1.1000000000000001</v>
      </c>
      <c r="G15" s="39"/>
    </row>
    <row r="16" spans="1:7">
      <c r="A16" s="156" t="s">
        <v>68</v>
      </c>
      <c r="B16" s="238">
        <v>48</v>
      </c>
      <c r="C16" s="235">
        <v>328512</v>
      </c>
      <c r="D16" s="202">
        <v>14.6</v>
      </c>
      <c r="E16" s="210">
        <v>-9.9</v>
      </c>
      <c r="F16" s="194">
        <v>-9.9</v>
      </c>
      <c r="G16" s="39"/>
    </row>
    <row r="17" spans="1:7">
      <c r="A17" s="425" t="s">
        <v>69</v>
      </c>
      <c r="B17" s="239">
        <v>333</v>
      </c>
      <c r="C17" s="237">
        <v>1973281</v>
      </c>
      <c r="D17" s="204">
        <v>16.899999999999999</v>
      </c>
      <c r="E17" s="206">
        <v>-2.2999999999999998</v>
      </c>
      <c r="F17" s="418">
        <v>-2.2999999999999998</v>
      </c>
      <c r="G17" s="39"/>
    </row>
    <row r="18" spans="1:7" ht="30">
      <c r="A18" s="416">
        <v>2019</v>
      </c>
      <c r="B18" s="199" t="s">
        <v>162</v>
      </c>
      <c r="C18" s="114" t="s">
        <v>289</v>
      </c>
      <c r="D18" s="115" t="s">
        <v>163</v>
      </c>
      <c r="E18" s="359" t="s">
        <v>203</v>
      </c>
      <c r="F18" s="444" t="s">
        <v>164</v>
      </c>
      <c r="G18" s="39"/>
    </row>
    <row r="19" spans="1:7">
      <c r="A19" s="156" t="s">
        <v>62</v>
      </c>
      <c r="B19" s="238">
        <v>79</v>
      </c>
      <c r="C19" s="235">
        <v>438438</v>
      </c>
      <c r="D19" s="202">
        <v>18</v>
      </c>
      <c r="E19" s="210">
        <v>-4.3</v>
      </c>
      <c r="F19" s="194">
        <v>-6.3</v>
      </c>
      <c r="G19" s="39"/>
    </row>
    <row r="20" spans="1:7">
      <c r="A20" s="156" t="s">
        <v>65</v>
      </c>
      <c r="B20" s="238">
        <v>74</v>
      </c>
      <c r="C20" s="235">
        <v>470885</v>
      </c>
      <c r="D20" s="202">
        <v>15.7</v>
      </c>
      <c r="E20" s="210">
        <v>-1.3</v>
      </c>
      <c r="F20" s="194">
        <v>-2.5</v>
      </c>
      <c r="G20" s="39"/>
    </row>
    <row r="21" spans="1:7">
      <c r="A21" s="156" t="s">
        <v>66</v>
      </c>
      <c r="B21" s="238">
        <v>53</v>
      </c>
      <c r="C21" s="235">
        <v>330169</v>
      </c>
      <c r="D21" s="202">
        <v>16.100000000000001</v>
      </c>
      <c r="E21" s="210">
        <v>-2.4</v>
      </c>
      <c r="F21" s="194">
        <v>-3</v>
      </c>
      <c r="G21" s="39"/>
    </row>
    <row r="22" spans="1:7">
      <c r="A22" s="156" t="s">
        <v>67</v>
      </c>
      <c r="B22" s="238">
        <v>73</v>
      </c>
      <c r="C22" s="235">
        <v>419897</v>
      </c>
      <c r="D22" s="202">
        <v>17.399999999999999</v>
      </c>
      <c r="E22" s="210">
        <v>-3.3</v>
      </c>
      <c r="F22" s="194">
        <v>-4.4000000000000004</v>
      </c>
      <c r="G22" s="39"/>
    </row>
    <row r="23" spans="1:7">
      <c r="A23" s="156" t="s">
        <v>68</v>
      </c>
      <c r="B23" s="238">
        <v>48</v>
      </c>
      <c r="C23" s="235">
        <v>330216</v>
      </c>
      <c r="D23" s="202">
        <v>14.5</v>
      </c>
      <c r="E23" s="210">
        <v>-0.7</v>
      </c>
      <c r="F23" s="194">
        <v>-10.5</v>
      </c>
      <c r="G23" s="39"/>
    </row>
    <row r="24" spans="1:7" ht="15" customHeight="1">
      <c r="A24" s="425" t="s">
        <v>69</v>
      </c>
      <c r="B24" s="239">
        <v>327</v>
      </c>
      <c r="C24" s="237">
        <v>1989605</v>
      </c>
      <c r="D24" s="204">
        <v>16.399999999999999</v>
      </c>
      <c r="E24" s="206">
        <v>-3</v>
      </c>
      <c r="F24" s="418">
        <v>-5.2</v>
      </c>
      <c r="G24" s="39"/>
    </row>
    <row r="25" spans="1:7" ht="30" customHeight="1">
      <c r="A25" s="416">
        <v>2020</v>
      </c>
      <c r="B25" s="199" t="s">
        <v>162</v>
      </c>
      <c r="C25" s="114" t="s">
        <v>289</v>
      </c>
      <c r="D25" s="115" t="s">
        <v>163</v>
      </c>
      <c r="E25" s="359" t="s">
        <v>203</v>
      </c>
      <c r="F25" s="444" t="s">
        <v>164</v>
      </c>
      <c r="G25" s="39"/>
    </row>
    <row r="26" spans="1:7">
      <c r="A26" s="156" t="s">
        <v>62</v>
      </c>
      <c r="B26" s="238">
        <v>77</v>
      </c>
      <c r="C26" s="235">
        <v>439802</v>
      </c>
      <c r="D26" s="202">
        <v>17.5</v>
      </c>
      <c r="E26" s="210">
        <v>-2.8</v>
      </c>
      <c r="F26" s="194">
        <v>-8.9</v>
      </c>
      <c r="G26" s="39"/>
    </row>
    <row r="27" spans="1:7">
      <c r="A27" s="156" t="s">
        <v>65</v>
      </c>
      <c r="B27" s="238">
        <v>74</v>
      </c>
      <c r="C27" s="235">
        <v>474376</v>
      </c>
      <c r="D27" s="202">
        <v>15.6</v>
      </c>
      <c r="E27" s="210">
        <v>-0.6</v>
      </c>
      <c r="F27" s="194">
        <v>-3.1</v>
      </c>
      <c r="G27" s="39"/>
    </row>
    <row r="28" spans="1:7">
      <c r="A28" s="156" t="s">
        <v>66</v>
      </c>
      <c r="B28" s="238">
        <v>51</v>
      </c>
      <c r="C28" s="235">
        <v>332501</v>
      </c>
      <c r="D28" s="202">
        <v>15.3</v>
      </c>
      <c r="E28" s="210">
        <v>-5</v>
      </c>
      <c r="F28" s="194">
        <v>-7.8</v>
      </c>
      <c r="G28" s="39"/>
    </row>
    <row r="29" spans="1:7">
      <c r="A29" s="156" t="s">
        <v>67</v>
      </c>
      <c r="B29" s="238">
        <v>73</v>
      </c>
      <c r="C29" s="235">
        <v>424263</v>
      </c>
      <c r="D29" s="202">
        <v>17.2</v>
      </c>
      <c r="E29" s="210">
        <v>-1.1000000000000001</v>
      </c>
      <c r="F29" s="194">
        <v>-5.5</v>
      </c>
      <c r="G29" s="39"/>
    </row>
    <row r="30" spans="1:7">
      <c r="A30" s="156" t="s">
        <v>68</v>
      </c>
      <c r="B30" s="238">
        <v>48</v>
      </c>
      <c r="C30" s="235">
        <v>331766</v>
      </c>
      <c r="D30" s="202">
        <v>14.5</v>
      </c>
      <c r="E30" s="210">
        <v>0</v>
      </c>
      <c r="F30" s="194">
        <v>-10.5</v>
      </c>
      <c r="G30" s="39"/>
    </row>
    <row r="31" spans="1:7">
      <c r="A31" s="425" t="s">
        <v>69</v>
      </c>
      <c r="B31" s="239">
        <v>323</v>
      </c>
      <c r="C31" s="237">
        <v>2002708</v>
      </c>
      <c r="D31" s="204">
        <v>16.100000000000001</v>
      </c>
      <c r="E31" s="206">
        <v>-1.8</v>
      </c>
      <c r="F31" s="418">
        <v>-6.9</v>
      </c>
      <c r="G31" s="39"/>
    </row>
    <row r="32" spans="1:7" ht="30">
      <c r="A32" s="416">
        <v>2021</v>
      </c>
      <c r="B32" s="199" t="s">
        <v>162</v>
      </c>
      <c r="C32" s="114" t="s">
        <v>289</v>
      </c>
      <c r="D32" s="115" t="s">
        <v>163</v>
      </c>
      <c r="E32" s="359" t="s">
        <v>203</v>
      </c>
      <c r="F32" s="444" t="s">
        <v>164</v>
      </c>
      <c r="G32" s="39"/>
    </row>
    <row r="33" spans="1:7">
      <c r="A33" s="156" t="s">
        <v>62</v>
      </c>
      <c r="B33" s="238">
        <v>77</v>
      </c>
      <c r="C33" s="235">
        <v>438485</v>
      </c>
      <c r="D33" s="202">
        <v>17.600000000000001</v>
      </c>
      <c r="E33" s="210">
        <v>0.6</v>
      </c>
      <c r="F33" s="194">
        <v>-8.3000000000000007</v>
      </c>
      <c r="G33" s="39"/>
    </row>
    <row r="34" spans="1:7">
      <c r="A34" s="156" t="s">
        <v>65</v>
      </c>
      <c r="B34" s="238">
        <v>74</v>
      </c>
      <c r="C34" s="235">
        <v>476015</v>
      </c>
      <c r="D34" s="202">
        <v>15.5</v>
      </c>
      <c r="E34" s="210">
        <v>-0.6</v>
      </c>
      <c r="F34" s="194">
        <v>-3.7</v>
      </c>
      <c r="G34" s="39"/>
    </row>
    <row r="35" spans="1:7">
      <c r="A35" s="156" t="s">
        <v>66</v>
      </c>
      <c r="B35" s="238">
        <v>49</v>
      </c>
      <c r="C35" s="235">
        <v>334241</v>
      </c>
      <c r="D35" s="202">
        <v>14.7</v>
      </c>
      <c r="E35" s="210">
        <v>-3.9</v>
      </c>
      <c r="F35" s="194">
        <v>-11.4</v>
      </c>
      <c r="G35" s="39"/>
    </row>
    <row r="36" spans="1:7">
      <c r="A36" s="156" t="s">
        <v>67</v>
      </c>
      <c r="B36" s="238">
        <v>73</v>
      </c>
      <c r="C36" s="235">
        <v>425826</v>
      </c>
      <c r="D36" s="202">
        <v>17.100000000000001</v>
      </c>
      <c r="E36" s="210">
        <v>-0.6</v>
      </c>
      <c r="F36" s="194">
        <v>-6</v>
      </c>
      <c r="G36" s="39"/>
    </row>
    <row r="37" spans="1:7">
      <c r="A37" s="156" t="s">
        <v>68</v>
      </c>
      <c r="B37" s="238">
        <v>48</v>
      </c>
      <c r="C37" s="235">
        <v>332370</v>
      </c>
      <c r="D37" s="202">
        <v>14.4</v>
      </c>
      <c r="E37" s="210">
        <v>-0.7</v>
      </c>
      <c r="F37" s="194">
        <v>-11.1</v>
      </c>
      <c r="G37" s="39"/>
    </row>
    <row r="38" spans="1:7">
      <c r="A38" s="427" t="s">
        <v>69</v>
      </c>
      <c r="B38" s="655">
        <v>321</v>
      </c>
      <c r="C38" s="237">
        <v>2006937</v>
      </c>
      <c r="D38" s="590">
        <v>16</v>
      </c>
      <c r="E38" s="522">
        <v>-0.6</v>
      </c>
      <c r="F38" s="418">
        <v>-7.5</v>
      </c>
      <c r="G38" s="39"/>
    </row>
    <row r="39" spans="1:7" ht="30">
      <c r="A39" s="416">
        <v>2022</v>
      </c>
      <c r="B39" s="441" t="s">
        <v>162</v>
      </c>
      <c r="C39" s="245" t="s">
        <v>289</v>
      </c>
      <c r="D39" s="246" t="s">
        <v>163</v>
      </c>
      <c r="E39" s="359" t="s">
        <v>203</v>
      </c>
      <c r="F39" s="360" t="s">
        <v>164</v>
      </c>
      <c r="G39" s="39"/>
    </row>
    <row r="40" spans="1:7">
      <c r="A40" s="156" t="s">
        <v>62</v>
      </c>
      <c r="B40" s="238">
        <v>77</v>
      </c>
      <c r="C40" s="235">
        <v>441606</v>
      </c>
      <c r="D40" s="202">
        <v>17.399999999999999</v>
      </c>
      <c r="E40" s="690">
        <v>-1.1000000000000001</v>
      </c>
      <c r="F40" s="194">
        <v>-9.4</v>
      </c>
      <c r="G40" s="39"/>
    </row>
    <row r="41" spans="1:7">
      <c r="A41" s="156" t="s">
        <v>65</v>
      </c>
      <c r="B41" s="238">
        <v>74</v>
      </c>
      <c r="C41" s="235">
        <v>479008</v>
      </c>
      <c r="D41" s="202">
        <v>15.4</v>
      </c>
      <c r="E41" s="695">
        <v>-0.6</v>
      </c>
      <c r="F41" s="194">
        <v>-4.3</v>
      </c>
      <c r="G41" s="39"/>
    </row>
    <row r="42" spans="1:7">
      <c r="A42" s="156" t="s">
        <v>66</v>
      </c>
      <c r="B42" s="238">
        <v>49</v>
      </c>
      <c r="C42" s="235">
        <v>337475</v>
      </c>
      <c r="D42" s="202">
        <v>14.5</v>
      </c>
      <c r="E42" s="695">
        <v>-1.4</v>
      </c>
      <c r="F42" s="194">
        <v>-12.7</v>
      </c>
      <c r="G42" s="39"/>
    </row>
    <row r="43" spans="1:7">
      <c r="A43" s="156" t="s">
        <v>67</v>
      </c>
      <c r="B43" s="238">
        <v>71</v>
      </c>
      <c r="C43" s="235">
        <v>429650</v>
      </c>
      <c r="D43" s="202">
        <v>16.5</v>
      </c>
      <c r="E43" s="695">
        <v>-3.5</v>
      </c>
      <c r="F43" s="194">
        <v>-9.3000000000000007</v>
      </c>
      <c r="G43" s="39"/>
    </row>
    <row r="44" spans="1:7">
      <c r="A44" s="156" t="s">
        <v>68</v>
      </c>
      <c r="B44" s="238">
        <v>48</v>
      </c>
      <c r="C44" s="235">
        <v>334627</v>
      </c>
      <c r="D44" s="202">
        <v>14.3</v>
      </c>
      <c r="E44" s="695">
        <v>-0.7</v>
      </c>
      <c r="F44" s="194">
        <v>-11.7</v>
      </c>
      <c r="G44" s="39"/>
    </row>
    <row r="45" spans="1:7">
      <c r="A45" s="427" t="s">
        <v>69</v>
      </c>
      <c r="B45" s="434">
        <v>319</v>
      </c>
      <c r="C45" s="435">
        <v>2022366</v>
      </c>
      <c r="D45" s="429">
        <v>15.8</v>
      </c>
      <c r="E45" s="423">
        <v>-1.3</v>
      </c>
      <c r="F45" s="424">
        <v>-8.6999999999999993</v>
      </c>
      <c r="G45" s="39"/>
    </row>
    <row r="46" spans="1:7" s="39" customFormat="1" hidden="1">
      <c r="A46" s="156"/>
      <c r="B46" s="235"/>
      <c r="C46" s="235"/>
      <c r="D46" s="320"/>
      <c r="E46" s="102"/>
      <c r="F46" s="102"/>
    </row>
    <row r="47" spans="1:7" s="85" customFormat="1" ht="45" customHeight="1">
      <c r="A47" s="717" t="s">
        <v>70</v>
      </c>
      <c r="B47" s="767"/>
      <c r="C47" s="767"/>
      <c r="D47" s="721"/>
      <c r="E47" s="728"/>
      <c r="F47" s="728"/>
    </row>
    <row r="48" spans="1:7" s="1" customFormat="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spans="1:4" hidden="1"/>
    <row r="930" spans="1:4" hidden="1"/>
    <row r="931" spans="1:4" hidden="1"/>
    <row r="932" spans="1:4" hidden="1"/>
    <row r="933" spans="1:4" hidden="1"/>
    <row r="934" spans="1:4" hidden="1"/>
    <row r="935" spans="1:4" hidden="1"/>
    <row r="936" spans="1:4" hidden="1"/>
    <row r="937" spans="1:4" hidden="1"/>
    <row r="938" spans="1:4" hidden="1">
      <c r="A938" s="1"/>
      <c r="B938" s="1"/>
      <c r="C938" s="1"/>
      <c r="D938" s="1"/>
    </row>
    <row r="939" spans="1:4" hidden="1">
      <c r="A939" s="1"/>
      <c r="B939" s="1"/>
      <c r="C939" s="1"/>
      <c r="D939" s="1"/>
    </row>
    <row r="940" spans="1:4" hidden="1"/>
    <row r="941" spans="1:4" hidden="1"/>
    <row r="942" spans="1:4" hidden="1"/>
    <row r="943" spans="1:4" hidden="1"/>
    <row r="944" spans="1:4" hidden="1"/>
    <row r="945" hidden="1"/>
    <row r="946" hidden="1"/>
    <row r="947" hidden="1"/>
    <row r="948" hidden="1"/>
    <row r="949" hidden="1"/>
    <row r="950" hidden="1"/>
    <row r="951" hidden="1"/>
    <row r="952" hidden="1"/>
    <row r="953" hidden="1"/>
    <row r="954" hidden="1"/>
    <row r="955" hidden="1"/>
    <row r="956" hidden="1"/>
  </sheetData>
  <hyperlinks>
    <hyperlink ref="A47" location="'Table List'!A1" display="Back to Table List" xr:uid="{00000000-0004-0000-1A00-000000000000}"/>
  </hyperlinks>
  <pageMargins left="0.7" right="0.7" top="0.75" bottom="0.75" header="0.3" footer="0.3"/>
  <pageSetup paperSize="9" scale="66" fitToHeight="0"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Y1017"/>
  <sheetViews>
    <sheetView workbookViewId="0">
      <pane ySplit="3" topLeftCell="A4" activePane="bottomLeft" state="frozen"/>
      <selection pane="bottomLeft"/>
    </sheetView>
  </sheetViews>
  <sheetFormatPr defaultColWidth="0" defaultRowHeight="15" zeroHeight="1"/>
  <cols>
    <col min="1" max="1" width="35.7109375" customWidth="1"/>
    <col min="2" max="2" width="8.85546875" bestFit="1" customWidth="1"/>
    <col min="3" max="3" width="10.7109375" bestFit="1" customWidth="1"/>
    <col min="4" max="4" width="11" bestFit="1" customWidth="1"/>
    <col min="5" max="6" width="36.5703125" style="1" bestFit="1" customWidth="1"/>
    <col min="7" max="7" width="53.5703125" style="1" customWidth="1"/>
    <col min="8" max="9" width="9.140625" hidden="1" customWidth="1"/>
    <col min="10" max="51" width="0" hidden="1" customWidth="1"/>
    <col min="52" max="16384" width="9.140625" hidden="1"/>
  </cols>
  <sheetData>
    <row r="1" spans="1:6" s="1" customFormat="1">
      <c r="A1" s="658" t="s">
        <v>338</v>
      </c>
    </row>
    <row r="2" spans="1:6" s="1" customFormat="1">
      <c r="A2" s="157" t="s">
        <v>275</v>
      </c>
    </row>
    <row r="3" spans="1:6" s="1" customFormat="1" ht="30" customHeight="1">
      <c r="A3" s="708" t="s">
        <v>294</v>
      </c>
      <c r="B3" s="197"/>
      <c r="C3" s="197"/>
      <c r="D3" s="197"/>
      <c r="E3" s="197"/>
      <c r="F3" s="197"/>
    </row>
    <row r="4" spans="1:6" s="39" customFormat="1" ht="30" customHeight="1">
      <c r="A4" s="358" t="s">
        <v>195</v>
      </c>
      <c r="B4" s="441" t="s">
        <v>162</v>
      </c>
      <c r="C4" s="245" t="s">
        <v>289</v>
      </c>
      <c r="D4" s="246" t="s">
        <v>163</v>
      </c>
      <c r="E4" s="442" t="s">
        <v>202</v>
      </c>
      <c r="F4" s="108" t="s">
        <v>161</v>
      </c>
    </row>
    <row r="5" spans="1:6" s="39" customFormat="1">
      <c r="A5" s="156" t="s">
        <v>71</v>
      </c>
      <c r="B5" s="241">
        <v>17</v>
      </c>
      <c r="C5" s="151">
        <v>127816</v>
      </c>
      <c r="D5" s="202">
        <v>13.3</v>
      </c>
      <c r="E5" s="55" t="s">
        <v>63</v>
      </c>
      <c r="F5" s="183" t="s">
        <v>64</v>
      </c>
    </row>
    <row r="6" spans="1:6" s="39" customFormat="1">
      <c r="A6" s="156" t="s">
        <v>72</v>
      </c>
      <c r="B6" s="241">
        <v>28</v>
      </c>
      <c r="C6" s="151">
        <v>158511</v>
      </c>
      <c r="D6" s="202">
        <v>17.7</v>
      </c>
      <c r="E6" s="231" t="s">
        <v>63</v>
      </c>
      <c r="F6" s="186" t="s">
        <v>64</v>
      </c>
    </row>
    <row r="7" spans="1:6" s="39" customFormat="1">
      <c r="A7" s="156" t="s">
        <v>73</v>
      </c>
      <c r="B7" s="241">
        <v>36</v>
      </c>
      <c r="C7" s="151">
        <v>217821</v>
      </c>
      <c r="D7" s="202">
        <v>16.5</v>
      </c>
      <c r="E7" s="231" t="s">
        <v>63</v>
      </c>
      <c r="F7" s="186" t="s">
        <v>64</v>
      </c>
    </row>
    <row r="8" spans="1:6" s="39" customFormat="1">
      <c r="A8" s="156" t="s">
        <v>62</v>
      </c>
      <c r="B8" s="241">
        <v>83</v>
      </c>
      <c r="C8" s="151">
        <v>429277</v>
      </c>
      <c r="D8" s="202">
        <v>19.3</v>
      </c>
      <c r="E8" s="231" t="s">
        <v>63</v>
      </c>
      <c r="F8" s="186" t="s">
        <v>64</v>
      </c>
    </row>
    <row r="9" spans="1:6" s="39" customFormat="1">
      <c r="A9" s="156" t="s">
        <v>74</v>
      </c>
      <c r="B9" s="241">
        <v>25</v>
      </c>
      <c r="C9" s="151">
        <v>148386</v>
      </c>
      <c r="D9" s="202">
        <v>16.8</v>
      </c>
      <c r="E9" s="231" t="s">
        <v>63</v>
      </c>
      <c r="F9" s="186" t="s">
        <v>64</v>
      </c>
    </row>
    <row r="10" spans="1:6" s="39" customFormat="1">
      <c r="A10" s="156" t="s">
        <v>75</v>
      </c>
      <c r="B10" s="241">
        <v>23</v>
      </c>
      <c r="C10" s="151">
        <v>171474</v>
      </c>
      <c r="D10" s="202">
        <v>13.4</v>
      </c>
      <c r="E10" s="231" t="s">
        <v>63</v>
      </c>
      <c r="F10" s="186" t="s">
        <v>64</v>
      </c>
    </row>
    <row r="11" spans="1:6">
      <c r="A11" s="156" t="s">
        <v>76</v>
      </c>
      <c r="B11" s="241">
        <v>24</v>
      </c>
      <c r="C11" s="151">
        <v>121697</v>
      </c>
      <c r="D11" s="202">
        <v>19.7</v>
      </c>
      <c r="E11" s="231" t="s">
        <v>63</v>
      </c>
      <c r="F11" s="186" t="s">
        <v>64</v>
      </c>
    </row>
    <row r="12" spans="1:6">
      <c r="A12" s="156" t="s">
        <v>77</v>
      </c>
      <c r="B12" s="241">
        <v>16</v>
      </c>
      <c r="C12" s="151">
        <v>113729</v>
      </c>
      <c r="D12" s="202">
        <v>14.1</v>
      </c>
      <c r="E12" s="231" t="s">
        <v>63</v>
      </c>
      <c r="F12" s="186" t="s">
        <v>64</v>
      </c>
    </row>
    <row r="13" spans="1:6" s="1" customFormat="1">
      <c r="A13" s="156" t="s">
        <v>78</v>
      </c>
      <c r="B13" s="241">
        <v>26</v>
      </c>
      <c r="C13" s="151">
        <v>141096</v>
      </c>
      <c r="D13" s="202">
        <v>18.399999999999999</v>
      </c>
      <c r="E13" s="231" t="s">
        <v>63</v>
      </c>
      <c r="F13" s="186" t="s">
        <v>64</v>
      </c>
    </row>
    <row r="14" spans="1:6" ht="15" customHeight="1">
      <c r="A14" s="156" t="s">
        <v>79</v>
      </c>
      <c r="B14" s="241">
        <v>27</v>
      </c>
      <c r="C14" s="151">
        <v>151956</v>
      </c>
      <c r="D14" s="202">
        <v>17.8</v>
      </c>
      <c r="E14" s="231" t="s">
        <v>63</v>
      </c>
      <c r="F14" s="186" t="s">
        <v>64</v>
      </c>
    </row>
    <row r="15" spans="1:6">
      <c r="A15" s="156" t="s">
        <v>80</v>
      </c>
      <c r="B15" s="241">
        <v>36</v>
      </c>
      <c r="C15" s="151">
        <v>185339</v>
      </c>
      <c r="D15" s="202">
        <v>19.399999999999999</v>
      </c>
      <c r="E15" s="231" t="s">
        <v>63</v>
      </c>
      <c r="F15" s="186" t="s">
        <v>64</v>
      </c>
    </row>
    <row r="16" spans="1:6">
      <c r="A16" s="425" t="s">
        <v>69</v>
      </c>
      <c r="B16" s="191">
        <v>341</v>
      </c>
      <c r="C16" s="106">
        <v>1967102</v>
      </c>
      <c r="D16" s="204">
        <v>17.3</v>
      </c>
      <c r="E16" s="225" t="s">
        <v>63</v>
      </c>
      <c r="F16" s="439" t="s">
        <v>64</v>
      </c>
    </row>
    <row r="17" spans="1:6" ht="30">
      <c r="A17" s="416">
        <v>2018</v>
      </c>
      <c r="B17" s="199" t="s">
        <v>162</v>
      </c>
      <c r="C17" s="114" t="s">
        <v>289</v>
      </c>
      <c r="D17" s="115" t="s">
        <v>163</v>
      </c>
      <c r="E17" s="442" t="s">
        <v>202</v>
      </c>
      <c r="F17" s="438" t="s">
        <v>161</v>
      </c>
    </row>
    <row r="18" spans="1:6">
      <c r="A18" s="156" t="s">
        <v>71</v>
      </c>
      <c r="B18" s="241">
        <v>16</v>
      </c>
      <c r="C18" s="151">
        <v>128716</v>
      </c>
      <c r="D18" s="202">
        <v>12.4</v>
      </c>
      <c r="E18" s="340">
        <v>-6.8</v>
      </c>
      <c r="F18" s="388">
        <v>-6.8</v>
      </c>
    </row>
    <row r="19" spans="1:6">
      <c r="A19" s="156" t="s">
        <v>72</v>
      </c>
      <c r="B19" s="241">
        <v>28</v>
      </c>
      <c r="C19" s="151">
        <v>159231</v>
      </c>
      <c r="D19" s="202">
        <v>17.600000000000001</v>
      </c>
      <c r="E19" s="340">
        <v>-0.6</v>
      </c>
      <c r="F19" s="388">
        <v>-0.6</v>
      </c>
    </row>
    <row r="20" spans="1:6">
      <c r="A20" s="156" t="s">
        <v>73</v>
      </c>
      <c r="B20" s="241">
        <v>36</v>
      </c>
      <c r="C20" s="151">
        <v>219413</v>
      </c>
      <c r="D20" s="202">
        <v>16.399999999999999</v>
      </c>
      <c r="E20" s="340">
        <v>-0.6</v>
      </c>
      <c r="F20" s="388">
        <v>-0.6</v>
      </c>
    </row>
    <row r="21" spans="1:6">
      <c r="A21" s="156" t="s">
        <v>62</v>
      </c>
      <c r="B21" s="241">
        <v>81</v>
      </c>
      <c r="C21" s="151">
        <v>427986</v>
      </c>
      <c r="D21" s="202">
        <v>18.899999999999999</v>
      </c>
      <c r="E21" s="340">
        <v>-2.1</v>
      </c>
      <c r="F21" s="388">
        <v>-2.1</v>
      </c>
    </row>
    <row r="22" spans="1:6">
      <c r="A22" s="156" t="s">
        <v>74</v>
      </c>
      <c r="B22" s="241">
        <v>25</v>
      </c>
      <c r="C22" s="151">
        <v>148687</v>
      </c>
      <c r="D22" s="202">
        <v>16.8</v>
      </c>
      <c r="E22" s="340">
        <v>0</v>
      </c>
      <c r="F22" s="388">
        <v>0</v>
      </c>
    </row>
    <row r="23" spans="1:6">
      <c r="A23" s="156" t="s">
        <v>75</v>
      </c>
      <c r="B23" s="241">
        <v>23</v>
      </c>
      <c r="C23" s="151">
        <v>171630</v>
      </c>
      <c r="D23" s="202">
        <v>13.4</v>
      </c>
      <c r="E23" s="340">
        <v>0</v>
      </c>
      <c r="F23" s="388">
        <v>0</v>
      </c>
    </row>
    <row r="24" spans="1:6">
      <c r="A24" s="156" t="s">
        <v>76</v>
      </c>
      <c r="B24" s="241">
        <v>19</v>
      </c>
      <c r="C24" s="151">
        <v>121844</v>
      </c>
      <c r="D24" s="202">
        <v>15.6</v>
      </c>
      <c r="E24" s="340">
        <v>-20.8</v>
      </c>
      <c r="F24" s="388">
        <v>-20.8</v>
      </c>
    </row>
    <row r="25" spans="1:6">
      <c r="A25" s="156" t="s">
        <v>77</v>
      </c>
      <c r="B25" s="241">
        <v>16</v>
      </c>
      <c r="C25" s="151">
        <v>114764</v>
      </c>
      <c r="D25" s="202">
        <v>13.9</v>
      </c>
      <c r="E25" s="340">
        <v>-1.4</v>
      </c>
      <c r="F25" s="388">
        <v>-1.4</v>
      </c>
    </row>
    <row r="26" spans="1:6">
      <c r="A26" s="156" t="s">
        <v>78</v>
      </c>
      <c r="B26" s="241">
        <v>26</v>
      </c>
      <c r="C26" s="151">
        <v>141533</v>
      </c>
      <c r="D26" s="202">
        <v>18.399999999999999</v>
      </c>
      <c r="E26" s="340">
        <v>0</v>
      </c>
      <c r="F26" s="388">
        <v>0</v>
      </c>
    </row>
    <row r="27" spans="1:6">
      <c r="A27" s="156" t="s">
        <v>79</v>
      </c>
      <c r="B27" s="241">
        <v>27</v>
      </c>
      <c r="C27" s="151">
        <v>152948</v>
      </c>
      <c r="D27" s="202">
        <v>17.7</v>
      </c>
      <c r="E27" s="340">
        <v>-0.6</v>
      </c>
      <c r="F27" s="388">
        <v>-0.6</v>
      </c>
    </row>
    <row r="28" spans="1:6">
      <c r="A28" s="156" t="s">
        <v>80</v>
      </c>
      <c r="B28" s="241">
        <v>36</v>
      </c>
      <c r="C28" s="151">
        <v>186529</v>
      </c>
      <c r="D28" s="202">
        <v>19.3</v>
      </c>
      <c r="E28" s="340">
        <v>-0.5</v>
      </c>
      <c r="F28" s="388">
        <v>-0.5</v>
      </c>
    </row>
    <row r="29" spans="1:6">
      <c r="A29" s="425" t="s">
        <v>69</v>
      </c>
      <c r="B29" s="191">
        <v>333</v>
      </c>
      <c r="C29" s="106">
        <v>1973281</v>
      </c>
      <c r="D29" s="204">
        <v>16.899999999999999</v>
      </c>
      <c r="E29" s="342">
        <v>-2.2999999999999998</v>
      </c>
      <c r="F29" s="440">
        <v>-2.2999999999999998</v>
      </c>
    </row>
    <row r="30" spans="1:6" ht="30">
      <c r="A30" s="416">
        <v>2019</v>
      </c>
      <c r="B30" s="199" t="s">
        <v>162</v>
      </c>
      <c r="C30" s="114" t="s">
        <v>289</v>
      </c>
      <c r="D30" s="115" t="s">
        <v>163</v>
      </c>
      <c r="E30" s="442" t="s">
        <v>202</v>
      </c>
      <c r="F30" s="438" t="s">
        <v>161</v>
      </c>
    </row>
    <row r="31" spans="1:6">
      <c r="A31" s="156" t="s">
        <v>71</v>
      </c>
      <c r="B31" s="241">
        <v>16</v>
      </c>
      <c r="C31" s="151">
        <v>130179</v>
      </c>
      <c r="D31" s="202">
        <v>12.3</v>
      </c>
      <c r="E31" s="340">
        <v>-0.8</v>
      </c>
      <c r="F31" s="388">
        <v>-7.5</v>
      </c>
    </row>
    <row r="32" spans="1:6">
      <c r="A32" s="156" t="s">
        <v>72</v>
      </c>
      <c r="B32" s="241">
        <v>27</v>
      </c>
      <c r="C32" s="151">
        <v>160871</v>
      </c>
      <c r="D32" s="202">
        <v>16.8</v>
      </c>
      <c r="E32" s="340">
        <v>-4.5</v>
      </c>
      <c r="F32" s="388">
        <v>-5.0999999999999996</v>
      </c>
    </row>
    <row r="33" spans="1:6">
      <c r="A33" s="156" t="s">
        <v>73</v>
      </c>
      <c r="B33" s="241">
        <v>35</v>
      </c>
      <c r="C33" s="151">
        <v>221382</v>
      </c>
      <c r="D33" s="202">
        <v>15.8</v>
      </c>
      <c r="E33" s="340">
        <v>-3.7</v>
      </c>
      <c r="F33" s="388">
        <v>-4.2</v>
      </c>
    </row>
    <row r="34" spans="1:6">
      <c r="A34" s="156" t="s">
        <v>62</v>
      </c>
      <c r="B34" s="241">
        <v>78</v>
      </c>
      <c r="C34" s="151">
        <v>430007</v>
      </c>
      <c r="D34" s="202">
        <v>18.100000000000001</v>
      </c>
      <c r="E34" s="340">
        <v>-4.2</v>
      </c>
      <c r="F34" s="388">
        <v>-6.2</v>
      </c>
    </row>
    <row r="35" spans="1:6">
      <c r="A35" s="156" t="s">
        <v>74</v>
      </c>
      <c r="B35" s="241">
        <v>25</v>
      </c>
      <c r="C35" s="151">
        <v>149057</v>
      </c>
      <c r="D35" s="202">
        <v>16.8</v>
      </c>
      <c r="E35" s="340">
        <v>0</v>
      </c>
      <c r="F35" s="388">
        <v>0</v>
      </c>
    </row>
    <row r="36" spans="1:6">
      <c r="A36" s="156" t="s">
        <v>75</v>
      </c>
      <c r="B36" s="241">
        <v>23</v>
      </c>
      <c r="C36" s="151">
        <v>172547</v>
      </c>
      <c r="D36" s="202">
        <v>13.3</v>
      </c>
      <c r="E36" s="340">
        <v>-0.7</v>
      </c>
      <c r="F36" s="388">
        <v>-0.7</v>
      </c>
    </row>
    <row r="37" spans="1:6">
      <c r="A37" s="156" t="s">
        <v>76</v>
      </c>
      <c r="B37" s="241">
        <v>19</v>
      </c>
      <c r="C37" s="151">
        <v>122635</v>
      </c>
      <c r="D37" s="202">
        <v>15.5</v>
      </c>
      <c r="E37" s="340">
        <v>-0.6</v>
      </c>
      <c r="F37" s="388">
        <v>-21.3</v>
      </c>
    </row>
    <row r="38" spans="1:6">
      <c r="A38" s="156" t="s">
        <v>77</v>
      </c>
      <c r="B38" s="241">
        <v>16</v>
      </c>
      <c r="C38" s="151">
        <v>116854</v>
      </c>
      <c r="D38" s="202">
        <v>13.7</v>
      </c>
      <c r="E38" s="340">
        <v>-1.4</v>
      </c>
      <c r="F38" s="388">
        <v>-2.8</v>
      </c>
    </row>
    <row r="39" spans="1:6">
      <c r="A39" s="156" t="s">
        <v>78</v>
      </c>
      <c r="B39" s="241">
        <v>26</v>
      </c>
      <c r="C39" s="151">
        <v>142933</v>
      </c>
      <c r="D39" s="202">
        <v>18.2</v>
      </c>
      <c r="E39" s="340">
        <v>-1.1000000000000001</v>
      </c>
      <c r="F39" s="388">
        <v>-1.1000000000000001</v>
      </c>
    </row>
    <row r="40" spans="1:6">
      <c r="A40" s="156" t="s">
        <v>79</v>
      </c>
      <c r="B40" s="241">
        <v>26</v>
      </c>
      <c r="C40" s="151">
        <v>154294</v>
      </c>
      <c r="D40" s="202">
        <v>16.899999999999999</v>
      </c>
      <c r="E40" s="340">
        <v>-4.5</v>
      </c>
      <c r="F40" s="388">
        <v>-5.0999999999999996</v>
      </c>
    </row>
    <row r="41" spans="1:6">
      <c r="A41" s="156" t="s">
        <v>80</v>
      </c>
      <c r="B41" s="241">
        <v>36</v>
      </c>
      <c r="C41" s="151">
        <v>188846</v>
      </c>
      <c r="D41" s="202">
        <v>19.100000000000001</v>
      </c>
      <c r="E41" s="340">
        <v>-1</v>
      </c>
      <c r="F41" s="388">
        <v>-1.5</v>
      </c>
    </row>
    <row r="42" spans="1:6">
      <c r="A42" s="425" t="s">
        <v>69</v>
      </c>
      <c r="B42" s="191">
        <v>327</v>
      </c>
      <c r="C42" s="106">
        <v>1989605</v>
      </c>
      <c r="D42" s="204">
        <v>16.399999999999999</v>
      </c>
      <c r="E42" s="342">
        <v>-3</v>
      </c>
      <c r="F42" s="440">
        <v>-5.2</v>
      </c>
    </row>
    <row r="43" spans="1:6" ht="30" customHeight="1">
      <c r="A43" s="416">
        <v>2020</v>
      </c>
      <c r="B43" s="199" t="s">
        <v>162</v>
      </c>
      <c r="C43" s="114" t="s">
        <v>289</v>
      </c>
      <c r="D43" s="115" t="s">
        <v>163</v>
      </c>
      <c r="E43" s="442" t="s">
        <v>202</v>
      </c>
      <c r="F43" s="438" t="s">
        <v>161</v>
      </c>
    </row>
    <row r="44" spans="1:6">
      <c r="A44" s="156" t="s">
        <v>71</v>
      </c>
      <c r="B44" s="241">
        <v>16</v>
      </c>
      <c r="C44" s="151">
        <v>131635</v>
      </c>
      <c r="D44" s="202">
        <v>12.2</v>
      </c>
      <c r="E44" s="210">
        <v>-0.8</v>
      </c>
      <c r="F44" s="194">
        <v>-8.3000000000000007</v>
      </c>
    </row>
    <row r="45" spans="1:6">
      <c r="A45" s="156" t="s">
        <v>72</v>
      </c>
      <c r="B45" s="241">
        <v>25</v>
      </c>
      <c r="C45" s="151">
        <v>162171</v>
      </c>
      <c r="D45" s="202">
        <v>15.4</v>
      </c>
      <c r="E45" s="210">
        <v>-8.3000000000000007</v>
      </c>
      <c r="F45" s="194">
        <v>-13</v>
      </c>
    </row>
    <row r="46" spans="1:6">
      <c r="A46" s="156" t="s">
        <v>73</v>
      </c>
      <c r="B46" s="241">
        <v>35</v>
      </c>
      <c r="C46" s="151">
        <v>223985</v>
      </c>
      <c r="D46" s="202">
        <v>15.6</v>
      </c>
      <c r="E46" s="210">
        <v>-1.3</v>
      </c>
      <c r="F46" s="194">
        <v>-5.5</v>
      </c>
    </row>
    <row r="47" spans="1:6">
      <c r="A47" s="156" t="s">
        <v>62</v>
      </c>
      <c r="B47" s="241">
        <v>76</v>
      </c>
      <c r="C47" s="151">
        <v>430813</v>
      </c>
      <c r="D47" s="202">
        <v>17.600000000000001</v>
      </c>
      <c r="E47" s="210">
        <v>-2.8</v>
      </c>
      <c r="F47" s="194">
        <v>-8.8000000000000007</v>
      </c>
    </row>
    <row r="48" spans="1:6">
      <c r="A48" s="156" t="s">
        <v>74</v>
      </c>
      <c r="B48" s="241">
        <v>25</v>
      </c>
      <c r="C48" s="151">
        <v>149657</v>
      </c>
      <c r="D48" s="202">
        <v>16.7</v>
      </c>
      <c r="E48" s="210">
        <v>-0.6</v>
      </c>
      <c r="F48" s="194">
        <v>-0.6</v>
      </c>
    </row>
    <row r="49" spans="1:6">
      <c r="A49" s="156" t="s">
        <v>75</v>
      </c>
      <c r="B49" s="241">
        <v>23</v>
      </c>
      <c r="C49" s="151">
        <v>173412</v>
      </c>
      <c r="D49" s="202">
        <v>13.3</v>
      </c>
      <c r="E49" s="210">
        <v>0</v>
      </c>
      <c r="F49" s="194">
        <v>-0.7</v>
      </c>
    </row>
    <row r="50" spans="1:6">
      <c r="A50" s="156" t="s">
        <v>76</v>
      </c>
      <c r="B50" s="241">
        <v>19</v>
      </c>
      <c r="C50" s="151">
        <v>123257</v>
      </c>
      <c r="D50" s="202">
        <v>15.4</v>
      </c>
      <c r="E50" s="210">
        <v>-0.6</v>
      </c>
      <c r="F50" s="194">
        <v>-21.8</v>
      </c>
    </row>
    <row r="51" spans="1:6">
      <c r="A51" s="156" t="s">
        <v>77</v>
      </c>
      <c r="B51" s="241">
        <v>16</v>
      </c>
      <c r="C51" s="151">
        <v>118267</v>
      </c>
      <c r="D51" s="202">
        <v>13.5</v>
      </c>
      <c r="E51" s="210">
        <v>-1.5</v>
      </c>
      <c r="F51" s="194">
        <v>-4.3</v>
      </c>
    </row>
    <row r="52" spans="1:6">
      <c r="A52" s="156" t="s">
        <v>78</v>
      </c>
      <c r="B52" s="241">
        <v>26</v>
      </c>
      <c r="C52" s="151">
        <v>143727</v>
      </c>
      <c r="D52" s="202">
        <v>18.100000000000001</v>
      </c>
      <c r="E52" s="210">
        <v>-0.5</v>
      </c>
      <c r="F52" s="194">
        <v>-1.6</v>
      </c>
    </row>
    <row r="53" spans="1:6">
      <c r="A53" s="156" t="s">
        <v>79</v>
      </c>
      <c r="B53" s="241">
        <v>26</v>
      </c>
      <c r="C53" s="151">
        <v>155454</v>
      </c>
      <c r="D53" s="202">
        <v>16.7</v>
      </c>
      <c r="E53" s="210">
        <v>-1.2</v>
      </c>
      <c r="F53" s="194">
        <v>-6.2</v>
      </c>
    </row>
    <row r="54" spans="1:6">
      <c r="A54" s="156" t="s">
        <v>80</v>
      </c>
      <c r="B54" s="241">
        <v>36</v>
      </c>
      <c r="C54" s="151">
        <v>190330</v>
      </c>
      <c r="D54" s="202">
        <v>18.899999999999999</v>
      </c>
      <c r="E54" s="210">
        <v>-1</v>
      </c>
      <c r="F54" s="194">
        <v>-2.6</v>
      </c>
    </row>
    <row r="55" spans="1:6">
      <c r="A55" s="425" t="s">
        <v>69</v>
      </c>
      <c r="B55" s="191">
        <v>323</v>
      </c>
      <c r="C55" s="106">
        <v>2002708</v>
      </c>
      <c r="D55" s="204">
        <v>16.100000000000001</v>
      </c>
      <c r="E55" s="206">
        <v>-1.8</v>
      </c>
      <c r="F55" s="418">
        <v>-6.9</v>
      </c>
    </row>
    <row r="56" spans="1:6" ht="30">
      <c r="A56" s="416">
        <v>2021</v>
      </c>
      <c r="B56" s="199" t="s">
        <v>162</v>
      </c>
      <c r="C56" s="114" t="s">
        <v>289</v>
      </c>
      <c r="D56" s="115" t="s">
        <v>163</v>
      </c>
      <c r="E56" s="442" t="s">
        <v>202</v>
      </c>
      <c r="F56" s="438" t="s">
        <v>161</v>
      </c>
    </row>
    <row r="57" spans="1:6">
      <c r="A57" s="437" t="s">
        <v>71</v>
      </c>
      <c r="B57" s="331">
        <v>16</v>
      </c>
      <c r="C57" s="151">
        <v>131947</v>
      </c>
      <c r="D57" s="320">
        <v>12.1</v>
      </c>
      <c r="E57" s="340">
        <v>-0.8</v>
      </c>
      <c r="F57" s="388">
        <v>-9</v>
      </c>
    </row>
    <row r="58" spans="1:6">
      <c r="A58" s="88" t="s">
        <v>72</v>
      </c>
      <c r="B58" s="331">
        <v>24</v>
      </c>
      <c r="C58" s="151">
        <v>162856</v>
      </c>
      <c r="D58" s="320">
        <v>14.7</v>
      </c>
      <c r="E58" s="340">
        <v>-4.5</v>
      </c>
      <c r="F58" s="388">
        <v>-16.899999999999999</v>
      </c>
    </row>
    <row r="59" spans="1:6">
      <c r="A59" s="88" t="s">
        <v>73</v>
      </c>
      <c r="B59" s="331">
        <v>35</v>
      </c>
      <c r="C59" s="151">
        <v>225076</v>
      </c>
      <c r="D59" s="320">
        <v>15.6</v>
      </c>
      <c r="E59" s="340">
        <v>0</v>
      </c>
      <c r="F59" s="388">
        <v>-5.5</v>
      </c>
    </row>
    <row r="60" spans="1:6">
      <c r="A60" s="88" t="s">
        <v>62</v>
      </c>
      <c r="B60" s="331">
        <v>76</v>
      </c>
      <c r="C60" s="151">
        <v>429426</v>
      </c>
      <c r="D60" s="320">
        <v>17.7</v>
      </c>
      <c r="E60" s="340">
        <v>0.6</v>
      </c>
      <c r="F60" s="388">
        <v>-8.3000000000000007</v>
      </c>
    </row>
    <row r="61" spans="1:6">
      <c r="A61" s="88" t="s">
        <v>74</v>
      </c>
      <c r="B61" s="331">
        <v>25</v>
      </c>
      <c r="C61" s="151">
        <v>149888</v>
      </c>
      <c r="D61" s="320">
        <v>16.7</v>
      </c>
      <c r="E61" s="340">
        <v>0</v>
      </c>
      <c r="F61" s="388">
        <v>-0.6</v>
      </c>
    </row>
    <row r="62" spans="1:6">
      <c r="A62" s="88" t="s">
        <v>75</v>
      </c>
      <c r="B62" s="331">
        <v>23</v>
      </c>
      <c r="C62" s="151">
        <v>173897</v>
      </c>
      <c r="D62" s="320">
        <v>13.2</v>
      </c>
      <c r="E62" s="340">
        <v>-0.8</v>
      </c>
      <c r="F62" s="388">
        <v>-1.5</v>
      </c>
    </row>
    <row r="63" spans="1:6">
      <c r="A63" s="88" t="s">
        <v>76</v>
      </c>
      <c r="B63" s="331">
        <v>19</v>
      </c>
      <c r="C63" s="151">
        <v>123527</v>
      </c>
      <c r="D63" s="320">
        <v>15.4</v>
      </c>
      <c r="E63" s="340">
        <v>0</v>
      </c>
      <c r="F63" s="388">
        <v>-21.8</v>
      </c>
    </row>
    <row r="64" spans="1:6">
      <c r="A64" s="88" t="s">
        <v>77</v>
      </c>
      <c r="B64" s="331">
        <v>15</v>
      </c>
      <c r="C64" s="151">
        <v>118904</v>
      </c>
      <c r="D64" s="320">
        <v>12.6</v>
      </c>
      <c r="E64" s="340">
        <v>-6.7</v>
      </c>
      <c r="F64" s="388">
        <v>-10.6</v>
      </c>
    </row>
    <row r="65" spans="1:6">
      <c r="A65" s="88" t="s">
        <v>78</v>
      </c>
      <c r="B65" s="331">
        <v>26</v>
      </c>
      <c r="C65" s="151">
        <v>143982</v>
      </c>
      <c r="D65" s="320">
        <v>18.100000000000001</v>
      </c>
      <c r="E65" s="340">
        <v>0</v>
      </c>
      <c r="F65" s="388">
        <v>-1.6</v>
      </c>
    </row>
    <row r="66" spans="1:6">
      <c r="A66" s="88" t="s">
        <v>79</v>
      </c>
      <c r="B66" s="331">
        <v>26</v>
      </c>
      <c r="C66" s="151">
        <v>156183</v>
      </c>
      <c r="D66" s="320">
        <v>16.600000000000001</v>
      </c>
      <c r="E66" s="340">
        <v>-0.6</v>
      </c>
      <c r="F66" s="388">
        <v>-6.7</v>
      </c>
    </row>
    <row r="67" spans="1:6">
      <c r="A67" s="394" t="s">
        <v>80</v>
      </c>
      <c r="B67" s="331">
        <v>36</v>
      </c>
      <c r="C67" s="151">
        <v>191251</v>
      </c>
      <c r="D67" s="320">
        <v>18.8</v>
      </c>
      <c r="E67" s="340">
        <v>-0.5</v>
      </c>
      <c r="F67" s="388">
        <v>-3.1</v>
      </c>
    </row>
    <row r="68" spans="1:6">
      <c r="A68" s="425" t="s">
        <v>69</v>
      </c>
      <c r="B68" s="121">
        <v>321</v>
      </c>
      <c r="C68" s="106">
        <v>2006937</v>
      </c>
      <c r="D68" s="510">
        <v>16</v>
      </c>
      <c r="E68" s="652">
        <v>-0.6</v>
      </c>
      <c r="F68" s="440">
        <v>-7.5</v>
      </c>
    </row>
    <row r="69" spans="1:6" ht="30">
      <c r="A69" s="419">
        <v>2022</v>
      </c>
      <c r="B69" s="441" t="s">
        <v>162</v>
      </c>
      <c r="C69" s="245" t="s">
        <v>289</v>
      </c>
      <c r="D69" s="246" t="s">
        <v>163</v>
      </c>
      <c r="E69" s="442" t="s">
        <v>202</v>
      </c>
      <c r="F69" s="108" t="s">
        <v>161</v>
      </c>
    </row>
    <row r="70" spans="1:6">
      <c r="A70" s="437" t="s">
        <v>71</v>
      </c>
      <c r="B70" s="331">
        <v>16</v>
      </c>
      <c r="C70" s="151">
        <v>132883</v>
      </c>
      <c r="D70" s="320">
        <v>12</v>
      </c>
      <c r="E70" s="340">
        <v>-0.8</v>
      </c>
      <c r="F70" s="388">
        <v>-9.8000000000000007</v>
      </c>
    </row>
    <row r="71" spans="1:6">
      <c r="A71" s="88" t="s">
        <v>72</v>
      </c>
      <c r="B71" s="331">
        <v>24</v>
      </c>
      <c r="C71" s="151">
        <v>164545</v>
      </c>
      <c r="D71" s="320">
        <v>14.6</v>
      </c>
      <c r="E71" s="340">
        <v>-0.7</v>
      </c>
      <c r="F71" s="388">
        <v>-17.5</v>
      </c>
    </row>
    <row r="72" spans="1:6">
      <c r="A72" s="88" t="s">
        <v>73</v>
      </c>
      <c r="B72" s="331">
        <v>35</v>
      </c>
      <c r="C72" s="151">
        <v>227248</v>
      </c>
      <c r="D72" s="320">
        <v>15.4</v>
      </c>
      <c r="E72" s="340">
        <v>-1.3</v>
      </c>
      <c r="F72" s="388">
        <v>-6.7</v>
      </c>
    </row>
    <row r="73" spans="1:6">
      <c r="A73" s="88" t="s">
        <v>62</v>
      </c>
      <c r="B73" s="331">
        <v>76</v>
      </c>
      <c r="C73" s="151">
        <v>432360</v>
      </c>
      <c r="D73" s="320">
        <v>17.600000000000001</v>
      </c>
      <c r="E73" s="340">
        <v>-0.6</v>
      </c>
      <c r="F73" s="388">
        <v>-8.8000000000000007</v>
      </c>
    </row>
    <row r="74" spans="1:6">
      <c r="A74" s="88" t="s">
        <v>74</v>
      </c>
      <c r="B74" s="331">
        <v>25</v>
      </c>
      <c r="C74" s="151">
        <v>150290</v>
      </c>
      <c r="D74" s="320">
        <v>16.600000000000001</v>
      </c>
      <c r="E74" s="340">
        <v>-0.6</v>
      </c>
      <c r="F74" s="388">
        <v>-1.2</v>
      </c>
    </row>
    <row r="75" spans="1:6">
      <c r="A75" s="88" t="s">
        <v>75</v>
      </c>
      <c r="B75" s="331">
        <v>23</v>
      </c>
      <c r="C75" s="151">
        <v>175323</v>
      </c>
      <c r="D75" s="320">
        <v>13.1</v>
      </c>
      <c r="E75" s="340">
        <v>-0.8</v>
      </c>
      <c r="F75" s="388">
        <v>-2.2000000000000002</v>
      </c>
    </row>
    <row r="76" spans="1:6">
      <c r="A76" s="88" t="s">
        <v>76</v>
      </c>
      <c r="B76" s="331">
        <v>19</v>
      </c>
      <c r="C76" s="151">
        <v>124243</v>
      </c>
      <c r="D76" s="320">
        <v>15.3</v>
      </c>
      <c r="E76" s="340">
        <v>-0.6</v>
      </c>
      <c r="F76" s="388">
        <v>-22.3</v>
      </c>
    </row>
    <row r="77" spans="1:6">
      <c r="A77" s="88" t="s">
        <v>77</v>
      </c>
      <c r="B77" s="331">
        <v>15</v>
      </c>
      <c r="C77" s="151">
        <v>120125</v>
      </c>
      <c r="D77" s="320">
        <v>12.5</v>
      </c>
      <c r="E77" s="340">
        <v>-0.8</v>
      </c>
      <c r="F77" s="388">
        <v>-11.3</v>
      </c>
    </row>
    <row r="78" spans="1:6">
      <c r="A78" s="88" t="s">
        <v>78</v>
      </c>
      <c r="B78" s="331">
        <v>26</v>
      </c>
      <c r="C78" s="151">
        <v>144986</v>
      </c>
      <c r="D78" s="320">
        <v>17.899999999999999</v>
      </c>
      <c r="E78" s="340">
        <v>-1.1000000000000001</v>
      </c>
      <c r="F78" s="388">
        <v>-2.7</v>
      </c>
    </row>
    <row r="79" spans="1:6">
      <c r="A79" s="88" t="s">
        <v>79</v>
      </c>
      <c r="B79" s="331">
        <v>26</v>
      </c>
      <c r="C79" s="151">
        <v>157412</v>
      </c>
      <c r="D79" s="320">
        <v>16.5</v>
      </c>
      <c r="E79" s="340">
        <v>-0.6</v>
      </c>
      <c r="F79" s="388">
        <v>-7.3</v>
      </c>
    </row>
    <row r="80" spans="1:6">
      <c r="A80" s="394" t="s">
        <v>80</v>
      </c>
      <c r="B80" s="331">
        <v>34</v>
      </c>
      <c r="C80" s="151">
        <v>192951</v>
      </c>
      <c r="D80" s="320">
        <v>17.600000000000001</v>
      </c>
      <c r="E80" s="340">
        <v>-6.4</v>
      </c>
      <c r="F80" s="388">
        <v>-9.3000000000000007</v>
      </c>
    </row>
    <row r="81" spans="1:42">
      <c r="A81" s="427" t="s">
        <v>69</v>
      </c>
      <c r="B81" s="379">
        <v>319</v>
      </c>
      <c r="C81" s="421">
        <v>2022366</v>
      </c>
      <c r="D81" s="422">
        <v>15.8</v>
      </c>
      <c r="E81" s="433">
        <v>-1.3</v>
      </c>
      <c r="F81" s="389">
        <v>-8.6999999999999993</v>
      </c>
    </row>
    <row r="82" spans="1:42" s="39" customFormat="1" hidden="1">
      <c r="A82" s="156"/>
      <c r="B82" s="331"/>
      <c r="C82" s="151"/>
      <c r="D82" s="320"/>
      <c r="E82" s="744"/>
      <c r="F82" s="744"/>
    </row>
    <row r="83" spans="1:42" s="85" customFormat="1" ht="45" customHeight="1">
      <c r="A83" s="717" t="s">
        <v>70</v>
      </c>
      <c r="B83" s="719"/>
      <c r="C83" s="720"/>
      <c r="D83" s="721"/>
      <c r="E83" s="745"/>
      <c r="F83" s="745"/>
    </row>
    <row r="84" spans="1:42" s="1" customFormat="1" hidden="1"/>
    <row r="85" spans="1:42" s="1" customFormat="1" hidden="1">
      <c r="A85"/>
      <c r="B85"/>
      <c r="C85"/>
      <c r="D85"/>
      <c r="H85"/>
      <c r="I85"/>
      <c r="J85"/>
      <c r="K85"/>
      <c r="L85"/>
      <c r="M85"/>
      <c r="N85"/>
      <c r="O85"/>
      <c r="P85"/>
      <c r="Q85"/>
      <c r="R85"/>
      <c r="S85"/>
      <c r="T85"/>
      <c r="U85"/>
      <c r="V85"/>
      <c r="W85"/>
      <c r="X85"/>
      <c r="Y85"/>
      <c r="Z85"/>
      <c r="AA85"/>
      <c r="AB85"/>
      <c r="AC85"/>
      <c r="AD85"/>
      <c r="AE85"/>
      <c r="AF85"/>
      <c r="AG85"/>
      <c r="AH85"/>
      <c r="AI85"/>
      <c r="AJ85"/>
      <c r="AK85"/>
      <c r="AL85"/>
      <c r="AM85"/>
      <c r="AN85"/>
      <c r="AO85"/>
      <c r="AP85"/>
    </row>
    <row r="86" spans="1:42" s="1" customFormat="1" hidden="1">
      <c r="A86"/>
      <c r="B86"/>
      <c r="C86"/>
      <c r="D86"/>
      <c r="H86"/>
      <c r="I86"/>
      <c r="J86"/>
      <c r="K86"/>
      <c r="L86"/>
      <c r="M86"/>
      <c r="N86"/>
      <c r="O86"/>
      <c r="P86"/>
      <c r="Q86"/>
      <c r="R86"/>
      <c r="S86"/>
      <c r="T86"/>
      <c r="U86"/>
      <c r="V86"/>
      <c r="W86"/>
      <c r="X86"/>
      <c r="Y86"/>
      <c r="Z86"/>
      <c r="AA86"/>
      <c r="AB86"/>
      <c r="AC86"/>
      <c r="AD86"/>
      <c r="AE86"/>
      <c r="AF86"/>
      <c r="AG86"/>
      <c r="AH86"/>
      <c r="AI86"/>
      <c r="AJ86"/>
      <c r="AK86"/>
      <c r="AL86"/>
      <c r="AM86"/>
      <c r="AN86"/>
      <c r="AO86"/>
      <c r="AP86"/>
    </row>
    <row r="87" spans="1:42" s="1" customFormat="1" hidden="1">
      <c r="A87"/>
      <c r="B87"/>
      <c r="C87"/>
      <c r="D87"/>
      <c r="H87"/>
      <c r="I87"/>
      <c r="J87"/>
      <c r="K87"/>
      <c r="L87"/>
      <c r="M87"/>
      <c r="N87"/>
      <c r="O87"/>
      <c r="P87"/>
      <c r="Q87"/>
      <c r="R87"/>
      <c r="S87"/>
      <c r="T87"/>
      <c r="U87"/>
      <c r="V87"/>
      <c r="W87"/>
      <c r="X87"/>
      <c r="Y87"/>
      <c r="Z87"/>
      <c r="AA87"/>
      <c r="AB87"/>
      <c r="AC87"/>
      <c r="AD87"/>
      <c r="AE87"/>
      <c r="AF87"/>
      <c r="AG87"/>
      <c r="AH87"/>
      <c r="AI87"/>
      <c r="AJ87"/>
      <c r="AK87"/>
      <c r="AL87"/>
      <c r="AM87"/>
      <c r="AN87"/>
      <c r="AO87"/>
      <c r="AP87"/>
    </row>
    <row r="88" spans="1:42" s="1" customFormat="1" hidden="1">
      <c r="A88"/>
      <c r="B88"/>
      <c r="C88"/>
      <c r="D88"/>
      <c r="H88"/>
      <c r="I88"/>
      <c r="J88"/>
      <c r="K88"/>
      <c r="L88"/>
      <c r="M88"/>
      <c r="N88"/>
      <c r="O88"/>
      <c r="P88"/>
      <c r="Q88"/>
      <c r="R88"/>
      <c r="S88"/>
      <c r="T88"/>
      <c r="U88"/>
      <c r="V88"/>
      <c r="W88"/>
      <c r="X88"/>
      <c r="Y88"/>
      <c r="Z88"/>
      <c r="AA88"/>
      <c r="AB88"/>
      <c r="AC88"/>
      <c r="AD88"/>
      <c r="AE88"/>
      <c r="AF88"/>
      <c r="AG88"/>
      <c r="AH88"/>
      <c r="AI88"/>
      <c r="AJ88"/>
      <c r="AK88"/>
      <c r="AL88"/>
      <c r="AM88"/>
      <c r="AN88"/>
      <c r="AO88"/>
      <c r="AP88"/>
    </row>
    <row r="89" spans="1:42" s="1" customFormat="1" hidden="1">
      <c r="A89"/>
      <c r="B89"/>
      <c r="C89"/>
      <c r="D89"/>
      <c r="H89"/>
      <c r="I89"/>
      <c r="J89"/>
      <c r="K89"/>
      <c r="L89"/>
      <c r="M89"/>
      <c r="N89"/>
      <c r="O89"/>
      <c r="P89"/>
      <c r="Q89"/>
      <c r="R89"/>
      <c r="S89"/>
      <c r="T89"/>
      <c r="U89"/>
      <c r="V89"/>
      <c r="W89"/>
      <c r="X89"/>
      <c r="Y89"/>
      <c r="Z89"/>
      <c r="AA89"/>
      <c r="AB89"/>
      <c r="AC89"/>
      <c r="AD89"/>
      <c r="AE89"/>
      <c r="AF89"/>
      <c r="AG89"/>
      <c r="AH89"/>
      <c r="AI89"/>
      <c r="AJ89"/>
      <c r="AK89"/>
      <c r="AL89"/>
      <c r="AM89"/>
      <c r="AN89"/>
      <c r="AO89"/>
      <c r="AP89"/>
    </row>
    <row r="90" spans="1:42" s="1" customFormat="1" hidden="1">
      <c r="A90"/>
      <c r="B90"/>
      <c r="C90"/>
      <c r="D90"/>
      <c r="H90"/>
      <c r="I90"/>
      <c r="J90"/>
      <c r="K90"/>
      <c r="L90"/>
      <c r="M90"/>
      <c r="N90"/>
      <c r="O90"/>
      <c r="P90"/>
      <c r="Q90"/>
      <c r="R90"/>
      <c r="S90"/>
      <c r="T90"/>
      <c r="U90"/>
      <c r="V90"/>
      <c r="W90"/>
      <c r="X90"/>
      <c r="Y90"/>
      <c r="Z90"/>
      <c r="AA90"/>
      <c r="AB90"/>
      <c r="AC90"/>
      <c r="AD90"/>
      <c r="AE90"/>
      <c r="AF90"/>
      <c r="AG90"/>
      <c r="AH90"/>
      <c r="AI90"/>
      <c r="AJ90"/>
      <c r="AK90"/>
      <c r="AL90"/>
      <c r="AM90"/>
      <c r="AN90"/>
      <c r="AO90"/>
      <c r="AP90"/>
    </row>
    <row r="91" spans="1:42" s="1" customFormat="1" hidden="1">
      <c r="A91"/>
      <c r="B91"/>
      <c r="C91"/>
      <c r="D91"/>
      <c r="H91"/>
      <c r="I91"/>
      <c r="J91"/>
      <c r="K91"/>
      <c r="L91"/>
      <c r="M91"/>
      <c r="N91"/>
      <c r="O91"/>
      <c r="P91"/>
      <c r="Q91"/>
      <c r="R91"/>
      <c r="S91"/>
      <c r="T91"/>
      <c r="U91"/>
      <c r="V91"/>
      <c r="W91"/>
      <c r="X91"/>
      <c r="Y91"/>
      <c r="Z91"/>
      <c r="AA91"/>
      <c r="AB91"/>
      <c r="AC91"/>
      <c r="AD91"/>
      <c r="AE91"/>
      <c r="AF91"/>
      <c r="AG91"/>
      <c r="AH91"/>
      <c r="AI91"/>
      <c r="AJ91"/>
      <c r="AK91"/>
      <c r="AL91"/>
      <c r="AM91"/>
      <c r="AN91"/>
      <c r="AO91"/>
      <c r="AP91"/>
    </row>
    <row r="92" spans="1:42" s="1" customFormat="1" hidden="1">
      <c r="A92"/>
      <c r="B92"/>
      <c r="C92"/>
      <c r="D92"/>
      <c r="H92"/>
      <c r="I92"/>
      <c r="J92"/>
      <c r="K92"/>
      <c r="L92"/>
      <c r="M92"/>
      <c r="N92"/>
      <c r="O92"/>
      <c r="P92"/>
      <c r="Q92"/>
      <c r="R92"/>
      <c r="S92"/>
      <c r="T92"/>
      <c r="U92"/>
      <c r="V92"/>
      <c r="W92"/>
      <c r="X92"/>
      <c r="Y92"/>
      <c r="Z92"/>
      <c r="AA92"/>
      <c r="AB92"/>
      <c r="AC92"/>
      <c r="AD92"/>
      <c r="AE92"/>
      <c r="AF92"/>
      <c r="AG92"/>
      <c r="AH92"/>
      <c r="AI92"/>
      <c r="AJ92"/>
      <c r="AK92"/>
      <c r="AL92"/>
      <c r="AM92"/>
      <c r="AN92"/>
      <c r="AO92"/>
      <c r="AP92"/>
    </row>
    <row r="93" spans="1:42" s="1" customFormat="1" hidden="1">
      <c r="A93"/>
      <c r="B93"/>
      <c r="C93"/>
      <c r="D93"/>
      <c r="H93"/>
      <c r="I93"/>
      <c r="J93"/>
      <c r="K93"/>
      <c r="L93"/>
      <c r="M93"/>
      <c r="N93"/>
      <c r="O93"/>
      <c r="P93"/>
      <c r="Q93"/>
      <c r="R93"/>
      <c r="S93"/>
      <c r="T93"/>
      <c r="U93"/>
      <c r="V93"/>
      <c r="W93"/>
      <c r="X93"/>
      <c r="Y93"/>
      <c r="Z93"/>
      <c r="AA93"/>
      <c r="AB93"/>
      <c r="AC93"/>
      <c r="AD93"/>
      <c r="AE93"/>
      <c r="AF93"/>
      <c r="AG93"/>
      <c r="AH93"/>
      <c r="AI93"/>
      <c r="AJ93"/>
      <c r="AK93"/>
      <c r="AL93"/>
      <c r="AM93"/>
      <c r="AN93"/>
      <c r="AO93"/>
      <c r="AP93"/>
    </row>
    <row r="94" spans="1:42" s="1" customFormat="1" hidden="1">
      <c r="A94"/>
      <c r="B94"/>
      <c r="C94"/>
      <c r="D94"/>
      <c r="H94"/>
      <c r="I94"/>
      <c r="J94"/>
      <c r="K94"/>
      <c r="L94"/>
      <c r="M94"/>
      <c r="N94"/>
      <c r="O94"/>
      <c r="P94"/>
      <c r="Q94"/>
      <c r="R94"/>
      <c r="S94"/>
      <c r="T94"/>
      <c r="U94"/>
      <c r="V94"/>
      <c r="W94"/>
      <c r="X94"/>
      <c r="Y94"/>
      <c r="Z94"/>
      <c r="AA94"/>
      <c r="AB94"/>
      <c r="AC94"/>
      <c r="AD94"/>
      <c r="AE94"/>
      <c r="AF94"/>
      <c r="AG94"/>
      <c r="AH94"/>
      <c r="AI94"/>
      <c r="AJ94"/>
      <c r="AK94"/>
      <c r="AL94"/>
      <c r="AM94"/>
      <c r="AN94"/>
      <c r="AO94"/>
      <c r="AP94"/>
    </row>
    <row r="95" spans="1:42" hidden="1"/>
    <row r="96" spans="1:4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spans="1:42" hidden="1"/>
    <row r="946" spans="1:42" hidden="1"/>
    <row r="947" spans="1:42" hidden="1"/>
    <row r="948" spans="1:42" hidden="1"/>
    <row r="949" spans="1:42" hidden="1"/>
    <row r="950" spans="1:42" hidden="1"/>
    <row r="951" spans="1:42" hidden="1"/>
    <row r="952" spans="1:42" hidden="1"/>
    <row r="953" spans="1:42" hidden="1"/>
    <row r="954" spans="1:42" hidden="1"/>
    <row r="955" spans="1:42" hidden="1"/>
    <row r="956" spans="1:42" hidden="1"/>
    <row r="957" spans="1:42" hidden="1"/>
    <row r="958" spans="1:42" hidden="1"/>
    <row r="959" spans="1:42" s="1" customFormat="1" hidden="1">
      <c r="A959"/>
      <c r="B959"/>
      <c r="C959"/>
      <c r="D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row>
    <row r="960" spans="1:42" s="1" customFormat="1" hidden="1">
      <c r="A960"/>
      <c r="B960"/>
      <c r="C960"/>
      <c r="D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row>
    <row r="961" spans="1:42" s="1" customFormat="1" hidden="1">
      <c r="A961"/>
      <c r="B961"/>
      <c r="C961"/>
      <c r="D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row>
    <row r="962" spans="1:42" s="1" customFormat="1" hidden="1">
      <c r="A962"/>
      <c r="B962"/>
      <c r="C962"/>
      <c r="D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row>
    <row r="963" spans="1:42" s="1" customFormat="1" hidden="1">
      <c r="A963"/>
      <c r="B963"/>
      <c r="C963"/>
      <c r="D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row>
    <row r="964" spans="1:42" s="1" customFormat="1" hidden="1">
      <c r="A964"/>
      <c r="B964"/>
      <c r="C964"/>
      <c r="D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row>
    <row r="965" spans="1:42" s="1" customFormat="1" hidden="1">
      <c r="A965"/>
      <c r="B965"/>
      <c r="C965"/>
      <c r="D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row>
    <row r="966" spans="1:42" s="1" customFormat="1" hidden="1">
      <c r="A966"/>
      <c r="B966"/>
      <c r="C966"/>
      <c r="D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row>
    <row r="967" spans="1:42" s="1" customFormat="1" hidden="1">
      <c r="A967"/>
      <c r="B967"/>
      <c r="C967"/>
      <c r="D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row>
    <row r="968" spans="1:42" s="1" customFormat="1" hidden="1">
      <c r="A968"/>
      <c r="B968"/>
      <c r="C968"/>
      <c r="D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row>
    <row r="969" spans="1:42" s="1" customFormat="1" hidden="1">
      <c r="A969"/>
      <c r="B969"/>
      <c r="C969"/>
      <c r="D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row>
    <row r="970" spans="1:42" s="1" customFormat="1" hidden="1">
      <c r="A970"/>
      <c r="B970"/>
      <c r="C970"/>
      <c r="D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row>
    <row r="971" spans="1:42" s="1" customFormat="1" hidden="1">
      <c r="A971"/>
      <c r="B971"/>
      <c r="C971"/>
      <c r="D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row>
    <row r="972" spans="1:42" s="1" customFormat="1" hidden="1">
      <c r="A972"/>
      <c r="B972"/>
      <c r="C972"/>
      <c r="D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row>
    <row r="973" spans="1:42" s="1" customFormat="1" hidden="1">
      <c r="A973"/>
      <c r="B973"/>
      <c r="C973"/>
      <c r="D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row>
    <row r="974" spans="1:42" s="1" customFormat="1" hidden="1">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row>
    <row r="975" spans="1:42" s="1" customFormat="1" hidden="1">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row>
    <row r="976" spans="1:42" s="1" customFormat="1" hidden="1">
      <c r="A976"/>
      <c r="B976"/>
      <c r="C976"/>
      <c r="D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row>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sheetData>
  <hyperlinks>
    <hyperlink ref="A83" location="'Table List'!A1" display="Back to Table List" xr:uid="{00000000-0004-0000-1B00-000000000000}"/>
  </hyperlinks>
  <pageMargins left="0.7" right="0.7" top="0.75" bottom="0.75" header="0.3" footer="0.3"/>
  <pageSetup paperSize="9" scale="66" fitToHeight="0"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134"/>
  <sheetViews>
    <sheetView workbookViewId="0">
      <pane ySplit="3" topLeftCell="A4" activePane="bottomLeft" state="frozen"/>
      <selection pane="bottomLeft" activeCell="A2" sqref="A2"/>
    </sheetView>
  </sheetViews>
  <sheetFormatPr defaultColWidth="0" defaultRowHeight="15" zeroHeight="1"/>
  <cols>
    <col min="1" max="1" width="24.28515625" customWidth="1"/>
    <col min="2" max="2" width="8.85546875" bestFit="1" customWidth="1"/>
    <col min="3" max="3" width="10.7109375" bestFit="1" customWidth="1"/>
    <col min="4" max="4" width="11" bestFit="1" customWidth="1"/>
    <col min="5" max="6" width="41.140625" bestFit="1" customWidth="1"/>
    <col min="7" max="7" width="37.85546875" style="1" customWidth="1"/>
    <col min="8" max="16384" width="9.140625" hidden="1"/>
  </cols>
  <sheetData>
    <row r="1" spans="1:6" s="1" customFormat="1">
      <c r="A1" s="658" t="s">
        <v>382</v>
      </c>
    </row>
    <row r="2" spans="1:6" s="1" customFormat="1">
      <c r="A2" s="157" t="s">
        <v>275</v>
      </c>
    </row>
    <row r="3" spans="1:6" s="1" customFormat="1" ht="30" customHeight="1">
      <c r="A3" s="708" t="s">
        <v>293</v>
      </c>
      <c r="B3" s="197"/>
      <c r="C3" s="197"/>
      <c r="D3" s="197"/>
    </row>
    <row r="4" spans="1:6" ht="30" customHeight="1">
      <c r="A4" s="211" t="s">
        <v>195</v>
      </c>
      <c r="B4" s="810" t="s">
        <v>162</v>
      </c>
      <c r="C4" s="242" t="s">
        <v>289</v>
      </c>
      <c r="D4" s="811" t="s">
        <v>163</v>
      </c>
      <c r="E4" s="793" t="s">
        <v>204</v>
      </c>
      <c r="F4" s="371" t="s">
        <v>165</v>
      </c>
    </row>
    <row r="5" spans="1:6">
      <c r="A5" s="217" t="s">
        <v>82</v>
      </c>
      <c r="B5" s="226">
        <v>27</v>
      </c>
      <c r="C5" s="92">
        <v>128858</v>
      </c>
      <c r="D5" s="218">
        <v>21</v>
      </c>
      <c r="E5" s="134" t="s">
        <v>63</v>
      </c>
      <c r="F5" s="182" t="s">
        <v>64</v>
      </c>
    </row>
    <row r="6" spans="1:6">
      <c r="A6" s="219" t="s">
        <v>83</v>
      </c>
      <c r="B6" s="698">
        <v>16</v>
      </c>
      <c r="C6" s="73">
        <v>77418</v>
      </c>
      <c r="D6" s="812">
        <v>20.7</v>
      </c>
      <c r="E6" s="639" t="s">
        <v>63</v>
      </c>
      <c r="F6" s="118" t="s">
        <v>64</v>
      </c>
    </row>
    <row r="7" spans="1:6">
      <c r="A7" s="219" t="s">
        <v>84</v>
      </c>
      <c r="B7" s="698">
        <v>24</v>
      </c>
      <c r="C7" s="73">
        <v>132840</v>
      </c>
      <c r="D7" s="812">
        <v>18.100000000000001</v>
      </c>
      <c r="E7" s="639" t="s">
        <v>63</v>
      </c>
      <c r="F7" s="118" t="s">
        <v>64</v>
      </c>
    </row>
    <row r="8" spans="1:6">
      <c r="A8" s="219" t="s">
        <v>85</v>
      </c>
      <c r="B8" s="698">
        <v>18</v>
      </c>
      <c r="C8" s="73">
        <v>106906</v>
      </c>
      <c r="D8" s="812">
        <v>16.8</v>
      </c>
      <c r="E8" s="639" t="s">
        <v>63</v>
      </c>
      <c r="F8" s="118" t="s">
        <v>64</v>
      </c>
    </row>
    <row r="9" spans="1:6">
      <c r="A9" s="219" t="s">
        <v>86</v>
      </c>
      <c r="B9" s="698">
        <v>20</v>
      </c>
      <c r="C9" s="73">
        <v>131156</v>
      </c>
      <c r="D9" s="812">
        <v>15.2</v>
      </c>
      <c r="E9" s="639" t="s">
        <v>63</v>
      </c>
      <c r="F9" s="118" t="s">
        <v>64</v>
      </c>
    </row>
    <row r="10" spans="1:6">
      <c r="A10" s="219" t="s">
        <v>87</v>
      </c>
      <c r="B10" s="698">
        <v>28</v>
      </c>
      <c r="C10" s="73">
        <v>203139</v>
      </c>
      <c r="D10" s="812">
        <v>13.8</v>
      </c>
      <c r="E10" s="639" t="s">
        <v>63</v>
      </c>
      <c r="F10" s="118" t="s">
        <v>64</v>
      </c>
    </row>
    <row r="11" spans="1:6">
      <c r="A11" s="219" t="s">
        <v>88</v>
      </c>
      <c r="B11" s="698">
        <v>13</v>
      </c>
      <c r="C11" s="73">
        <v>74639</v>
      </c>
      <c r="D11" s="812">
        <v>17.399999999999999</v>
      </c>
      <c r="E11" s="639" t="s">
        <v>63</v>
      </c>
      <c r="F11" s="118" t="s">
        <v>64</v>
      </c>
    </row>
    <row r="12" spans="1:6">
      <c r="A12" s="219" t="s">
        <v>89</v>
      </c>
      <c r="B12" s="698">
        <v>17</v>
      </c>
      <c r="C12" s="73">
        <v>146573</v>
      </c>
      <c r="D12" s="812">
        <v>11.6</v>
      </c>
      <c r="E12" s="639" t="s">
        <v>63</v>
      </c>
      <c r="F12" s="118" t="s">
        <v>64</v>
      </c>
    </row>
    <row r="13" spans="1:6">
      <c r="A13" s="219" t="s">
        <v>90</v>
      </c>
      <c r="B13" s="698">
        <v>25</v>
      </c>
      <c r="C13" s="73">
        <v>111475</v>
      </c>
      <c r="D13" s="812">
        <v>22.4</v>
      </c>
      <c r="E13" s="639" t="s">
        <v>63</v>
      </c>
      <c r="F13" s="118" t="s">
        <v>64</v>
      </c>
    </row>
    <row r="14" spans="1:6">
      <c r="A14" s="219" t="s">
        <v>91</v>
      </c>
      <c r="B14" s="698">
        <v>13</v>
      </c>
      <c r="C14" s="73">
        <v>91415</v>
      </c>
      <c r="D14" s="812">
        <v>14.2</v>
      </c>
      <c r="E14" s="639" t="s">
        <v>63</v>
      </c>
      <c r="F14" s="118" t="s">
        <v>64</v>
      </c>
    </row>
    <row r="15" spans="1:6">
      <c r="A15" s="219" t="s">
        <v>92</v>
      </c>
      <c r="B15" s="698">
        <v>12</v>
      </c>
      <c r="C15" s="73">
        <v>76661</v>
      </c>
      <c r="D15" s="812">
        <v>15.7</v>
      </c>
      <c r="E15" s="639" t="s">
        <v>63</v>
      </c>
      <c r="F15" s="118" t="s">
        <v>64</v>
      </c>
    </row>
    <row r="16" spans="1:6">
      <c r="A16" s="219" t="s">
        <v>93</v>
      </c>
      <c r="B16" s="698">
        <v>32</v>
      </c>
      <c r="C16" s="73">
        <v>154364</v>
      </c>
      <c r="D16" s="812">
        <v>20.7</v>
      </c>
      <c r="E16" s="639" t="s">
        <v>63</v>
      </c>
      <c r="F16" s="118" t="s">
        <v>64</v>
      </c>
    </row>
    <row r="17" spans="1:7">
      <c r="A17" s="219" t="s">
        <v>94</v>
      </c>
      <c r="B17" s="698">
        <v>24</v>
      </c>
      <c r="C17" s="73">
        <v>113346</v>
      </c>
      <c r="D17" s="812">
        <v>21.2</v>
      </c>
      <c r="E17" s="639" t="s">
        <v>63</v>
      </c>
      <c r="F17" s="118" t="s">
        <v>64</v>
      </c>
    </row>
    <row r="18" spans="1:7">
      <c r="A18" s="219" t="s">
        <v>95</v>
      </c>
      <c r="B18" s="698">
        <v>12</v>
      </c>
      <c r="C18" s="73">
        <v>81093</v>
      </c>
      <c r="D18" s="812">
        <v>14.8</v>
      </c>
      <c r="E18" s="639" t="s">
        <v>63</v>
      </c>
      <c r="F18" s="118" t="s">
        <v>64</v>
      </c>
    </row>
    <row r="19" spans="1:7">
      <c r="A19" s="219" t="s">
        <v>96</v>
      </c>
      <c r="B19" s="698">
        <v>17</v>
      </c>
      <c r="C19" s="73">
        <v>117828</v>
      </c>
      <c r="D19" s="812">
        <v>14.4</v>
      </c>
      <c r="E19" s="639" t="s">
        <v>63</v>
      </c>
      <c r="F19" s="118" t="s">
        <v>64</v>
      </c>
    </row>
    <row r="20" spans="1:7">
      <c r="A20" s="219" t="s">
        <v>97</v>
      </c>
      <c r="B20" s="698">
        <v>22</v>
      </c>
      <c r="C20" s="73">
        <v>119244</v>
      </c>
      <c r="D20" s="812">
        <v>18.399999999999999</v>
      </c>
      <c r="E20" s="639" t="s">
        <v>63</v>
      </c>
      <c r="F20" s="118" t="s">
        <v>64</v>
      </c>
    </row>
    <row r="21" spans="1:7">
      <c r="A21" s="219" t="s">
        <v>98</v>
      </c>
      <c r="B21" s="698">
        <v>17</v>
      </c>
      <c r="C21" s="73">
        <v>92946</v>
      </c>
      <c r="D21" s="812">
        <v>18.3</v>
      </c>
      <c r="E21" s="639" t="s">
        <v>63</v>
      </c>
      <c r="F21" s="118" t="s">
        <v>64</v>
      </c>
    </row>
    <row r="22" spans="1:7">
      <c r="A22" s="140" t="s">
        <v>290</v>
      </c>
      <c r="B22" s="228">
        <v>4</v>
      </c>
      <c r="C22" s="77">
        <v>7201</v>
      </c>
      <c r="D22" s="221">
        <v>55.5</v>
      </c>
      <c r="E22" s="639" t="s">
        <v>63</v>
      </c>
      <c r="F22" s="118" t="s">
        <v>64</v>
      </c>
    </row>
    <row r="23" spans="1:7">
      <c r="A23" s="189" t="s">
        <v>69</v>
      </c>
      <c r="B23" s="641">
        <v>341</v>
      </c>
      <c r="C23" s="16">
        <v>1967102</v>
      </c>
      <c r="D23" s="813">
        <v>17.3</v>
      </c>
      <c r="E23" s="814" t="s">
        <v>63</v>
      </c>
      <c r="F23" s="121" t="s">
        <v>64</v>
      </c>
    </row>
    <row r="24" spans="1:7" ht="30" customHeight="1">
      <c r="A24" s="211">
        <v>2018</v>
      </c>
      <c r="B24" s="810" t="s">
        <v>162</v>
      </c>
      <c r="C24" s="242" t="s">
        <v>289</v>
      </c>
      <c r="D24" s="811" t="s">
        <v>163</v>
      </c>
      <c r="E24" s="793" t="s">
        <v>204</v>
      </c>
      <c r="F24" s="417" t="s">
        <v>165</v>
      </c>
    </row>
    <row r="25" spans="1:7">
      <c r="A25" s="217" t="s">
        <v>82</v>
      </c>
      <c r="B25" s="226">
        <v>26</v>
      </c>
      <c r="C25" s="92">
        <v>129403</v>
      </c>
      <c r="D25" s="218">
        <v>20.100000000000001</v>
      </c>
      <c r="E25" s="193">
        <v>-4.3</v>
      </c>
      <c r="F25" s="411">
        <v>-4.3</v>
      </c>
      <c r="G25" s="26"/>
    </row>
    <row r="26" spans="1:7">
      <c r="A26" s="219" t="s">
        <v>83</v>
      </c>
      <c r="B26" s="698">
        <v>16</v>
      </c>
      <c r="C26" s="73">
        <v>77728</v>
      </c>
      <c r="D26" s="812">
        <v>20.6</v>
      </c>
      <c r="E26" s="556">
        <v>-0.5</v>
      </c>
      <c r="F26" s="164">
        <v>-0.5</v>
      </c>
      <c r="G26" s="26"/>
    </row>
    <row r="27" spans="1:7">
      <c r="A27" s="219" t="s">
        <v>84</v>
      </c>
      <c r="B27" s="698">
        <v>24</v>
      </c>
      <c r="C27" s="73">
        <v>133892</v>
      </c>
      <c r="D27" s="812">
        <v>17.899999999999999</v>
      </c>
      <c r="E27" s="556">
        <v>-1.1000000000000001</v>
      </c>
      <c r="F27" s="164">
        <v>-1.1000000000000001</v>
      </c>
      <c r="G27" s="26"/>
    </row>
    <row r="28" spans="1:7">
      <c r="A28" s="219" t="s">
        <v>85</v>
      </c>
      <c r="B28" s="698">
        <v>18</v>
      </c>
      <c r="C28" s="73">
        <v>107168</v>
      </c>
      <c r="D28" s="812">
        <v>16.8</v>
      </c>
      <c r="E28" s="556">
        <v>0</v>
      </c>
      <c r="F28" s="164">
        <v>0</v>
      </c>
      <c r="G28" s="26"/>
    </row>
    <row r="29" spans="1:7">
      <c r="A29" s="219" t="s">
        <v>86</v>
      </c>
      <c r="B29" s="698">
        <v>20</v>
      </c>
      <c r="C29" s="73">
        <v>132007</v>
      </c>
      <c r="D29" s="812">
        <v>15.2</v>
      </c>
      <c r="E29" s="556">
        <v>0</v>
      </c>
      <c r="F29" s="164">
        <v>0</v>
      </c>
      <c r="G29" s="26"/>
    </row>
    <row r="30" spans="1:7">
      <c r="A30" s="219" t="s">
        <v>87</v>
      </c>
      <c r="B30" s="698">
        <v>28</v>
      </c>
      <c r="C30" s="73">
        <v>203372</v>
      </c>
      <c r="D30" s="812">
        <v>13.8</v>
      </c>
      <c r="E30" s="556">
        <v>0</v>
      </c>
      <c r="F30" s="164">
        <v>0</v>
      </c>
      <c r="G30" s="26"/>
    </row>
    <row r="31" spans="1:7">
      <c r="A31" s="219" t="s">
        <v>88</v>
      </c>
      <c r="B31" s="698">
        <v>13</v>
      </c>
      <c r="C31" s="73">
        <v>75170</v>
      </c>
      <c r="D31" s="812">
        <v>17.3</v>
      </c>
      <c r="E31" s="556">
        <v>-0.6</v>
      </c>
      <c r="F31" s="164">
        <v>-0.6</v>
      </c>
      <c r="G31" s="26"/>
    </row>
    <row r="32" spans="1:7">
      <c r="A32" s="219" t="s">
        <v>89</v>
      </c>
      <c r="B32" s="698">
        <v>17</v>
      </c>
      <c r="C32" s="73">
        <v>147327</v>
      </c>
      <c r="D32" s="812">
        <v>11.5</v>
      </c>
      <c r="E32" s="556">
        <v>-0.9</v>
      </c>
      <c r="F32" s="164">
        <v>-0.9</v>
      </c>
      <c r="G32" s="26"/>
    </row>
    <row r="33" spans="1:7">
      <c r="A33" s="219" t="s">
        <v>90</v>
      </c>
      <c r="B33" s="698">
        <v>24</v>
      </c>
      <c r="C33" s="73">
        <v>112808</v>
      </c>
      <c r="D33" s="812">
        <v>21.3</v>
      </c>
      <c r="E33" s="556">
        <v>-4.9000000000000004</v>
      </c>
      <c r="F33" s="164">
        <v>-4.9000000000000004</v>
      </c>
      <c r="G33" s="26"/>
    </row>
    <row r="34" spans="1:7">
      <c r="A34" s="219" t="s">
        <v>91</v>
      </c>
      <c r="B34" s="698">
        <v>13</v>
      </c>
      <c r="C34" s="73">
        <v>92058</v>
      </c>
      <c r="D34" s="812">
        <v>14.1</v>
      </c>
      <c r="E34" s="556">
        <v>-0.7</v>
      </c>
      <c r="F34" s="164">
        <v>-0.7</v>
      </c>
      <c r="G34" s="26"/>
    </row>
    <row r="35" spans="1:7">
      <c r="A35" s="219" t="s">
        <v>92</v>
      </c>
      <c r="B35" s="698">
        <v>12</v>
      </c>
      <c r="C35" s="73">
        <v>77224</v>
      </c>
      <c r="D35" s="812">
        <v>15.5</v>
      </c>
      <c r="E35" s="556">
        <v>-1.3</v>
      </c>
      <c r="F35" s="164">
        <v>-1.3</v>
      </c>
      <c r="G35" s="26"/>
    </row>
    <row r="36" spans="1:7">
      <c r="A36" s="219" t="s">
        <v>93</v>
      </c>
      <c r="B36" s="698">
        <v>32</v>
      </c>
      <c r="C36" s="73">
        <v>155410</v>
      </c>
      <c r="D36" s="812">
        <v>20.6</v>
      </c>
      <c r="E36" s="556">
        <v>-0.5</v>
      </c>
      <c r="F36" s="164">
        <v>-0.5</v>
      </c>
      <c r="G36" s="26"/>
    </row>
    <row r="37" spans="1:7">
      <c r="A37" s="219" t="s">
        <v>94</v>
      </c>
      <c r="B37" s="698">
        <v>24</v>
      </c>
      <c r="C37" s="73">
        <v>112566</v>
      </c>
      <c r="D37" s="812">
        <v>21.3</v>
      </c>
      <c r="E37" s="556">
        <v>0.5</v>
      </c>
      <c r="F37" s="164">
        <v>0.5</v>
      </c>
      <c r="G37" s="26"/>
    </row>
    <row r="38" spans="1:7">
      <c r="A38" s="219" t="s">
        <v>95</v>
      </c>
      <c r="B38" s="698">
        <v>12</v>
      </c>
      <c r="C38" s="73">
        <v>81503</v>
      </c>
      <c r="D38" s="812">
        <v>14.7</v>
      </c>
      <c r="E38" s="556">
        <v>-0.7</v>
      </c>
      <c r="F38" s="164">
        <v>-0.7</v>
      </c>
      <c r="G38" s="26"/>
    </row>
    <row r="39" spans="1:7">
      <c r="A39" s="219" t="s">
        <v>96</v>
      </c>
      <c r="B39" s="698">
        <v>17</v>
      </c>
      <c r="C39" s="73">
        <v>117618</v>
      </c>
      <c r="D39" s="812">
        <v>14.5</v>
      </c>
      <c r="E39" s="556">
        <v>0.7</v>
      </c>
      <c r="F39" s="164">
        <v>0.7</v>
      </c>
      <c r="G39" s="26"/>
    </row>
    <row r="40" spans="1:7">
      <c r="A40" s="219" t="s">
        <v>97</v>
      </c>
      <c r="B40" s="698">
        <v>20</v>
      </c>
      <c r="C40" s="73">
        <v>125140</v>
      </c>
      <c r="D40" s="812">
        <v>16</v>
      </c>
      <c r="E40" s="556">
        <v>-13</v>
      </c>
      <c r="F40" s="164">
        <v>-13</v>
      </c>
      <c r="G40" s="26"/>
    </row>
    <row r="41" spans="1:7">
      <c r="A41" s="219" t="s">
        <v>98</v>
      </c>
      <c r="B41" s="228">
        <v>17</v>
      </c>
      <c r="C41" s="77">
        <v>92887</v>
      </c>
      <c r="D41" s="221">
        <v>18.3</v>
      </c>
      <c r="E41" s="196">
        <v>0</v>
      </c>
      <c r="F41" s="412">
        <v>0</v>
      </c>
      <c r="G41" s="26"/>
    </row>
    <row r="42" spans="1:7">
      <c r="A42" s="189" t="s">
        <v>69</v>
      </c>
      <c r="B42" s="641">
        <v>333</v>
      </c>
      <c r="C42" s="16">
        <v>1973281</v>
      </c>
      <c r="D42" s="813">
        <v>16.899999999999999</v>
      </c>
      <c r="E42" s="521">
        <v>-2.2999999999999998</v>
      </c>
      <c r="F42" s="426">
        <v>-2.2999999999999998</v>
      </c>
      <c r="G42" s="26"/>
    </row>
    <row r="43" spans="1:7" ht="30" customHeight="1">
      <c r="A43" s="211">
        <v>2019</v>
      </c>
      <c r="B43" s="799" t="s">
        <v>162</v>
      </c>
      <c r="C43" s="114" t="s">
        <v>289</v>
      </c>
      <c r="D43" s="700" t="s">
        <v>163</v>
      </c>
      <c r="E43" s="793" t="s">
        <v>204</v>
      </c>
      <c r="F43" s="417" t="s">
        <v>165</v>
      </c>
    </row>
    <row r="44" spans="1:7">
      <c r="A44" s="217" t="s">
        <v>82</v>
      </c>
      <c r="B44" s="226">
        <v>26</v>
      </c>
      <c r="C44" s="92">
        <v>130988</v>
      </c>
      <c r="D44" s="218">
        <v>19.8</v>
      </c>
      <c r="E44" s="47">
        <v>-1.5</v>
      </c>
      <c r="F44" s="164">
        <v>-5.7</v>
      </c>
      <c r="G44" s="26"/>
    </row>
    <row r="45" spans="1:7">
      <c r="A45" s="219" t="s">
        <v>83</v>
      </c>
      <c r="B45" s="698">
        <v>15</v>
      </c>
      <c r="C45" s="73">
        <v>78616</v>
      </c>
      <c r="D45" s="812">
        <v>19.100000000000001</v>
      </c>
      <c r="E45" s="486">
        <v>-7.3</v>
      </c>
      <c r="F45" s="164">
        <v>-7.7</v>
      </c>
      <c r="G45" s="26"/>
    </row>
    <row r="46" spans="1:7">
      <c r="A46" s="219" t="s">
        <v>84</v>
      </c>
      <c r="B46" s="698">
        <v>23</v>
      </c>
      <c r="C46" s="73">
        <v>135171</v>
      </c>
      <c r="D46" s="812">
        <v>17</v>
      </c>
      <c r="E46" s="486">
        <v>-5</v>
      </c>
      <c r="F46" s="164">
        <v>-6.1</v>
      </c>
      <c r="G46" s="26"/>
    </row>
    <row r="47" spans="1:7">
      <c r="A47" s="219" t="s">
        <v>85</v>
      </c>
      <c r="B47" s="698">
        <v>18</v>
      </c>
      <c r="C47" s="73">
        <v>107589</v>
      </c>
      <c r="D47" s="812">
        <v>16.7</v>
      </c>
      <c r="E47" s="486">
        <v>-0.6</v>
      </c>
      <c r="F47" s="164">
        <v>-0.6</v>
      </c>
      <c r="G47" s="26"/>
    </row>
    <row r="48" spans="1:7">
      <c r="A48" s="219" t="s">
        <v>86</v>
      </c>
      <c r="B48" s="698">
        <v>20</v>
      </c>
      <c r="C48" s="73">
        <v>133857</v>
      </c>
      <c r="D48" s="812">
        <v>14.9</v>
      </c>
      <c r="E48" s="486">
        <v>-2</v>
      </c>
      <c r="F48" s="164">
        <v>-2</v>
      </c>
      <c r="G48" s="26"/>
    </row>
    <row r="49" spans="1:7">
      <c r="A49" s="219" t="s">
        <v>87</v>
      </c>
      <c r="B49" s="698">
        <v>28</v>
      </c>
      <c r="C49" s="73">
        <v>204262</v>
      </c>
      <c r="D49" s="812">
        <v>13.7</v>
      </c>
      <c r="E49" s="486">
        <v>-0.7</v>
      </c>
      <c r="F49" s="164">
        <v>-0.7</v>
      </c>
      <c r="G49" s="26"/>
    </row>
    <row r="50" spans="1:7">
      <c r="A50" s="219" t="s">
        <v>88</v>
      </c>
      <c r="B50" s="698">
        <v>13</v>
      </c>
      <c r="C50" s="73">
        <v>76141</v>
      </c>
      <c r="D50" s="812">
        <v>17.100000000000001</v>
      </c>
      <c r="E50" s="486">
        <v>-1.2</v>
      </c>
      <c r="F50" s="164">
        <v>-1.7</v>
      </c>
      <c r="G50" s="26"/>
    </row>
    <row r="51" spans="1:7">
      <c r="A51" s="219" t="s">
        <v>89</v>
      </c>
      <c r="B51" s="698">
        <v>17</v>
      </c>
      <c r="C51" s="73">
        <v>148558</v>
      </c>
      <c r="D51" s="812">
        <v>11.4</v>
      </c>
      <c r="E51" s="486">
        <v>-0.9</v>
      </c>
      <c r="F51" s="164">
        <v>-1.7</v>
      </c>
      <c r="G51" s="26"/>
    </row>
    <row r="52" spans="1:7">
      <c r="A52" s="219" t="s">
        <v>90</v>
      </c>
      <c r="B52" s="698">
        <v>23</v>
      </c>
      <c r="C52" s="73">
        <v>113533</v>
      </c>
      <c r="D52" s="812">
        <v>20.3</v>
      </c>
      <c r="E52" s="486">
        <v>-4.7</v>
      </c>
      <c r="F52" s="164">
        <v>-9.4</v>
      </c>
      <c r="G52" s="26"/>
    </row>
    <row r="53" spans="1:7">
      <c r="A53" s="219" t="s">
        <v>91</v>
      </c>
      <c r="B53" s="698">
        <v>13</v>
      </c>
      <c r="C53" s="73">
        <v>93157</v>
      </c>
      <c r="D53" s="812">
        <v>14</v>
      </c>
      <c r="E53" s="486">
        <v>-0.7</v>
      </c>
      <c r="F53" s="164">
        <v>-1.4</v>
      </c>
      <c r="G53" s="26"/>
    </row>
    <row r="54" spans="1:7">
      <c r="A54" s="219" t="s">
        <v>92</v>
      </c>
      <c r="B54" s="698">
        <v>12</v>
      </c>
      <c r="C54" s="73">
        <v>78017</v>
      </c>
      <c r="D54" s="812">
        <v>15.4</v>
      </c>
      <c r="E54" s="486">
        <v>-0.6</v>
      </c>
      <c r="F54" s="164">
        <v>-1.9</v>
      </c>
      <c r="G54" s="26"/>
    </row>
    <row r="55" spans="1:7">
      <c r="A55" s="219" t="s">
        <v>93</v>
      </c>
      <c r="B55" s="698">
        <v>31</v>
      </c>
      <c r="C55" s="73">
        <v>156602</v>
      </c>
      <c r="D55" s="812">
        <v>19.8</v>
      </c>
      <c r="E55" s="486">
        <v>-3.9</v>
      </c>
      <c r="F55" s="164">
        <v>4.3</v>
      </c>
      <c r="G55" s="26"/>
    </row>
    <row r="56" spans="1:7">
      <c r="A56" s="219" t="s">
        <v>94</v>
      </c>
      <c r="B56" s="698">
        <v>23</v>
      </c>
      <c r="C56" s="73">
        <v>112523</v>
      </c>
      <c r="D56" s="812">
        <v>20.399999999999999</v>
      </c>
      <c r="E56" s="486">
        <v>-4.2</v>
      </c>
      <c r="F56" s="164">
        <v>-3.8</v>
      </c>
      <c r="G56" s="26"/>
    </row>
    <row r="57" spans="1:7">
      <c r="A57" s="219" t="s">
        <v>95</v>
      </c>
      <c r="B57" s="698">
        <v>12</v>
      </c>
      <c r="C57" s="73">
        <v>82255</v>
      </c>
      <c r="D57" s="812">
        <v>14.6</v>
      </c>
      <c r="E57" s="486">
        <v>-0.7</v>
      </c>
      <c r="F57" s="164">
        <v>-1.4</v>
      </c>
      <c r="G57" s="26"/>
    </row>
    <row r="58" spans="1:7">
      <c r="A58" s="219" t="s">
        <v>96</v>
      </c>
      <c r="B58" s="698">
        <v>16</v>
      </c>
      <c r="C58" s="73">
        <v>119391</v>
      </c>
      <c r="D58" s="812">
        <v>13.4</v>
      </c>
      <c r="E58" s="486">
        <v>-7.6</v>
      </c>
      <c r="F58" s="164">
        <v>-6.9</v>
      </c>
      <c r="G58" s="26"/>
    </row>
    <row r="59" spans="1:7">
      <c r="A59" s="219" t="s">
        <v>97</v>
      </c>
      <c r="B59" s="698">
        <v>20</v>
      </c>
      <c r="C59" s="73">
        <v>125954</v>
      </c>
      <c r="D59" s="812">
        <v>15.9</v>
      </c>
      <c r="E59" s="486">
        <v>-0.6</v>
      </c>
      <c r="F59" s="164">
        <v>-13.6</v>
      </c>
      <c r="G59" s="26"/>
    </row>
    <row r="60" spans="1:7">
      <c r="A60" s="219" t="s">
        <v>98</v>
      </c>
      <c r="B60" s="698">
        <v>17</v>
      </c>
      <c r="C60" s="73">
        <v>92991</v>
      </c>
      <c r="D60" s="812">
        <v>18.3</v>
      </c>
      <c r="E60" s="229">
        <v>0</v>
      </c>
      <c r="F60" s="164">
        <v>0</v>
      </c>
      <c r="G60" s="26"/>
    </row>
    <row r="61" spans="1:7">
      <c r="A61" s="189" t="s">
        <v>69</v>
      </c>
      <c r="B61" s="641">
        <v>327</v>
      </c>
      <c r="C61" s="16">
        <v>1989605</v>
      </c>
      <c r="D61" s="656">
        <v>16.399999999999999</v>
      </c>
      <c r="E61" s="521">
        <v>-3</v>
      </c>
      <c r="F61" s="166">
        <v>-5.2</v>
      </c>
      <c r="G61" s="26"/>
    </row>
    <row r="62" spans="1:7" ht="30" customHeight="1">
      <c r="A62" s="211">
        <v>2020</v>
      </c>
      <c r="B62" s="799" t="s">
        <v>162</v>
      </c>
      <c r="C62" s="114" t="s">
        <v>289</v>
      </c>
      <c r="D62" s="700" t="s">
        <v>163</v>
      </c>
      <c r="E62" s="793" t="s">
        <v>204</v>
      </c>
      <c r="F62" s="417" t="s">
        <v>165</v>
      </c>
    </row>
    <row r="63" spans="1:7">
      <c r="A63" s="217" t="s">
        <v>82</v>
      </c>
      <c r="B63" s="92">
        <v>26</v>
      </c>
      <c r="C63" s="92">
        <v>131934</v>
      </c>
      <c r="D63" s="218">
        <v>19.7</v>
      </c>
      <c r="E63" s="47">
        <v>-0.5</v>
      </c>
      <c r="F63" s="164">
        <v>-6.2</v>
      </c>
      <c r="G63" s="26"/>
    </row>
    <row r="64" spans="1:7">
      <c r="A64" s="219" t="s">
        <v>83</v>
      </c>
      <c r="B64" s="73">
        <v>13</v>
      </c>
      <c r="C64" s="73">
        <v>79086</v>
      </c>
      <c r="D64" s="812">
        <v>16.399999999999999</v>
      </c>
      <c r="E64" s="486">
        <v>-14.1</v>
      </c>
      <c r="F64" s="164">
        <v>-20.8</v>
      </c>
      <c r="G64" s="26"/>
    </row>
    <row r="65" spans="1:7">
      <c r="A65" s="219" t="s">
        <v>84</v>
      </c>
      <c r="B65" s="73">
        <v>23</v>
      </c>
      <c r="C65" s="73">
        <v>136401</v>
      </c>
      <c r="D65" s="812">
        <v>16.899999999999999</v>
      </c>
      <c r="E65" s="486">
        <v>-0.6</v>
      </c>
      <c r="F65" s="164">
        <v>-6.6</v>
      </c>
      <c r="G65" s="26"/>
    </row>
    <row r="66" spans="1:7">
      <c r="A66" s="219" t="s">
        <v>85</v>
      </c>
      <c r="B66" s="73">
        <v>18</v>
      </c>
      <c r="C66" s="73">
        <v>108139</v>
      </c>
      <c r="D66" s="812">
        <v>16.600000000000001</v>
      </c>
      <c r="E66" s="486">
        <v>-0.6</v>
      </c>
      <c r="F66" s="164">
        <v>-1.2</v>
      </c>
      <c r="G66" s="26"/>
    </row>
    <row r="67" spans="1:7">
      <c r="A67" s="219" t="s">
        <v>86</v>
      </c>
      <c r="B67" s="73">
        <v>20</v>
      </c>
      <c r="C67" s="73">
        <v>135645</v>
      </c>
      <c r="D67" s="812">
        <v>14.7</v>
      </c>
      <c r="E67" s="486">
        <v>-1.3</v>
      </c>
      <c r="F67" s="164">
        <v>-3.3</v>
      </c>
      <c r="G67" s="26"/>
    </row>
    <row r="68" spans="1:7">
      <c r="A68" s="219" t="s">
        <v>87</v>
      </c>
      <c r="B68" s="73">
        <v>28</v>
      </c>
      <c r="C68" s="73">
        <v>205179</v>
      </c>
      <c r="D68" s="812">
        <v>13.6</v>
      </c>
      <c r="E68" s="486">
        <v>-0.7</v>
      </c>
      <c r="F68" s="164">
        <v>-1.4</v>
      </c>
      <c r="G68" s="26"/>
    </row>
    <row r="69" spans="1:7">
      <c r="A69" s="219" t="s">
        <v>88</v>
      </c>
      <c r="B69" s="73">
        <v>13</v>
      </c>
      <c r="C69" s="73">
        <v>76685</v>
      </c>
      <c r="D69" s="812">
        <v>17</v>
      </c>
      <c r="E69" s="486">
        <v>-0.6</v>
      </c>
      <c r="F69" s="164">
        <v>-2.2999999999999998</v>
      </c>
      <c r="G69" s="26"/>
    </row>
    <row r="70" spans="1:7">
      <c r="A70" s="219" t="s">
        <v>89</v>
      </c>
      <c r="B70" s="73">
        <v>17</v>
      </c>
      <c r="C70" s="73">
        <v>149849</v>
      </c>
      <c r="D70" s="812">
        <v>11.3</v>
      </c>
      <c r="E70" s="486">
        <v>-0.9</v>
      </c>
      <c r="F70" s="164">
        <v>-2.6</v>
      </c>
      <c r="G70" s="26"/>
    </row>
    <row r="71" spans="1:7">
      <c r="A71" s="219" t="s">
        <v>90</v>
      </c>
      <c r="B71" s="73">
        <v>22</v>
      </c>
      <c r="C71" s="73">
        <v>113230</v>
      </c>
      <c r="D71" s="812">
        <v>19.399999999999999</v>
      </c>
      <c r="E71" s="486">
        <v>-4.4000000000000004</v>
      </c>
      <c r="F71" s="164">
        <v>-13.4</v>
      </c>
      <c r="G71" s="26"/>
    </row>
    <row r="72" spans="1:7">
      <c r="A72" s="219" t="s">
        <v>91</v>
      </c>
      <c r="B72" s="73">
        <v>13</v>
      </c>
      <c r="C72" s="73">
        <v>93645</v>
      </c>
      <c r="D72" s="812">
        <v>13.9</v>
      </c>
      <c r="E72" s="486">
        <v>-0.7</v>
      </c>
      <c r="F72" s="164">
        <v>-2.1</v>
      </c>
      <c r="G72" s="26"/>
    </row>
    <row r="73" spans="1:7">
      <c r="A73" s="219" t="s">
        <v>92</v>
      </c>
      <c r="B73" s="73">
        <v>12</v>
      </c>
      <c r="C73" s="73">
        <v>78651</v>
      </c>
      <c r="D73" s="812">
        <v>15.3</v>
      </c>
      <c r="E73" s="486">
        <v>-0.6</v>
      </c>
      <c r="F73" s="164">
        <v>-2.5</v>
      </c>
      <c r="G73" s="26"/>
    </row>
    <row r="74" spans="1:7">
      <c r="A74" s="219" t="s">
        <v>93</v>
      </c>
      <c r="B74" s="73">
        <v>31</v>
      </c>
      <c r="C74" s="73">
        <v>158020</v>
      </c>
      <c r="D74" s="812">
        <v>19.600000000000001</v>
      </c>
      <c r="E74" s="486">
        <v>-1</v>
      </c>
      <c r="F74" s="164">
        <v>-5.3</v>
      </c>
      <c r="G74" s="26"/>
    </row>
    <row r="75" spans="1:7">
      <c r="A75" s="219" t="s">
        <v>94</v>
      </c>
      <c r="B75" s="73">
        <v>23</v>
      </c>
      <c r="C75" s="73">
        <v>112621</v>
      </c>
      <c r="D75" s="812">
        <v>20.399999999999999</v>
      </c>
      <c r="E75" s="486">
        <v>0</v>
      </c>
      <c r="F75" s="164">
        <v>-3.8</v>
      </c>
      <c r="G75" s="26"/>
    </row>
    <row r="76" spans="1:7">
      <c r="A76" s="219" t="s">
        <v>95</v>
      </c>
      <c r="B76" s="73">
        <v>12</v>
      </c>
      <c r="C76" s="73">
        <v>83085</v>
      </c>
      <c r="D76" s="812">
        <v>14.4</v>
      </c>
      <c r="E76" s="486">
        <v>-1.4</v>
      </c>
      <c r="F76" s="164">
        <v>-2.7</v>
      </c>
      <c r="G76" s="26"/>
    </row>
    <row r="77" spans="1:7">
      <c r="A77" s="219" t="s">
        <v>96</v>
      </c>
      <c r="B77" s="73">
        <v>16</v>
      </c>
      <c r="C77" s="73">
        <v>120964</v>
      </c>
      <c r="D77" s="812">
        <v>13.2</v>
      </c>
      <c r="E77" s="486">
        <v>-1.5</v>
      </c>
      <c r="F77" s="164">
        <v>-8.3000000000000007</v>
      </c>
      <c r="G77" s="26"/>
    </row>
    <row r="78" spans="1:7">
      <c r="A78" s="219" t="s">
        <v>97</v>
      </c>
      <c r="B78" s="73">
        <v>20</v>
      </c>
      <c r="C78" s="73">
        <v>126587</v>
      </c>
      <c r="D78" s="812">
        <v>15.8</v>
      </c>
      <c r="E78" s="486">
        <v>-0.6</v>
      </c>
      <c r="F78" s="164">
        <v>-14.1</v>
      </c>
      <c r="G78" s="26"/>
    </row>
    <row r="79" spans="1:7">
      <c r="A79" s="219" t="s">
        <v>98</v>
      </c>
      <c r="B79" s="73">
        <v>16</v>
      </c>
      <c r="C79" s="73">
        <v>92987</v>
      </c>
      <c r="D79" s="812">
        <v>17.2</v>
      </c>
      <c r="E79" s="229">
        <v>-6</v>
      </c>
      <c r="F79" s="164">
        <v>-6</v>
      </c>
      <c r="G79" s="26"/>
    </row>
    <row r="80" spans="1:7">
      <c r="A80" s="189" t="s">
        <v>69</v>
      </c>
      <c r="B80" s="16">
        <v>323</v>
      </c>
      <c r="C80" s="16">
        <v>2002708</v>
      </c>
      <c r="D80" s="656">
        <v>16.100000000000001</v>
      </c>
      <c r="E80" s="521">
        <v>-1.8</v>
      </c>
      <c r="F80" s="166">
        <v>-6.9</v>
      </c>
      <c r="G80" s="26"/>
    </row>
    <row r="81" spans="1:7" ht="30">
      <c r="A81" s="211">
        <v>2021</v>
      </c>
      <c r="B81" s="244" t="s">
        <v>162</v>
      </c>
      <c r="C81" s="245" t="s">
        <v>289</v>
      </c>
      <c r="D81" s="246" t="s">
        <v>163</v>
      </c>
      <c r="E81" s="815" t="s">
        <v>204</v>
      </c>
      <c r="F81" s="816" t="s">
        <v>165</v>
      </c>
      <c r="G81" s="26"/>
    </row>
    <row r="82" spans="1:7">
      <c r="A82" s="217" t="s">
        <v>82</v>
      </c>
      <c r="B82" s="226">
        <v>26</v>
      </c>
      <c r="C82" s="92">
        <v>132495</v>
      </c>
      <c r="D82" s="218">
        <v>19.600000000000001</v>
      </c>
      <c r="E82" s="337">
        <v>-0.5</v>
      </c>
      <c r="F82" s="338">
        <v>-6.7</v>
      </c>
      <c r="G82" s="26"/>
    </row>
    <row r="83" spans="1:7">
      <c r="A83" s="219" t="s">
        <v>83</v>
      </c>
      <c r="B83" s="698">
        <v>12</v>
      </c>
      <c r="C83" s="73">
        <v>79631</v>
      </c>
      <c r="D83" s="812">
        <v>15.1</v>
      </c>
      <c r="E83" s="495">
        <v>-7.9</v>
      </c>
      <c r="F83" s="338">
        <v>-27.1</v>
      </c>
      <c r="G83" s="26"/>
    </row>
    <row r="84" spans="1:7">
      <c r="A84" s="219" t="s">
        <v>84</v>
      </c>
      <c r="B84" s="698">
        <v>23</v>
      </c>
      <c r="C84" s="73">
        <v>136639</v>
      </c>
      <c r="D84" s="812">
        <v>16.8</v>
      </c>
      <c r="E84" s="495">
        <v>-0.6</v>
      </c>
      <c r="F84" s="338">
        <v>-7.2</v>
      </c>
      <c r="G84" s="26"/>
    </row>
    <row r="85" spans="1:7">
      <c r="A85" s="219" t="s">
        <v>85</v>
      </c>
      <c r="B85" s="698">
        <v>18</v>
      </c>
      <c r="C85" s="73">
        <v>108525</v>
      </c>
      <c r="D85" s="812">
        <v>16.600000000000001</v>
      </c>
      <c r="E85" s="495">
        <v>0</v>
      </c>
      <c r="F85" s="338">
        <v>-1.2</v>
      </c>
      <c r="G85" s="26"/>
    </row>
    <row r="86" spans="1:7">
      <c r="A86" s="219" t="s">
        <v>86</v>
      </c>
      <c r="B86" s="698">
        <v>20</v>
      </c>
      <c r="C86" s="73">
        <v>136526</v>
      </c>
      <c r="D86" s="812">
        <v>14.6</v>
      </c>
      <c r="E86" s="495">
        <v>-0.7</v>
      </c>
      <c r="F86" s="338">
        <v>-3.9</v>
      </c>
      <c r="G86" s="26"/>
    </row>
    <row r="87" spans="1:7">
      <c r="A87" s="219" t="s">
        <v>87</v>
      </c>
      <c r="B87" s="698">
        <v>28</v>
      </c>
      <c r="C87" s="73">
        <v>205485</v>
      </c>
      <c r="D87" s="812">
        <v>13.6</v>
      </c>
      <c r="E87" s="495">
        <v>0</v>
      </c>
      <c r="F87" s="338">
        <v>-1.4</v>
      </c>
      <c r="G87" s="26"/>
    </row>
    <row r="88" spans="1:7">
      <c r="A88" s="219" t="s">
        <v>88</v>
      </c>
      <c r="B88" s="698">
        <v>13</v>
      </c>
      <c r="C88" s="73">
        <v>77297</v>
      </c>
      <c r="D88" s="812">
        <v>16.8</v>
      </c>
      <c r="E88" s="495">
        <v>-1.2</v>
      </c>
      <c r="F88" s="338">
        <v>-3.4</v>
      </c>
      <c r="G88" s="26"/>
    </row>
    <row r="89" spans="1:7">
      <c r="A89" s="219" t="s">
        <v>89</v>
      </c>
      <c r="B89" s="698">
        <v>17</v>
      </c>
      <c r="C89" s="73">
        <v>149851</v>
      </c>
      <c r="D89" s="812">
        <v>11.3</v>
      </c>
      <c r="E89" s="495">
        <v>0</v>
      </c>
      <c r="F89" s="338">
        <v>-2.6</v>
      </c>
      <c r="G89" s="26"/>
    </row>
    <row r="90" spans="1:7">
      <c r="A90" s="219" t="s">
        <v>90</v>
      </c>
      <c r="B90" s="698">
        <v>22</v>
      </c>
      <c r="C90" s="73">
        <v>113528</v>
      </c>
      <c r="D90" s="812">
        <v>19.399999999999999</v>
      </c>
      <c r="E90" s="495">
        <v>0</v>
      </c>
      <c r="F90" s="338">
        <v>-13.4</v>
      </c>
      <c r="G90" s="26"/>
    </row>
    <row r="91" spans="1:7">
      <c r="A91" s="219" t="s">
        <v>91</v>
      </c>
      <c r="B91" s="698">
        <v>12</v>
      </c>
      <c r="C91" s="73">
        <v>94088</v>
      </c>
      <c r="D91" s="812">
        <v>12.8</v>
      </c>
      <c r="E91" s="495">
        <v>-7.9</v>
      </c>
      <c r="F91" s="338">
        <v>-9.9</v>
      </c>
      <c r="G91" s="26"/>
    </row>
    <row r="92" spans="1:7">
      <c r="A92" s="219" t="s">
        <v>92</v>
      </c>
      <c r="B92" s="698">
        <v>12</v>
      </c>
      <c r="C92" s="73">
        <v>79242</v>
      </c>
      <c r="D92" s="812">
        <v>15.1</v>
      </c>
      <c r="E92" s="495">
        <v>-1.3</v>
      </c>
      <c r="F92" s="338">
        <v>-3.8</v>
      </c>
      <c r="G92" s="26"/>
    </row>
    <row r="93" spans="1:7">
      <c r="A93" s="219" t="s">
        <v>93</v>
      </c>
      <c r="B93" s="698">
        <v>31</v>
      </c>
      <c r="C93" s="73">
        <v>158563</v>
      </c>
      <c r="D93" s="812">
        <v>19.600000000000001</v>
      </c>
      <c r="E93" s="495">
        <v>0</v>
      </c>
      <c r="F93" s="338">
        <v>-5.3</v>
      </c>
      <c r="G93" s="26"/>
    </row>
    <row r="94" spans="1:7">
      <c r="A94" s="219" t="s">
        <v>94</v>
      </c>
      <c r="B94" s="698">
        <v>23</v>
      </c>
      <c r="C94" s="73">
        <v>112476</v>
      </c>
      <c r="D94" s="812">
        <v>20.399999999999999</v>
      </c>
      <c r="E94" s="495">
        <v>0</v>
      </c>
      <c r="F94" s="338">
        <v>-3.8</v>
      </c>
      <c r="G94" s="26"/>
    </row>
    <row r="95" spans="1:7">
      <c r="A95" s="219" t="s">
        <v>95</v>
      </c>
      <c r="B95" s="698">
        <v>12</v>
      </c>
      <c r="C95" s="73">
        <v>83225</v>
      </c>
      <c r="D95" s="812">
        <v>14.4</v>
      </c>
      <c r="E95" s="495">
        <v>0</v>
      </c>
      <c r="F95" s="338">
        <v>-2.7</v>
      </c>
      <c r="G95" s="26"/>
    </row>
    <row r="96" spans="1:7">
      <c r="A96" s="219" t="s">
        <v>96</v>
      </c>
      <c r="B96" s="698">
        <v>16</v>
      </c>
      <c r="C96" s="73">
        <v>119701</v>
      </c>
      <c r="D96" s="812">
        <v>13.4</v>
      </c>
      <c r="E96" s="495">
        <v>1.5</v>
      </c>
      <c r="F96" s="338">
        <v>-6.9</v>
      </c>
      <c r="G96" s="26"/>
    </row>
    <row r="97" spans="1:7">
      <c r="A97" s="219" t="s">
        <v>97</v>
      </c>
      <c r="B97" s="698">
        <v>20</v>
      </c>
      <c r="C97" s="73">
        <v>126885</v>
      </c>
      <c r="D97" s="812">
        <v>15.8</v>
      </c>
      <c r="E97" s="495">
        <v>0</v>
      </c>
      <c r="F97" s="338">
        <v>-14.1</v>
      </c>
      <c r="G97" s="26"/>
    </row>
    <row r="98" spans="1:7">
      <c r="A98" s="219" t="s">
        <v>98</v>
      </c>
      <c r="B98" s="698">
        <v>16</v>
      </c>
      <c r="C98" s="73">
        <v>92780</v>
      </c>
      <c r="D98" s="812">
        <v>17.2</v>
      </c>
      <c r="E98" s="341">
        <v>0</v>
      </c>
      <c r="F98" s="338">
        <v>-6</v>
      </c>
      <c r="G98" s="26"/>
    </row>
    <row r="99" spans="1:7">
      <c r="A99" s="624" t="s">
        <v>69</v>
      </c>
      <c r="B99" s="641">
        <v>321</v>
      </c>
      <c r="C99" s="16">
        <v>2006937</v>
      </c>
      <c r="D99" s="656">
        <v>16</v>
      </c>
      <c r="E99" s="652">
        <v>-0.6</v>
      </c>
      <c r="F99" s="649">
        <v>-7.5</v>
      </c>
      <c r="G99" s="26"/>
    </row>
    <row r="100" spans="1:7" ht="30" customHeight="1">
      <c r="A100" s="211">
        <v>2022</v>
      </c>
      <c r="B100" s="244" t="s">
        <v>162</v>
      </c>
      <c r="C100" s="245" t="s">
        <v>289</v>
      </c>
      <c r="D100" s="246" t="s">
        <v>163</v>
      </c>
      <c r="E100" s="276" t="s">
        <v>204</v>
      </c>
      <c r="F100" s="371" t="s">
        <v>165</v>
      </c>
    </row>
    <row r="101" spans="1:7">
      <c r="A101" s="217" t="s">
        <v>82</v>
      </c>
      <c r="B101" s="226">
        <v>26</v>
      </c>
      <c r="C101" s="92">
        <v>133576</v>
      </c>
      <c r="D101" s="218">
        <v>19.5</v>
      </c>
      <c r="E101" s="337">
        <v>-0.5</v>
      </c>
      <c r="F101" s="338">
        <v>-7.1</v>
      </c>
    </row>
    <row r="102" spans="1:7">
      <c r="A102" s="219" t="s">
        <v>83</v>
      </c>
      <c r="B102" s="698">
        <v>12</v>
      </c>
      <c r="C102" s="73">
        <v>80599</v>
      </c>
      <c r="D102" s="812">
        <v>14.9</v>
      </c>
      <c r="E102" s="495">
        <v>-1.3</v>
      </c>
      <c r="F102" s="338">
        <v>-28</v>
      </c>
    </row>
    <row r="103" spans="1:7">
      <c r="A103" s="219" t="s">
        <v>84</v>
      </c>
      <c r="B103" s="698">
        <v>23</v>
      </c>
      <c r="C103" s="73">
        <v>137395</v>
      </c>
      <c r="D103" s="812">
        <v>16.7</v>
      </c>
      <c r="E103" s="495">
        <v>-0.6</v>
      </c>
      <c r="F103" s="338">
        <v>-7.7</v>
      </c>
    </row>
    <row r="104" spans="1:7">
      <c r="A104" s="219" t="s">
        <v>85</v>
      </c>
      <c r="B104" s="698">
        <v>18</v>
      </c>
      <c r="C104" s="73">
        <v>108842</v>
      </c>
      <c r="D104" s="812">
        <v>16.5</v>
      </c>
      <c r="E104" s="495">
        <v>-0.6</v>
      </c>
      <c r="F104" s="338">
        <v>-1.8</v>
      </c>
    </row>
    <row r="105" spans="1:7">
      <c r="A105" s="219" t="s">
        <v>86</v>
      </c>
      <c r="B105" s="698">
        <v>20</v>
      </c>
      <c r="C105" s="73">
        <v>138241</v>
      </c>
      <c r="D105" s="812">
        <v>14.5</v>
      </c>
      <c r="E105" s="495">
        <v>-0.7</v>
      </c>
      <c r="F105" s="338">
        <v>-4.5999999999999996</v>
      </c>
    </row>
    <row r="106" spans="1:7">
      <c r="A106" s="219" t="s">
        <v>87</v>
      </c>
      <c r="B106" s="698">
        <v>28</v>
      </c>
      <c r="C106" s="73">
        <v>206992</v>
      </c>
      <c r="D106" s="812">
        <v>13.5</v>
      </c>
      <c r="E106" s="495">
        <v>-0.7</v>
      </c>
      <c r="F106" s="338">
        <v>-2.2000000000000002</v>
      </c>
    </row>
    <row r="107" spans="1:7">
      <c r="A107" s="219" t="s">
        <v>88</v>
      </c>
      <c r="B107" s="698">
        <v>13</v>
      </c>
      <c r="C107" s="73">
        <v>78087</v>
      </c>
      <c r="D107" s="812">
        <v>16.600000000000001</v>
      </c>
      <c r="E107" s="495">
        <v>-1.2</v>
      </c>
      <c r="F107" s="338">
        <v>-4.5999999999999996</v>
      </c>
    </row>
    <row r="108" spans="1:7">
      <c r="A108" s="219" t="s">
        <v>89</v>
      </c>
      <c r="B108" s="698">
        <v>17</v>
      </c>
      <c r="C108" s="73">
        <v>150680</v>
      </c>
      <c r="D108" s="812">
        <v>11.3</v>
      </c>
      <c r="E108" s="495">
        <v>0</v>
      </c>
      <c r="F108" s="338">
        <v>-2.6</v>
      </c>
    </row>
    <row r="109" spans="1:7">
      <c r="A109" s="219" t="s">
        <v>90</v>
      </c>
      <c r="B109" s="698">
        <v>22</v>
      </c>
      <c r="C109" s="73">
        <v>114092</v>
      </c>
      <c r="D109" s="812">
        <v>19.3</v>
      </c>
      <c r="E109" s="495">
        <v>-0.5</v>
      </c>
      <c r="F109" s="338">
        <v>-13.8</v>
      </c>
    </row>
    <row r="110" spans="1:7">
      <c r="A110" s="219" t="s">
        <v>91</v>
      </c>
      <c r="B110" s="698">
        <v>12</v>
      </c>
      <c r="C110" s="73">
        <v>94843</v>
      </c>
      <c r="D110" s="812">
        <v>12.7</v>
      </c>
      <c r="E110" s="495">
        <v>-0.8</v>
      </c>
      <c r="F110" s="338">
        <v>-10.6</v>
      </c>
    </row>
    <row r="111" spans="1:7">
      <c r="A111" s="219" t="s">
        <v>92</v>
      </c>
      <c r="B111" s="698">
        <v>12</v>
      </c>
      <c r="C111" s="73">
        <v>79925</v>
      </c>
      <c r="D111" s="812">
        <v>15</v>
      </c>
      <c r="E111" s="495">
        <v>-0.7</v>
      </c>
      <c r="F111" s="338">
        <v>-4.5</v>
      </c>
    </row>
    <row r="112" spans="1:7">
      <c r="A112" s="219" t="s">
        <v>93</v>
      </c>
      <c r="B112" s="698">
        <v>29</v>
      </c>
      <c r="C112" s="73">
        <v>159999</v>
      </c>
      <c r="D112" s="812">
        <v>18.100000000000001</v>
      </c>
      <c r="E112" s="495">
        <v>-7.7</v>
      </c>
      <c r="F112" s="338">
        <v>-12.6</v>
      </c>
    </row>
    <row r="113" spans="1:6">
      <c r="A113" s="219" t="s">
        <v>94</v>
      </c>
      <c r="B113" s="698">
        <v>23</v>
      </c>
      <c r="C113" s="73">
        <v>113096</v>
      </c>
      <c r="D113" s="812">
        <v>20.3</v>
      </c>
      <c r="E113" s="495">
        <v>-0.5</v>
      </c>
      <c r="F113" s="338">
        <v>-4.2</v>
      </c>
    </row>
    <row r="114" spans="1:6">
      <c r="A114" s="219" t="s">
        <v>95</v>
      </c>
      <c r="B114" s="698">
        <v>12</v>
      </c>
      <c r="C114" s="73">
        <v>83946</v>
      </c>
      <c r="D114" s="812">
        <v>14.3</v>
      </c>
      <c r="E114" s="495">
        <v>-0.7</v>
      </c>
      <c r="F114" s="338">
        <v>-3.4</v>
      </c>
    </row>
    <row r="115" spans="1:6">
      <c r="A115" s="219" t="s">
        <v>96</v>
      </c>
      <c r="B115" s="698">
        <v>16</v>
      </c>
      <c r="C115" s="73">
        <v>121775</v>
      </c>
      <c r="D115" s="812">
        <v>13.1</v>
      </c>
      <c r="E115" s="495">
        <v>-2.2000000000000002</v>
      </c>
      <c r="F115" s="338">
        <v>-9</v>
      </c>
    </row>
    <row r="116" spans="1:6">
      <c r="A116" s="219" t="s">
        <v>97</v>
      </c>
      <c r="B116" s="698">
        <v>20</v>
      </c>
      <c r="C116" s="73">
        <v>127635</v>
      </c>
      <c r="D116" s="812">
        <v>15.7</v>
      </c>
      <c r="E116" s="495">
        <v>-0.6</v>
      </c>
      <c r="F116" s="338">
        <v>-14.7</v>
      </c>
    </row>
    <row r="117" spans="1:6">
      <c r="A117" s="219" t="s">
        <v>98</v>
      </c>
      <c r="B117" s="698">
        <v>16</v>
      </c>
      <c r="C117" s="73">
        <v>92643</v>
      </c>
      <c r="D117" s="812">
        <v>17.3</v>
      </c>
      <c r="E117" s="495">
        <v>0.6</v>
      </c>
      <c r="F117" s="338">
        <v>-5.5</v>
      </c>
    </row>
    <row r="118" spans="1:6">
      <c r="A118" s="59" t="s">
        <v>69</v>
      </c>
      <c r="B118" s="60">
        <v>319</v>
      </c>
      <c r="C118" s="61">
        <v>2022366</v>
      </c>
      <c r="D118" s="432">
        <v>15.8</v>
      </c>
      <c r="E118" s="433">
        <v>-1.3</v>
      </c>
      <c r="F118" s="414">
        <v>-8.6999999999999993</v>
      </c>
    </row>
    <row r="119" spans="1:6" s="85" customFormat="1" hidden="1">
      <c r="A119" s="730"/>
      <c r="B119" s="731"/>
      <c r="C119" s="73"/>
      <c r="D119" s="697"/>
      <c r="E119" s="756"/>
      <c r="F119" s="756"/>
    </row>
    <row r="120" spans="1:6" s="85" customFormat="1" ht="45" customHeight="1">
      <c r="A120" s="729" t="s">
        <v>70</v>
      </c>
      <c r="C120" s="715"/>
      <c r="D120" s="755"/>
      <c r="E120" s="757"/>
      <c r="F120" s="757"/>
    </row>
    <row r="121" spans="1:6" s="1" customFormat="1" hidden="1"/>
    <row r="122" spans="1:6" hidden="1"/>
    <row r="123" spans="1:6" hidden="1"/>
    <row r="124" spans="1:6" hidden="1"/>
    <row r="125" spans="1:6" hidden="1"/>
    <row r="126" spans="1:6" hidden="1"/>
    <row r="127" spans="1:6" hidden="1"/>
    <row r="128" spans="1:6" hidden="1"/>
    <row r="129" hidden="1"/>
    <row r="130" hidden="1"/>
    <row r="131" hidden="1"/>
    <row r="132" hidden="1"/>
    <row r="133" hidden="1"/>
    <row r="134" hidden="1"/>
  </sheetData>
  <hyperlinks>
    <hyperlink ref="A120" location="'Table List'!A1" display="Back to Table List" xr:uid="{00000000-0004-0000-1C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7"/>
  <sheetViews>
    <sheetView workbookViewId="0"/>
  </sheetViews>
  <sheetFormatPr defaultColWidth="0" defaultRowHeight="15" customHeight="1" zeroHeight="1"/>
  <cols>
    <col min="1" max="1" width="15.85546875" style="705" bestFit="1" customWidth="1"/>
    <col min="2" max="2" width="149.28515625" style="713" bestFit="1" customWidth="1"/>
    <col min="3" max="3" width="9.140625" style="705" customWidth="1"/>
    <col min="4" max="16384" width="9.140625" style="705" hidden="1"/>
  </cols>
  <sheetData>
    <row r="1" spans="1:3">
      <c r="A1" s="703" t="s">
        <v>255</v>
      </c>
      <c r="B1" s="704" t="s">
        <v>256</v>
      </c>
      <c r="C1" s="38"/>
    </row>
    <row r="2" spans="1:3">
      <c r="A2" s="706">
        <v>1</v>
      </c>
      <c r="B2" s="252" t="s">
        <v>258</v>
      </c>
      <c r="C2" s="38"/>
    </row>
    <row r="3" spans="1:3">
      <c r="A3" s="706">
        <v>2</v>
      </c>
      <c r="B3" s="252" t="s">
        <v>259</v>
      </c>
      <c r="C3" s="38"/>
    </row>
    <row r="4" spans="1:3">
      <c r="A4" s="707">
        <v>3</v>
      </c>
      <c r="B4" s="252" t="s">
        <v>313</v>
      </c>
      <c r="C4" s="38"/>
    </row>
    <row r="5" spans="1:3">
      <c r="A5" s="707">
        <v>4</v>
      </c>
      <c r="B5" s="708" t="s">
        <v>316</v>
      </c>
      <c r="C5" s="38"/>
    </row>
    <row r="6" spans="1:3">
      <c r="A6" s="706">
        <v>5</v>
      </c>
      <c r="B6" s="252" t="s">
        <v>260</v>
      </c>
      <c r="C6" s="38"/>
    </row>
    <row r="7" spans="1:3">
      <c r="A7" s="706">
        <v>6</v>
      </c>
      <c r="B7" s="252" t="s">
        <v>261</v>
      </c>
      <c r="C7" s="38"/>
    </row>
    <row r="8" spans="1:3">
      <c r="A8" s="707">
        <v>7</v>
      </c>
      <c r="B8" s="252" t="s">
        <v>262</v>
      </c>
      <c r="C8" s="38"/>
    </row>
    <row r="9" spans="1:3">
      <c r="A9" s="707">
        <v>8</v>
      </c>
      <c r="B9" s="708" t="s">
        <v>314</v>
      </c>
      <c r="C9" s="38"/>
    </row>
    <row r="10" spans="1:3">
      <c r="A10" s="706">
        <v>9</v>
      </c>
      <c r="B10" s="252" t="s">
        <v>263</v>
      </c>
      <c r="C10" s="38"/>
    </row>
    <row r="11" spans="1:3">
      <c r="A11" s="706">
        <v>10</v>
      </c>
      <c r="B11" s="252" t="s">
        <v>264</v>
      </c>
      <c r="C11" s="38"/>
    </row>
    <row r="12" spans="1:3">
      <c r="A12" s="707">
        <v>11</v>
      </c>
      <c r="B12" s="252" t="s">
        <v>265</v>
      </c>
      <c r="C12" s="38"/>
    </row>
    <row r="13" spans="1:3">
      <c r="A13" s="707">
        <v>12</v>
      </c>
      <c r="B13" s="252" t="s">
        <v>266</v>
      </c>
      <c r="C13" s="38"/>
    </row>
    <row r="14" spans="1:3" ht="30" customHeight="1">
      <c r="A14" s="706">
        <v>13</v>
      </c>
      <c r="B14" s="828" t="s">
        <v>367</v>
      </c>
      <c r="C14" s="38"/>
    </row>
    <row r="15" spans="1:3" ht="30">
      <c r="A15" s="706">
        <v>14</v>
      </c>
      <c r="B15" s="252" t="s">
        <v>267</v>
      </c>
      <c r="C15" s="38"/>
    </row>
    <row r="16" spans="1:3">
      <c r="A16" s="707">
        <v>15</v>
      </c>
      <c r="B16" s="252" t="s">
        <v>268</v>
      </c>
      <c r="C16" s="38"/>
    </row>
    <row r="17" spans="1:3">
      <c r="A17" s="707">
        <v>16</v>
      </c>
      <c r="B17" s="157" t="s">
        <v>312</v>
      </c>
      <c r="C17" s="38"/>
    </row>
    <row r="18" spans="1:3">
      <c r="A18" s="706">
        <v>17</v>
      </c>
      <c r="B18" s="252" t="s">
        <v>269</v>
      </c>
      <c r="C18" s="38"/>
    </row>
    <row r="19" spans="1:3">
      <c r="A19" s="706">
        <v>18</v>
      </c>
      <c r="B19" s="252" t="s">
        <v>384</v>
      </c>
      <c r="C19" s="38"/>
    </row>
    <row r="20" spans="1:3">
      <c r="A20" s="706">
        <v>19</v>
      </c>
      <c r="B20" s="252" t="s">
        <v>370</v>
      </c>
      <c r="C20" s="38"/>
    </row>
    <row r="21" spans="1:3">
      <c r="A21" s="706">
        <v>20</v>
      </c>
      <c r="B21" s="252" t="s">
        <v>167</v>
      </c>
      <c r="C21" s="38"/>
    </row>
    <row r="22" spans="1:3">
      <c r="A22" s="707">
        <v>21</v>
      </c>
      <c r="B22" s="252" t="s">
        <v>270</v>
      </c>
      <c r="C22" s="38"/>
    </row>
    <row r="23" spans="1:3" ht="30">
      <c r="A23" s="707">
        <v>22</v>
      </c>
      <c r="B23" s="252" t="s">
        <v>271</v>
      </c>
      <c r="C23" s="38"/>
    </row>
    <row r="24" spans="1:3">
      <c r="A24" s="706">
        <v>23</v>
      </c>
      <c r="B24" s="252" t="s">
        <v>328</v>
      </c>
      <c r="C24" s="38"/>
    </row>
    <row r="25" spans="1:3">
      <c r="A25" s="706"/>
      <c r="B25" s="786" t="s">
        <v>329</v>
      </c>
      <c r="C25" s="38"/>
    </row>
    <row r="26" spans="1:3">
      <c r="A26" s="706">
        <v>24</v>
      </c>
      <c r="B26" s="252" t="s">
        <v>272</v>
      </c>
      <c r="C26" s="38"/>
    </row>
    <row r="27" spans="1:3">
      <c r="A27" s="706">
        <v>25</v>
      </c>
      <c r="B27" s="207" t="s">
        <v>273</v>
      </c>
      <c r="C27" s="38"/>
    </row>
    <row r="28" spans="1:3" ht="30">
      <c r="A28" s="706">
        <v>26</v>
      </c>
      <c r="B28" s="252" t="s">
        <v>374</v>
      </c>
      <c r="C28" s="38"/>
    </row>
    <row r="29" spans="1:3">
      <c r="A29" s="707">
        <v>27</v>
      </c>
      <c r="B29" s="252" t="s">
        <v>274</v>
      </c>
      <c r="C29" s="38"/>
    </row>
    <row r="30" spans="1:3">
      <c r="A30" s="707">
        <v>28</v>
      </c>
      <c r="B30" s="252" t="s">
        <v>365</v>
      </c>
      <c r="C30" s="38"/>
    </row>
    <row r="31" spans="1:3">
      <c r="A31" s="722">
        <v>29</v>
      </c>
      <c r="B31" s="252" t="s">
        <v>385</v>
      </c>
      <c r="C31" s="38"/>
    </row>
    <row r="32" spans="1:3">
      <c r="A32" s="706">
        <v>30</v>
      </c>
      <c r="B32" s="708" t="s">
        <v>315</v>
      </c>
      <c r="C32" s="38"/>
    </row>
    <row r="33" spans="1:22">
      <c r="A33" s="706">
        <v>31</v>
      </c>
      <c r="B33" s="708" t="s">
        <v>317</v>
      </c>
      <c r="C33" s="38"/>
    </row>
    <row r="34" spans="1:22">
      <c r="A34" s="722">
        <v>32</v>
      </c>
      <c r="B34" s="708" t="s">
        <v>318</v>
      </c>
      <c r="C34" s="38"/>
    </row>
    <row r="35" spans="1:22">
      <c r="A35" s="829">
        <v>33</v>
      </c>
      <c r="B35" s="830" t="s">
        <v>330</v>
      </c>
      <c r="C35" s="38"/>
    </row>
    <row r="36" spans="1:22">
      <c r="A36" s="707">
        <v>34</v>
      </c>
      <c r="B36" s="708" t="s">
        <v>372</v>
      </c>
      <c r="C36" s="38"/>
    </row>
    <row r="37" spans="1:22">
      <c r="A37" s="722"/>
      <c r="B37" s="831" t="s">
        <v>373</v>
      </c>
      <c r="C37" s="38"/>
    </row>
    <row r="38" spans="1:22" hidden="1">
      <c r="A38" s="707"/>
      <c r="B38" s="708"/>
      <c r="C38" s="38"/>
    </row>
    <row r="39" spans="1:22" ht="30" customHeight="1">
      <c r="A39" s="709" t="s">
        <v>257</v>
      </c>
      <c r="B39" s="710"/>
      <c r="C39" s="711"/>
      <c r="D39" s="712"/>
      <c r="E39" s="712"/>
      <c r="F39" s="712"/>
      <c r="G39" s="712"/>
      <c r="H39" s="712"/>
      <c r="I39" s="712"/>
      <c r="J39" s="712"/>
      <c r="K39" s="712"/>
      <c r="L39" s="712"/>
      <c r="M39" s="712"/>
      <c r="N39" s="712"/>
      <c r="O39" s="712"/>
      <c r="P39" s="712"/>
      <c r="Q39" s="712"/>
      <c r="R39" s="712"/>
      <c r="S39" s="712"/>
      <c r="T39" s="712"/>
      <c r="U39" s="712"/>
      <c r="V39" s="712"/>
    </row>
    <row r="40" spans="1:22" hidden="1"/>
    <row r="41" spans="1:22" hidden="1"/>
    <row r="42" spans="1:22" hidden="1"/>
    <row r="43" spans="1:22" hidden="1"/>
    <row r="44" spans="1:22" hidden="1"/>
    <row r="45" spans="1:22" hidden="1"/>
    <row r="46" spans="1:22" hidden="1"/>
    <row r="47" spans="1:22" hidden="1"/>
    <row r="48" spans="1:22"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t="15" customHeight="1"/>
  </sheetData>
  <hyperlinks>
    <hyperlink ref="A39" location="'Table List'!A1" display="Back to Contents" xr:uid="{00000000-0004-0000-0200-000000000000}"/>
    <hyperlink ref="B25" r:id="rId1" xr:uid="{00000000-0004-0000-0200-000001000000}"/>
    <hyperlink ref="B37" r:id="rId2" xr:uid="{00000000-0004-0000-0200-000002000000}"/>
  </hyperlinks>
  <pageMargins left="0.7" right="0.7" top="0.75" bottom="0.75" header="0.3" footer="0.3"/>
  <pageSetup paperSize="9" orientation="portrait"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64"/>
  <sheetViews>
    <sheetView zoomScaleNormal="100" workbookViewId="0">
      <pane ySplit="3" topLeftCell="A4" activePane="bottomLeft" state="frozen"/>
      <selection pane="bottomLeft" activeCell="F12" sqref="F12"/>
    </sheetView>
  </sheetViews>
  <sheetFormatPr defaultColWidth="0" defaultRowHeight="15" zeroHeight="1"/>
  <cols>
    <col min="1" max="1" width="16.85546875" customWidth="1"/>
    <col min="2" max="2" width="16.5703125" bestFit="1" customWidth="1"/>
    <col min="3" max="3" width="10.7109375" bestFit="1" customWidth="1"/>
    <col min="4" max="4" width="10.85546875" bestFit="1" customWidth="1"/>
    <col min="5" max="5" width="25.140625" bestFit="1" customWidth="1"/>
    <col min="6" max="6" width="23.28515625" bestFit="1" customWidth="1"/>
    <col min="7" max="7" width="79.28515625" style="1" customWidth="1"/>
    <col min="8" max="16384" width="9.140625" hidden="1"/>
  </cols>
  <sheetData>
    <row r="1" spans="1:6" s="1" customFormat="1">
      <c r="A1" s="658" t="s">
        <v>331</v>
      </c>
    </row>
    <row r="2" spans="1:6" s="1" customFormat="1">
      <c r="A2" s="157" t="s">
        <v>275</v>
      </c>
    </row>
    <row r="3" spans="1:6" s="1" customFormat="1" ht="30" customHeight="1">
      <c r="A3" s="708" t="s">
        <v>295</v>
      </c>
      <c r="B3" s="197"/>
      <c r="C3" s="197"/>
      <c r="D3" s="197"/>
      <c r="E3" s="638"/>
      <c r="F3" s="638"/>
    </row>
    <row r="4" spans="1:6" ht="30" customHeight="1">
      <c r="A4" s="518" t="s">
        <v>107</v>
      </c>
      <c r="B4" s="247" t="s">
        <v>166</v>
      </c>
      <c r="C4" s="247" t="s">
        <v>289</v>
      </c>
      <c r="D4" s="247" t="s">
        <v>206</v>
      </c>
      <c r="E4" s="517" t="s">
        <v>205</v>
      </c>
      <c r="F4" s="517" t="s">
        <v>219</v>
      </c>
    </row>
    <row r="5" spans="1:6">
      <c r="A5" s="519" t="s">
        <v>62</v>
      </c>
      <c r="B5" s="248">
        <v>56700000</v>
      </c>
      <c r="C5" s="235">
        <v>435879</v>
      </c>
      <c r="D5" s="249">
        <v>130</v>
      </c>
      <c r="E5" s="486" t="s">
        <v>63</v>
      </c>
      <c r="F5" s="486" t="s">
        <v>64</v>
      </c>
    </row>
    <row r="6" spans="1:6">
      <c r="A6" s="519" t="s">
        <v>65</v>
      </c>
      <c r="B6" s="248">
        <v>57500000</v>
      </c>
      <c r="C6" s="235">
        <v>466759</v>
      </c>
      <c r="D6" s="249">
        <v>123</v>
      </c>
      <c r="E6" s="486" t="s">
        <v>63</v>
      </c>
      <c r="F6" s="486" t="s">
        <v>64</v>
      </c>
    </row>
    <row r="7" spans="1:6">
      <c r="A7" s="519" t="s">
        <v>66</v>
      </c>
      <c r="B7" s="248">
        <v>38900000</v>
      </c>
      <c r="C7" s="235">
        <v>326459</v>
      </c>
      <c r="D7" s="249">
        <v>119</v>
      </c>
      <c r="E7" s="486" t="s">
        <v>63</v>
      </c>
      <c r="F7" s="486" t="s">
        <v>64</v>
      </c>
    </row>
    <row r="8" spans="1:6">
      <c r="A8" s="519" t="s">
        <v>67</v>
      </c>
      <c r="B8" s="248">
        <v>48800000</v>
      </c>
      <c r="C8" s="235">
        <v>415672</v>
      </c>
      <c r="D8" s="249">
        <v>117</v>
      </c>
      <c r="E8" s="486" t="s">
        <v>63</v>
      </c>
      <c r="F8" s="486" t="s">
        <v>64</v>
      </c>
    </row>
    <row r="9" spans="1:6">
      <c r="A9" s="519" t="s">
        <v>68</v>
      </c>
      <c r="B9" s="248">
        <v>43600000</v>
      </c>
      <c r="C9" s="235">
        <v>328512</v>
      </c>
      <c r="D9" s="249">
        <v>133</v>
      </c>
      <c r="E9" s="486" t="s">
        <v>63</v>
      </c>
      <c r="F9" s="486" t="s">
        <v>64</v>
      </c>
    </row>
    <row r="10" spans="1:6">
      <c r="A10" s="520" t="s">
        <v>69</v>
      </c>
      <c r="B10" s="250">
        <v>245500000</v>
      </c>
      <c r="C10" s="237">
        <v>1973281</v>
      </c>
      <c r="D10" s="251">
        <v>124</v>
      </c>
      <c r="E10" s="521" t="s">
        <v>63</v>
      </c>
      <c r="F10" s="521" t="s">
        <v>64</v>
      </c>
    </row>
    <row r="11" spans="1:6" ht="30" customHeight="1">
      <c r="A11" s="518" t="s">
        <v>118</v>
      </c>
      <c r="B11" s="247" t="s">
        <v>166</v>
      </c>
      <c r="C11" s="247" t="s">
        <v>289</v>
      </c>
      <c r="D11" s="247" t="s">
        <v>206</v>
      </c>
      <c r="E11" s="517" t="s">
        <v>205</v>
      </c>
      <c r="F11" s="517" t="s">
        <v>219</v>
      </c>
    </row>
    <row r="12" spans="1:6">
      <c r="A12" s="519" t="s">
        <v>62</v>
      </c>
      <c r="B12" s="248">
        <v>59200000</v>
      </c>
      <c r="C12" s="235">
        <v>438438</v>
      </c>
      <c r="D12" s="249">
        <v>135</v>
      </c>
      <c r="E12" s="486">
        <v>3.8</v>
      </c>
      <c r="F12" s="487">
        <v>3.8</v>
      </c>
    </row>
    <row r="13" spans="1:6">
      <c r="A13" s="519" t="s">
        <v>65</v>
      </c>
      <c r="B13" s="248">
        <v>59900000</v>
      </c>
      <c r="C13" s="235">
        <v>470885</v>
      </c>
      <c r="D13" s="249">
        <v>127</v>
      </c>
      <c r="E13" s="486">
        <v>3.3</v>
      </c>
      <c r="F13" s="486">
        <v>3.3</v>
      </c>
    </row>
    <row r="14" spans="1:6">
      <c r="A14" s="519" t="s">
        <v>66</v>
      </c>
      <c r="B14" s="248">
        <v>41900000</v>
      </c>
      <c r="C14" s="235">
        <v>330169</v>
      </c>
      <c r="D14" s="249">
        <v>127</v>
      </c>
      <c r="E14" s="486">
        <v>6.7</v>
      </c>
      <c r="F14" s="486">
        <v>6.7</v>
      </c>
    </row>
    <row r="15" spans="1:6">
      <c r="A15" s="519" t="s">
        <v>67</v>
      </c>
      <c r="B15" s="248">
        <v>51400000</v>
      </c>
      <c r="C15" s="235">
        <v>419897</v>
      </c>
      <c r="D15" s="249">
        <v>122</v>
      </c>
      <c r="E15" s="486">
        <v>4.3</v>
      </c>
      <c r="F15" s="486">
        <v>4.3</v>
      </c>
    </row>
    <row r="16" spans="1:6">
      <c r="A16" s="519" t="s">
        <v>68</v>
      </c>
      <c r="B16" s="248">
        <v>46200000</v>
      </c>
      <c r="C16" s="235">
        <v>330216</v>
      </c>
      <c r="D16" s="249">
        <v>140</v>
      </c>
      <c r="E16" s="486">
        <v>5.3</v>
      </c>
      <c r="F16" s="486">
        <v>5.3</v>
      </c>
    </row>
    <row r="17" spans="1:6">
      <c r="A17" s="520" t="s">
        <v>69</v>
      </c>
      <c r="B17" s="250">
        <v>258600000</v>
      </c>
      <c r="C17" s="237">
        <v>1989605</v>
      </c>
      <c r="D17" s="251">
        <v>130</v>
      </c>
      <c r="E17" s="522">
        <v>4.8</v>
      </c>
      <c r="F17" s="522">
        <v>4.8</v>
      </c>
    </row>
    <row r="18" spans="1:6" ht="30" customHeight="1">
      <c r="A18" s="518" t="s">
        <v>119</v>
      </c>
      <c r="B18" s="247" t="s">
        <v>166</v>
      </c>
      <c r="C18" s="247" t="s">
        <v>289</v>
      </c>
      <c r="D18" s="247" t="s">
        <v>206</v>
      </c>
      <c r="E18" s="517" t="s">
        <v>205</v>
      </c>
      <c r="F18" s="517" t="s">
        <v>219</v>
      </c>
    </row>
    <row r="19" spans="1:6">
      <c r="A19" s="519" t="s">
        <v>62</v>
      </c>
      <c r="B19" s="248">
        <v>64800000</v>
      </c>
      <c r="C19" s="235">
        <v>439802</v>
      </c>
      <c r="D19" s="249">
        <v>147</v>
      </c>
      <c r="E19" s="486">
        <v>8.9</v>
      </c>
      <c r="F19" s="486">
        <v>13.1</v>
      </c>
    </row>
    <row r="20" spans="1:6">
      <c r="A20" s="519" t="s">
        <v>65</v>
      </c>
      <c r="B20" s="248">
        <v>64700000</v>
      </c>
      <c r="C20" s="235">
        <v>474376</v>
      </c>
      <c r="D20" s="249">
        <v>136</v>
      </c>
      <c r="E20" s="486">
        <v>7.1</v>
      </c>
      <c r="F20" s="486">
        <v>10.6</v>
      </c>
    </row>
    <row r="21" spans="1:6">
      <c r="A21" s="519" t="s">
        <v>66</v>
      </c>
      <c r="B21" s="248">
        <v>46100000</v>
      </c>
      <c r="C21" s="235">
        <v>332501</v>
      </c>
      <c r="D21" s="249">
        <v>139</v>
      </c>
      <c r="E21" s="486">
        <v>9.4</v>
      </c>
      <c r="F21" s="486">
        <v>16.8</v>
      </c>
    </row>
    <row r="22" spans="1:6">
      <c r="A22" s="519" t="s">
        <v>67</v>
      </c>
      <c r="B22" s="248">
        <v>58000000</v>
      </c>
      <c r="C22" s="235">
        <v>424263</v>
      </c>
      <c r="D22" s="249">
        <v>137</v>
      </c>
      <c r="E22" s="486">
        <v>12.3</v>
      </c>
      <c r="F22" s="486">
        <v>17.100000000000001</v>
      </c>
    </row>
    <row r="23" spans="1:6">
      <c r="A23" s="519" t="s">
        <v>68</v>
      </c>
      <c r="B23" s="248">
        <v>52100000</v>
      </c>
      <c r="C23" s="235">
        <v>331766</v>
      </c>
      <c r="D23" s="249">
        <v>157</v>
      </c>
      <c r="E23" s="486">
        <v>12.1</v>
      </c>
      <c r="F23" s="486">
        <v>18</v>
      </c>
    </row>
    <row r="24" spans="1:6">
      <c r="A24" s="520" t="s">
        <v>69</v>
      </c>
      <c r="B24" s="250">
        <v>285800000</v>
      </c>
      <c r="C24" s="237">
        <v>2002708</v>
      </c>
      <c r="D24" s="251">
        <v>143</v>
      </c>
      <c r="E24" s="522">
        <v>10</v>
      </c>
      <c r="F24" s="522">
        <v>15.3</v>
      </c>
    </row>
    <row r="25" spans="1:6" ht="30" customHeight="1">
      <c r="A25" s="518" t="s">
        <v>189</v>
      </c>
      <c r="B25" s="525" t="s">
        <v>166</v>
      </c>
      <c r="C25" s="247" t="s">
        <v>289</v>
      </c>
      <c r="D25" s="526" t="s">
        <v>206</v>
      </c>
      <c r="E25" s="517" t="s">
        <v>205</v>
      </c>
      <c r="F25" s="517" t="s">
        <v>219</v>
      </c>
    </row>
    <row r="26" spans="1:6">
      <c r="A26" s="519" t="s">
        <v>62</v>
      </c>
      <c r="B26" s="248">
        <v>70700000</v>
      </c>
      <c r="C26" s="524">
        <v>438485</v>
      </c>
      <c r="D26" s="249">
        <v>161</v>
      </c>
      <c r="E26" s="486">
        <v>9.5</v>
      </c>
      <c r="F26" s="486">
        <v>23.8</v>
      </c>
    </row>
    <row r="27" spans="1:6">
      <c r="A27" s="519" t="s">
        <v>65</v>
      </c>
      <c r="B27" s="248">
        <v>73900000</v>
      </c>
      <c r="C27" s="524">
        <v>476015</v>
      </c>
      <c r="D27" s="249">
        <v>155</v>
      </c>
      <c r="E27" s="486">
        <v>14</v>
      </c>
      <c r="F27" s="486">
        <v>26</v>
      </c>
    </row>
    <row r="28" spans="1:6">
      <c r="A28" s="519" t="s">
        <v>66</v>
      </c>
      <c r="B28" s="248">
        <v>50700000</v>
      </c>
      <c r="C28" s="524">
        <v>334241</v>
      </c>
      <c r="D28" s="249">
        <v>152</v>
      </c>
      <c r="E28" s="486">
        <v>9.4</v>
      </c>
      <c r="F28" s="486">
        <v>27.7</v>
      </c>
    </row>
    <row r="29" spans="1:6">
      <c r="A29" s="519" t="s">
        <v>67</v>
      </c>
      <c r="B29" s="248">
        <v>63900000</v>
      </c>
      <c r="C29" s="524">
        <v>425826</v>
      </c>
      <c r="D29" s="249">
        <v>150</v>
      </c>
      <c r="E29" s="486">
        <v>9.5</v>
      </c>
      <c r="F29" s="486">
        <v>28.2</v>
      </c>
    </row>
    <row r="30" spans="1:6">
      <c r="A30" s="519" t="s">
        <v>68</v>
      </c>
      <c r="B30" s="248">
        <v>57700000</v>
      </c>
      <c r="C30" s="524">
        <v>332370</v>
      </c>
      <c r="D30" s="249">
        <v>174</v>
      </c>
      <c r="E30" s="486">
        <v>10.8</v>
      </c>
      <c r="F30" s="486">
        <v>30.8</v>
      </c>
    </row>
    <row r="31" spans="1:6">
      <c r="A31" s="520" t="s">
        <v>69</v>
      </c>
      <c r="B31" s="527">
        <v>316900000</v>
      </c>
      <c r="C31" s="16">
        <v>2006937</v>
      </c>
      <c r="D31" s="528">
        <v>158</v>
      </c>
      <c r="E31" s="522">
        <v>10.5</v>
      </c>
      <c r="F31" s="522">
        <v>27.4</v>
      </c>
    </row>
    <row r="32" spans="1:6" ht="30" customHeight="1">
      <c r="A32" s="518" t="s">
        <v>231</v>
      </c>
      <c r="B32" s="525" t="s">
        <v>166</v>
      </c>
      <c r="C32" s="247" t="s">
        <v>289</v>
      </c>
      <c r="D32" s="526" t="s">
        <v>206</v>
      </c>
      <c r="E32" s="517" t="s">
        <v>205</v>
      </c>
      <c r="F32" s="517" t="s">
        <v>219</v>
      </c>
    </row>
    <row r="33" spans="1:6">
      <c r="A33" s="519" t="s">
        <v>62</v>
      </c>
      <c r="B33" s="248">
        <v>75600000</v>
      </c>
      <c r="C33" s="524">
        <v>441606</v>
      </c>
      <c r="D33" s="249">
        <v>171</v>
      </c>
      <c r="E33" s="486">
        <f>(Table22[[#This Row],[Avg Cost per Patient]]-D26)/D26*100</f>
        <v>6.2111801242236027</v>
      </c>
      <c r="F33" s="486">
        <f>(Table22[[#This Row],[Avg Cost per Patient]]-D5)/D5*100</f>
        <v>31.538461538461537</v>
      </c>
    </row>
    <row r="34" spans="1:6">
      <c r="A34" s="519" t="s">
        <v>65</v>
      </c>
      <c r="B34" s="248">
        <v>81000000</v>
      </c>
      <c r="C34" s="524">
        <v>479008</v>
      </c>
      <c r="D34" s="249">
        <v>169</v>
      </c>
      <c r="E34" s="486">
        <v>9</v>
      </c>
      <c r="F34" s="486">
        <v>37.4</v>
      </c>
    </row>
    <row r="35" spans="1:6">
      <c r="A35" s="519" t="s">
        <v>66</v>
      </c>
      <c r="B35" s="248">
        <v>55500000</v>
      </c>
      <c r="C35" s="524">
        <v>337475</v>
      </c>
      <c r="D35" s="249">
        <v>164</v>
      </c>
      <c r="E35" s="486">
        <v>7.9</v>
      </c>
      <c r="F35" s="486">
        <v>37.799999999999997</v>
      </c>
    </row>
    <row r="36" spans="1:6">
      <c r="A36" s="519" t="s">
        <v>67</v>
      </c>
      <c r="B36" s="248">
        <v>69100000</v>
      </c>
      <c r="C36" s="524">
        <v>429650</v>
      </c>
      <c r="D36" s="249">
        <v>161</v>
      </c>
      <c r="E36" s="486">
        <v>7.3</v>
      </c>
      <c r="F36" s="486">
        <v>37.6</v>
      </c>
    </row>
    <row r="37" spans="1:6">
      <c r="A37" s="519" t="s">
        <v>68</v>
      </c>
      <c r="B37" s="248">
        <v>61500000</v>
      </c>
      <c r="C37" s="524">
        <v>334627</v>
      </c>
      <c r="D37" s="249">
        <v>184</v>
      </c>
      <c r="E37" s="486">
        <v>5.7</v>
      </c>
      <c r="F37" s="486">
        <v>38.299999999999997</v>
      </c>
    </row>
    <row r="38" spans="1:6">
      <c r="A38" s="768" t="s">
        <v>69</v>
      </c>
      <c r="B38" s="769">
        <v>342700000</v>
      </c>
      <c r="C38" s="61">
        <v>2022366</v>
      </c>
      <c r="D38" s="770">
        <v>169</v>
      </c>
      <c r="E38" s="423">
        <v>7</v>
      </c>
      <c r="F38" s="423">
        <v>36.299999999999997</v>
      </c>
    </row>
    <row r="39" spans="1:6" s="39" customFormat="1" hidden="1">
      <c r="A39" s="156"/>
      <c r="B39" s="771"/>
      <c r="C39" s="772"/>
      <c r="D39" s="773"/>
      <c r="E39" s="102"/>
      <c r="F39" s="102"/>
    </row>
    <row r="40" spans="1:6" s="85" customFormat="1" ht="45" customHeight="1">
      <c r="A40" s="729" t="s">
        <v>70</v>
      </c>
      <c r="B40" s="774"/>
      <c r="C40" s="767"/>
      <c r="D40" s="775"/>
      <c r="E40" s="728"/>
      <c r="F40" s="728"/>
    </row>
    <row r="41" spans="1:6" s="1" customFormat="1" hidden="1"/>
    <row r="42" spans="1:6" hidden="1"/>
    <row r="43" spans="1:6" hidden="1"/>
    <row r="44" spans="1:6" hidden="1"/>
    <row r="45" spans="1:6" hidden="1"/>
    <row r="46" spans="1:6" hidden="1"/>
    <row r="47" spans="1:6" hidden="1"/>
    <row r="48" spans="1:6" hidden="1"/>
    <row r="49" hidden="1"/>
    <row r="50" hidden="1"/>
    <row r="51" hidden="1"/>
    <row r="52" hidden="1"/>
    <row r="53" hidden="1"/>
    <row r="54" hidden="1"/>
    <row r="55" hidden="1"/>
    <row r="56" hidden="1"/>
    <row r="57" hidden="1"/>
    <row r="58" hidden="1"/>
    <row r="59" hidden="1"/>
    <row r="60" hidden="1"/>
    <row r="61" hidden="1"/>
    <row r="62" hidden="1"/>
    <row r="63" hidden="1"/>
    <row r="64" hidden="1"/>
  </sheetData>
  <hyperlinks>
    <hyperlink ref="A40" location="'Table List'!A1" display="Back to Table List" xr:uid="{00000000-0004-0000-1D00-000000000000}"/>
  </hyperlinks>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FC131"/>
  <sheetViews>
    <sheetView workbookViewId="0">
      <pane ySplit="3" topLeftCell="A55" activePane="bottomLeft" state="frozen"/>
      <selection pane="bottomLeft" activeCell="D5" sqref="D5"/>
    </sheetView>
  </sheetViews>
  <sheetFormatPr defaultColWidth="0" defaultRowHeight="15" zeroHeight="1"/>
  <cols>
    <col min="1" max="1" width="34.42578125" customWidth="1"/>
    <col min="2" max="2" width="16.5703125" bestFit="1" customWidth="1"/>
    <col min="3" max="3" width="14.85546875" bestFit="1" customWidth="1"/>
    <col min="4" max="4" width="10.85546875" bestFit="1" customWidth="1"/>
    <col min="5" max="5" width="25.140625" bestFit="1" customWidth="1"/>
    <col min="6" max="6" width="23.28515625" bestFit="1" customWidth="1"/>
    <col min="7" max="7" width="52" style="1" customWidth="1"/>
    <col min="8" max="14" width="0" hidden="1" customWidth="1"/>
    <col min="15" max="16383" width="9.140625" hidden="1"/>
    <col min="16384" max="16384" width="7.7109375" hidden="1" customWidth="1"/>
  </cols>
  <sheetData>
    <row r="1" spans="1:11" s="1" customFormat="1">
      <c r="A1" s="658" t="s">
        <v>332</v>
      </c>
    </row>
    <row r="2" spans="1:11" s="1" customFormat="1">
      <c r="A2" s="157" t="s">
        <v>275</v>
      </c>
    </row>
    <row r="3" spans="1:11" s="1" customFormat="1" ht="30" customHeight="1">
      <c r="A3" s="708" t="s">
        <v>295</v>
      </c>
      <c r="B3" s="197"/>
      <c r="C3" s="197"/>
      <c r="D3" s="197"/>
      <c r="E3" s="638"/>
      <c r="F3" s="638"/>
      <c r="G3" s="638"/>
      <c r="H3" s="38"/>
      <c r="I3" s="38"/>
      <c r="J3" s="38"/>
      <c r="K3" s="197"/>
    </row>
    <row r="4" spans="1:11" ht="30" customHeight="1">
      <c r="A4" s="358" t="s">
        <v>107</v>
      </c>
      <c r="B4" s="445" t="s">
        <v>166</v>
      </c>
      <c r="C4" s="445" t="s">
        <v>159</v>
      </c>
      <c r="D4" s="247" t="s">
        <v>206</v>
      </c>
      <c r="E4" s="200" t="s">
        <v>205</v>
      </c>
      <c r="F4" s="444" t="s">
        <v>219</v>
      </c>
    </row>
    <row r="5" spans="1:11">
      <c r="A5" s="88" t="s">
        <v>71</v>
      </c>
      <c r="B5" s="253">
        <v>14900000</v>
      </c>
      <c r="C5" s="151">
        <v>128716</v>
      </c>
      <c r="D5" s="249">
        <v>116</v>
      </c>
      <c r="E5" s="486" t="s">
        <v>63</v>
      </c>
      <c r="F5" s="486" t="s">
        <v>64</v>
      </c>
    </row>
    <row r="6" spans="1:11">
      <c r="A6" s="88" t="s">
        <v>72</v>
      </c>
      <c r="B6" s="253">
        <v>18800000</v>
      </c>
      <c r="C6" s="151">
        <v>159231</v>
      </c>
      <c r="D6" s="249">
        <v>118</v>
      </c>
      <c r="E6" s="210" t="s">
        <v>63</v>
      </c>
      <c r="F6" s="194" t="s">
        <v>64</v>
      </c>
    </row>
    <row r="7" spans="1:11">
      <c r="A7" s="88" t="s">
        <v>73</v>
      </c>
      <c r="B7" s="253">
        <v>25300000</v>
      </c>
      <c r="C7" s="151">
        <v>219413</v>
      </c>
      <c r="D7" s="249">
        <v>115</v>
      </c>
      <c r="E7" s="210" t="s">
        <v>63</v>
      </c>
      <c r="F7" s="194" t="s">
        <v>64</v>
      </c>
    </row>
    <row r="8" spans="1:11">
      <c r="A8" s="88" t="s">
        <v>62</v>
      </c>
      <c r="B8" s="253">
        <v>55700000</v>
      </c>
      <c r="C8" s="151">
        <v>427986</v>
      </c>
      <c r="D8" s="249">
        <v>130</v>
      </c>
      <c r="E8" s="210" t="s">
        <v>63</v>
      </c>
      <c r="F8" s="194" t="s">
        <v>64</v>
      </c>
    </row>
    <row r="9" spans="1:11">
      <c r="A9" s="88" t="s">
        <v>74</v>
      </c>
      <c r="B9" s="253">
        <v>19200000</v>
      </c>
      <c r="C9" s="151">
        <v>148687</v>
      </c>
      <c r="D9" s="249">
        <v>129</v>
      </c>
      <c r="E9" s="210" t="s">
        <v>63</v>
      </c>
      <c r="F9" s="194" t="s">
        <v>64</v>
      </c>
    </row>
    <row r="10" spans="1:11">
      <c r="A10" s="88" t="s">
        <v>75</v>
      </c>
      <c r="B10" s="253">
        <v>23200000</v>
      </c>
      <c r="C10" s="151">
        <v>171630</v>
      </c>
      <c r="D10" s="249">
        <v>135</v>
      </c>
      <c r="E10" s="210" t="s">
        <v>63</v>
      </c>
      <c r="F10" s="194" t="s">
        <v>64</v>
      </c>
    </row>
    <row r="11" spans="1:11">
      <c r="A11" s="88" t="s">
        <v>76</v>
      </c>
      <c r="B11" s="253">
        <v>16100000</v>
      </c>
      <c r="C11" s="151">
        <v>121844</v>
      </c>
      <c r="D11" s="249">
        <v>132</v>
      </c>
      <c r="E11" s="210" t="s">
        <v>63</v>
      </c>
      <c r="F11" s="194" t="s">
        <v>64</v>
      </c>
    </row>
    <row r="12" spans="1:11">
      <c r="A12" s="88" t="s">
        <v>77</v>
      </c>
      <c r="B12" s="253">
        <v>13200000</v>
      </c>
      <c r="C12" s="151">
        <v>114764</v>
      </c>
      <c r="D12" s="249">
        <v>115</v>
      </c>
      <c r="E12" s="210" t="s">
        <v>63</v>
      </c>
      <c r="F12" s="194" t="s">
        <v>64</v>
      </c>
    </row>
    <row r="13" spans="1:11">
      <c r="A13" s="88" t="s">
        <v>78</v>
      </c>
      <c r="B13" s="253">
        <v>17800000</v>
      </c>
      <c r="C13" s="151">
        <v>141533</v>
      </c>
      <c r="D13" s="249">
        <v>126</v>
      </c>
      <c r="E13" s="210" t="s">
        <v>63</v>
      </c>
      <c r="F13" s="194" t="s">
        <v>64</v>
      </c>
    </row>
    <row r="14" spans="1:11">
      <c r="A14" s="88" t="s">
        <v>79</v>
      </c>
      <c r="B14" s="253">
        <v>18000000</v>
      </c>
      <c r="C14" s="151">
        <v>152948</v>
      </c>
      <c r="D14" s="249">
        <v>118</v>
      </c>
      <c r="E14" s="210" t="s">
        <v>63</v>
      </c>
      <c r="F14" s="194" t="s">
        <v>64</v>
      </c>
    </row>
    <row r="15" spans="1:11">
      <c r="A15" s="88" t="s">
        <v>80</v>
      </c>
      <c r="B15" s="253">
        <v>23400000</v>
      </c>
      <c r="C15" s="151">
        <v>186529</v>
      </c>
      <c r="D15" s="249">
        <v>125</v>
      </c>
      <c r="E15" s="210" t="s">
        <v>63</v>
      </c>
      <c r="F15" s="194" t="s">
        <v>64</v>
      </c>
    </row>
    <row r="16" spans="1:11">
      <c r="A16" s="443" t="s">
        <v>69</v>
      </c>
      <c r="B16" s="254">
        <v>245500000</v>
      </c>
      <c r="C16" s="106">
        <v>1973281</v>
      </c>
      <c r="D16" s="255">
        <v>124</v>
      </c>
      <c r="E16" s="205" t="s">
        <v>63</v>
      </c>
      <c r="F16" s="426" t="s">
        <v>64</v>
      </c>
    </row>
    <row r="17" spans="1:8" ht="30" customHeight="1">
      <c r="A17" s="436" t="s">
        <v>118</v>
      </c>
      <c r="B17" s="247" t="s">
        <v>166</v>
      </c>
      <c r="C17" s="247" t="s">
        <v>159</v>
      </c>
      <c r="D17" s="247" t="s">
        <v>206</v>
      </c>
      <c r="E17" s="200" t="s">
        <v>205</v>
      </c>
      <c r="F17" s="444" t="s">
        <v>219</v>
      </c>
    </row>
    <row r="18" spans="1:8">
      <c r="A18" s="88" t="s">
        <v>71</v>
      </c>
      <c r="B18" s="253">
        <v>15600000</v>
      </c>
      <c r="C18" s="151">
        <v>130179</v>
      </c>
      <c r="D18" s="249">
        <v>120</v>
      </c>
      <c r="E18" s="210">
        <v>3.4</v>
      </c>
      <c r="F18" s="210">
        <v>3.4</v>
      </c>
      <c r="H18" s="38"/>
    </row>
    <row r="19" spans="1:8">
      <c r="A19" s="88" t="s">
        <v>72</v>
      </c>
      <c r="B19" s="253">
        <v>19800000</v>
      </c>
      <c r="C19" s="151">
        <v>160871</v>
      </c>
      <c r="D19" s="249">
        <v>123</v>
      </c>
      <c r="E19" s="210">
        <v>4.2</v>
      </c>
      <c r="F19" s="210">
        <v>4.2</v>
      </c>
      <c r="G19" s="38"/>
      <c r="H19" s="38"/>
    </row>
    <row r="20" spans="1:8">
      <c r="A20" s="88" t="s">
        <v>73</v>
      </c>
      <c r="B20" s="253">
        <v>26500000</v>
      </c>
      <c r="C20" s="151">
        <v>221382</v>
      </c>
      <c r="D20" s="249">
        <v>120</v>
      </c>
      <c r="E20" s="210">
        <v>4.3</v>
      </c>
      <c r="F20" s="210">
        <v>4.3</v>
      </c>
      <c r="G20" s="38"/>
      <c r="H20" s="38"/>
    </row>
    <row r="21" spans="1:8">
      <c r="A21" s="88" t="s">
        <v>62</v>
      </c>
      <c r="B21" s="253">
        <v>58100000</v>
      </c>
      <c r="C21" s="151">
        <v>430007</v>
      </c>
      <c r="D21" s="249">
        <v>135</v>
      </c>
      <c r="E21" s="210">
        <v>3.8</v>
      </c>
      <c r="F21" s="210">
        <v>3.8</v>
      </c>
      <c r="G21" s="38"/>
      <c r="H21" s="38"/>
    </row>
    <row r="22" spans="1:8">
      <c r="A22" s="88" t="s">
        <v>74</v>
      </c>
      <c r="B22" s="253">
        <v>20100000</v>
      </c>
      <c r="C22" s="151">
        <v>149057</v>
      </c>
      <c r="D22" s="249">
        <v>135</v>
      </c>
      <c r="E22" s="210">
        <v>4.7</v>
      </c>
      <c r="F22" s="210">
        <v>4.7</v>
      </c>
      <c r="H22" s="38"/>
    </row>
    <row r="23" spans="1:8" ht="15" customHeight="1">
      <c r="A23" s="88" t="s">
        <v>75</v>
      </c>
      <c r="B23" s="253">
        <v>24800000</v>
      </c>
      <c r="C23" s="151">
        <v>172547</v>
      </c>
      <c r="D23" s="249">
        <v>144</v>
      </c>
      <c r="E23" s="210">
        <v>6.7</v>
      </c>
      <c r="F23" s="210">
        <v>6.7</v>
      </c>
      <c r="G23" s="9"/>
      <c r="H23" s="10"/>
    </row>
    <row r="24" spans="1:8">
      <c r="A24" s="88" t="s">
        <v>76</v>
      </c>
      <c r="B24" s="253">
        <v>16700000</v>
      </c>
      <c r="C24" s="151">
        <v>122635</v>
      </c>
      <c r="D24" s="249">
        <v>136</v>
      </c>
      <c r="E24" s="210">
        <v>3</v>
      </c>
      <c r="F24" s="210">
        <v>3</v>
      </c>
      <c r="G24" s="9"/>
      <c r="H24" s="10"/>
    </row>
    <row r="25" spans="1:8">
      <c r="A25" s="88" t="s">
        <v>77</v>
      </c>
      <c r="B25" s="253">
        <v>13900000</v>
      </c>
      <c r="C25" s="151">
        <v>116854</v>
      </c>
      <c r="D25" s="249">
        <v>119</v>
      </c>
      <c r="E25" s="210">
        <v>3.5</v>
      </c>
      <c r="F25" s="210">
        <v>3.5</v>
      </c>
      <c r="G25" s="207"/>
      <c r="H25" s="197"/>
    </row>
    <row r="26" spans="1:8">
      <c r="A26" s="88" t="s">
        <v>78</v>
      </c>
      <c r="B26" s="253">
        <v>18400000</v>
      </c>
      <c r="C26" s="151">
        <v>142933</v>
      </c>
      <c r="D26" s="249">
        <v>129</v>
      </c>
      <c r="E26" s="210">
        <v>2.4</v>
      </c>
      <c r="F26" s="210">
        <v>2.4</v>
      </c>
      <c r="G26" s="252"/>
      <c r="H26" s="1"/>
    </row>
    <row r="27" spans="1:8">
      <c r="A27" s="88" t="s">
        <v>79</v>
      </c>
      <c r="B27" s="253">
        <v>19000000</v>
      </c>
      <c r="C27" s="151">
        <v>154294</v>
      </c>
      <c r="D27" s="249">
        <v>123</v>
      </c>
      <c r="E27" s="210">
        <v>4.2</v>
      </c>
      <c r="F27" s="210">
        <v>4.2</v>
      </c>
      <c r="H27" s="1"/>
    </row>
    <row r="28" spans="1:8">
      <c r="A28" s="88" t="s">
        <v>80</v>
      </c>
      <c r="B28" s="253">
        <v>25600000</v>
      </c>
      <c r="C28" s="151">
        <v>188846</v>
      </c>
      <c r="D28" s="249">
        <v>136</v>
      </c>
      <c r="E28" s="210">
        <v>8.8000000000000007</v>
      </c>
      <c r="F28" s="210">
        <v>8.8000000000000007</v>
      </c>
      <c r="H28" s="1"/>
    </row>
    <row r="29" spans="1:8" s="1" customFormat="1">
      <c r="A29" s="443" t="s">
        <v>69</v>
      </c>
      <c r="B29" s="254">
        <v>258600000</v>
      </c>
      <c r="C29" s="106">
        <v>1989605</v>
      </c>
      <c r="D29" s="255">
        <v>130</v>
      </c>
      <c r="E29" s="206">
        <v>4.8</v>
      </c>
      <c r="F29" s="206">
        <v>4.8</v>
      </c>
    </row>
    <row r="30" spans="1:8" ht="30" customHeight="1">
      <c r="A30" s="436" t="s">
        <v>119</v>
      </c>
      <c r="B30" s="247" t="s">
        <v>166</v>
      </c>
      <c r="C30" s="247" t="s">
        <v>159</v>
      </c>
      <c r="D30" s="247" t="s">
        <v>206</v>
      </c>
      <c r="E30" s="200" t="s">
        <v>205</v>
      </c>
      <c r="F30" s="444" t="s">
        <v>219</v>
      </c>
    </row>
    <row r="31" spans="1:8">
      <c r="A31" s="88" t="s">
        <v>71</v>
      </c>
      <c r="B31" s="253">
        <v>16800000</v>
      </c>
      <c r="C31" s="151">
        <v>131635</v>
      </c>
      <c r="D31" s="249">
        <v>128</v>
      </c>
      <c r="E31" s="210">
        <v>6.7</v>
      </c>
      <c r="F31" s="194">
        <v>10.3</v>
      </c>
    </row>
    <row r="32" spans="1:8">
      <c r="A32" s="88" t="s">
        <v>72</v>
      </c>
      <c r="B32" s="253">
        <v>21600000</v>
      </c>
      <c r="C32" s="151">
        <v>162171</v>
      </c>
      <c r="D32" s="249">
        <v>133</v>
      </c>
      <c r="E32" s="210">
        <v>8.1</v>
      </c>
      <c r="F32" s="194">
        <v>12.7</v>
      </c>
    </row>
    <row r="33" spans="1:6">
      <c r="A33" s="88" t="s">
        <v>73</v>
      </c>
      <c r="B33" s="253">
        <v>30000000</v>
      </c>
      <c r="C33" s="151">
        <v>223985</v>
      </c>
      <c r="D33" s="249">
        <v>134</v>
      </c>
      <c r="E33" s="210">
        <v>11.7</v>
      </c>
      <c r="F33" s="194">
        <v>16.5</v>
      </c>
    </row>
    <row r="34" spans="1:6">
      <c r="A34" s="88" t="s">
        <v>62</v>
      </c>
      <c r="B34" s="253">
        <v>63500000</v>
      </c>
      <c r="C34" s="151">
        <v>430813</v>
      </c>
      <c r="D34" s="249">
        <v>147</v>
      </c>
      <c r="E34" s="210">
        <v>8.9</v>
      </c>
      <c r="F34" s="194">
        <v>13.1</v>
      </c>
    </row>
    <row r="35" spans="1:6">
      <c r="A35" s="88" t="s">
        <v>74</v>
      </c>
      <c r="B35" s="253">
        <v>22100000</v>
      </c>
      <c r="C35" s="151">
        <v>149657</v>
      </c>
      <c r="D35" s="249">
        <v>148</v>
      </c>
      <c r="E35" s="210">
        <v>9.6</v>
      </c>
      <c r="F35" s="194">
        <v>14.7</v>
      </c>
    </row>
    <row r="36" spans="1:6">
      <c r="A36" s="88" t="s">
        <v>75</v>
      </c>
      <c r="B36" s="253">
        <v>28500000</v>
      </c>
      <c r="C36" s="151">
        <v>173412</v>
      </c>
      <c r="D36" s="249">
        <v>164</v>
      </c>
      <c r="E36" s="210">
        <v>13.9</v>
      </c>
      <c r="F36" s="194">
        <v>21.5</v>
      </c>
    </row>
    <row r="37" spans="1:6">
      <c r="A37" s="88" t="s">
        <v>76</v>
      </c>
      <c r="B37" s="253">
        <v>18100000</v>
      </c>
      <c r="C37" s="151">
        <v>123257</v>
      </c>
      <c r="D37" s="249">
        <v>147</v>
      </c>
      <c r="E37" s="210">
        <v>8.1</v>
      </c>
      <c r="F37" s="194">
        <v>11.4</v>
      </c>
    </row>
    <row r="38" spans="1:6">
      <c r="A38" s="88" t="s">
        <v>77</v>
      </c>
      <c r="B38" s="253">
        <v>15300000</v>
      </c>
      <c r="C38" s="151">
        <v>118267</v>
      </c>
      <c r="D38" s="249">
        <v>129</v>
      </c>
      <c r="E38" s="210">
        <v>8.4</v>
      </c>
      <c r="F38" s="194">
        <v>12.2</v>
      </c>
    </row>
    <row r="39" spans="1:6">
      <c r="A39" s="88" t="s">
        <v>78</v>
      </c>
      <c r="B39" s="253">
        <v>20100000</v>
      </c>
      <c r="C39" s="151">
        <v>143727</v>
      </c>
      <c r="D39" s="249">
        <v>140</v>
      </c>
      <c r="E39" s="210">
        <v>8.5</v>
      </c>
      <c r="F39" s="194">
        <v>11.1</v>
      </c>
    </row>
    <row r="40" spans="1:6">
      <c r="A40" s="88" t="s">
        <v>79</v>
      </c>
      <c r="B40" s="253">
        <v>21100000</v>
      </c>
      <c r="C40" s="151">
        <v>155454</v>
      </c>
      <c r="D40" s="249">
        <v>136</v>
      </c>
      <c r="E40" s="210">
        <v>10.6</v>
      </c>
      <c r="F40" s="194">
        <v>15.3</v>
      </c>
    </row>
    <row r="41" spans="1:6">
      <c r="A41" s="88" t="s">
        <v>80</v>
      </c>
      <c r="B41" s="253">
        <v>28600000</v>
      </c>
      <c r="C41" s="151">
        <v>190330</v>
      </c>
      <c r="D41" s="249">
        <v>150</v>
      </c>
      <c r="E41" s="210">
        <v>10.3</v>
      </c>
      <c r="F41" s="194">
        <v>20</v>
      </c>
    </row>
    <row r="42" spans="1:6">
      <c r="A42" s="443" t="s">
        <v>69</v>
      </c>
      <c r="B42" s="254">
        <v>285800000</v>
      </c>
      <c r="C42" s="106">
        <v>2002708</v>
      </c>
      <c r="D42" s="255">
        <v>143</v>
      </c>
      <c r="E42" s="206">
        <v>10</v>
      </c>
      <c r="F42" s="418">
        <v>15.3</v>
      </c>
    </row>
    <row r="43" spans="1:6" ht="30" customHeight="1">
      <c r="A43" s="436" t="s">
        <v>189</v>
      </c>
      <c r="B43" s="525" t="s">
        <v>166</v>
      </c>
      <c r="C43" s="247" t="s">
        <v>159</v>
      </c>
      <c r="D43" s="526" t="s">
        <v>206</v>
      </c>
      <c r="E43" s="200" t="s">
        <v>205</v>
      </c>
      <c r="F43" s="444" t="s">
        <v>219</v>
      </c>
    </row>
    <row r="44" spans="1:6">
      <c r="A44" s="88" t="s">
        <v>71</v>
      </c>
      <c r="B44" s="253">
        <v>19300000</v>
      </c>
      <c r="C44" s="529">
        <v>131947</v>
      </c>
      <c r="D44" s="249">
        <v>146</v>
      </c>
      <c r="E44" s="210">
        <v>14.1</v>
      </c>
      <c r="F44" s="194">
        <v>25.9</v>
      </c>
    </row>
    <row r="45" spans="1:6">
      <c r="A45" s="88" t="s">
        <v>72</v>
      </c>
      <c r="B45" s="253">
        <v>23800000</v>
      </c>
      <c r="C45" s="529">
        <v>162856</v>
      </c>
      <c r="D45" s="249">
        <v>146</v>
      </c>
      <c r="E45" s="210">
        <v>9.8000000000000007</v>
      </c>
      <c r="F45" s="194">
        <v>23.7</v>
      </c>
    </row>
    <row r="46" spans="1:6">
      <c r="A46" s="88" t="s">
        <v>73</v>
      </c>
      <c r="B46" s="253">
        <v>33000000</v>
      </c>
      <c r="C46" s="529">
        <v>225076</v>
      </c>
      <c r="D46" s="249">
        <v>147</v>
      </c>
      <c r="E46" s="210">
        <v>9.6999999999999993</v>
      </c>
      <c r="F46" s="194">
        <v>27.8</v>
      </c>
    </row>
    <row r="47" spans="1:6">
      <c r="A47" s="88" t="s">
        <v>62</v>
      </c>
      <c r="B47" s="253">
        <v>69300000</v>
      </c>
      <c r="C47" s="529">
        <v>429426</v>
      </c>
      <c r="D47" s="249">
        <v>161</v>
      </c>
      <c r="E47" s="210">
        <v>9.5</v>
      </c>
      <c r="F47" s="194">
        <v>23.8</v>
      </c>
    </row>
    <row r="48" spans="1:6">
      <c r="A48" s="88" t="s">
        <v>74</v>
      </c>
      <c r="B48" s="253">
        <v>25000000</v>
      </c>
      <c r="C48" s="529">
        <v>149888</v>
      </c>
      <c r="D48" s="249">
        <v>167</v>
      </c>
      <c r="E48" s="210">
        <v>12.8</v>
      </c>
      <c r="F48" s="194">
        <v>29.5</v>
      </c>
    </row>
    <row r="49" spans="1:6">
      <c r="A49" s="88" t="s">
        <v>75</v>
      </c>
      <c r="B49" s="253">
        <v>31600000</v>
      </c>
      <c r="C49" s="529">
        <v>173897</v>
      </c>
      <c r="D49" s="249">
        <v>182</v>
      </c>
      <c r="E49" s="210">
        <v>11</v>
      </c>
      <c r="F49" s="194">
        <v>34.799999999999997</v>
      </c>
    </row>
    <row r="50" spans="1:6">
      <c r="A50" s="88" t="s">
        <v>76</v>
      </c>
      <c r="B50" s="253">
        <v>20100000</v>
      </c>
      <c r="C50" s="529">
        <v>123527</v>
      </c>
      <c r="D50" s="249">
        <v>163</v>
      </c>
      <c r="E50" s="210">
        <v>10.9</v>
      </c>
      <c r="F50" s="194">
        <v>23.5</v>
      </c>
    </row>
    <row r="51" spans="1:6">
      <c r="A51" s="88" t="s">
        <v>77</v>
      </c>
      <c r="B51" s="253">
        <v>17000000</v>
      </c>
      <c r="C51" s="529">
        <v>118904</v>
      </c>
      <c r="D51" s="249">
        <v>143</v>
      </c>
      <c r="E51" s="210">
        <v>10.9</v>
      </c>
      <c r="F51" s="194">
        <v>24.3</v>
      </c>
    </row>
    <row r="52" spans="1:6">
      <c r="A52" s="88" t="s">
        <v>78</v>
      </c>
      <c r="B52" s="253">
        <v>22600000</v>
      </c>
      <c r="C52" s="529">
        <v>143982</v>
      </c>
      <c r="D52" s="249">
        <v>157</v>
      </c>
      <c r="E52" s="210">
        <v>12.1</v>
      </c>
      <c r="F52" s="194">
        <v>24.6</v>
      </c>
    </row>
    <row r="53" spans="1:6">
      <c r="A53" s="88" t="s">
        <v>79</v>
      </c>
      <c r="B53" s="253">
        <v>23500000</v>
      </c>
      <c r="C53" s="529">
        <v>156183</v>
      </c>
      <c r="D53" s="249">
        <v>150</v>
      </c>
      <c r="E53" s="210">
        <v>10.3</v>
      </c>
      <c r="F53" s="194">
        <v>27.1</v>
      </c>
    </row>
    <row r="54" spans="1:6">
      <c r="A54" s="88" t="s">
        <v>80</v>
      </c>
      <c r="B54" s="253">
        <v>31600000</v>
      </c>
      <c r="C54" s="529">
        <v>191251</v>
      </c>
      <c r="D54" s="249">
        <v>165</v>
      </c>
      <c r="E54" s="210">
        <v>10</v>
      </c>
      <c r="F54" s="194">
        <v>32</v>
      </c>
    </row>
    <row r="55" spans="1:6">
      <c r="A55" s="446" t="s">
        <v>69</v>
      </c>
      <c r="B55" s="530">
        <v>316900000</v>
      </c>
      <c r="C55" s="16">
        <v>2006937</v>
      </c>
      <c r="D55" s="531">
        <v>158</v>
      </c>
      <c r="E55" s="423">
        <v>10.5</v>
      </c>
      <c r="F55" s="424">
        <v>27.4</v>
      </c>
    </row>
    <row r="56" spans="1:6" ht="30" customHeight="1">
      <c r="A56" s="436" t="s">
        <v>231</v>
      </c>
      <c r="B56" s="525" t="s">
        <v>166</v>
      </c>
      <c r="C56" s="247" t="s">
        <v>159</v>
      </c>
      <c r="D56" s="526" t="s">
        <v>206</v>
      </c>
      <c r="E56" s="200" t="s">
        <v>205</v>
      </c>
      <c r="F56" s="444" t="s">
        <v>219</v>
      </c>
    </row>
    <row r="57" spans="1:6">
      <c r="A57" s="88" t="s">
        <v>71</v>
      </c>
      <c r="B57" s="253">
        <v>20700000</v>
      </c>
      <c r="C57" s="529">
        <v>132883</v>
      </c>
      <c r="D57" s="249">
        <v>156</v>
      </c>
      <c r="E57" s="210">
        <v>6.8</v>
      </c>
      <c r="F57" s="194">
        <v>34.5</v>
      </c>
    </row>
    <row r="58" spans="1:6">
      <c r="A58" s="88" t="s">
        <v>72</v>
      </c>
      <c r="B58" s="253">
        <v>26600000</v>
      </c>
      <c r="C58" s="529">
        <v>164545</v>
      </c>
      <c r="D58" s="249">
        <v>162</v>
      </c>
      <c r="E58" s="210">
        <v>11</v>
      </c>
      <c r="F58" s="194">
        <v>37.299999999999997</v>
      </c>
    </row>
    <row r="59" spans="1:6">
      <c r="A59" s="88" t="s">
        <v>73</v>
      </c>
      <c r="B59" s="253">
        <v>36100000</v>
      </c>
      <c r="C59" s="529">
        <v>227248</v>
      </c>
      <c r="D59" s="249">
        <v>159</v>
      </c>
      <c r="E59" s="210">
        <v>8.1999999999999993</v>
      </c>
      <c r="F59" s="194">
        <v>38.299999999999997</v>
      </c>
    </row>
    <row r="60" spans="1:6">
      <c r="A60" s="88" t="s">
        <v>62</v>
      </c>
      <c r="B60" s="253">
        <v>73900000</v>
      </c>
      <c r="C60" s="529">
        <v>432360</v>
      </c>
      <c r="D60" s="249">
        <v>171</v>
      </c>
      <c r="E60" s="210">
        <v>6.2</v>
      </c>
      <c r="F60" s="194">
        <v>31.5</v>
      </c>
    </row>
    <row r="61" spans="1:6">
      <c r="A61" s="88" t="s">
        <v>74</v>
      </c>
      <c r="B61" s="253">
        <v>27600000</v>
      </c>
      <c r="C61" s="529">
        <v>150290</v>
      </c>
      <c r="D61" s="249">
        <v>184</v>
      </c>
      <c r="E61" s="210">
        <v>10.199999999999999</v>
      </c>
      <c r="F61" s="194">
        <v>42.6</v>
      </c>
    </row>
    <row r="62" spans="1:6">
      <c r="A62" s="88" t="s">
        <v>75</v>
      </c>
      <c r="B62" s="253">
        <v>33300000</v>
      </c>
      <c r="C62" s="529">
        <v>175323</v>
      </c>
      <c r="D62" s="249">
        <v>190</v>
      </c>
      <c r="E62" s="210">
        <v>4.4000000000000004</v>
      </c>
      <c r="F62" s="194">
        <v>40.700000000000003</v>
      </c>
    </row>
    <row r="63" spans="1:6">
      <c r="A63" s="88" t="s">
        <v>76</v>
      </c>
      <c r="B63" s="253">
        <v>21800000</v>
      </c>
      <c r="C63" s="529">
        <v>124243</v>
      </c>
      <c r="D63" s="249">
        <v>175</v>
      </c>
      <c r="E63" s="210">
        <v>7.4</v>
      </c>
      <c r="F63" s="194">
        <v>32.6</v>
      </c>
    </row>
    <row r="64" spans="1:6">
      <c r="A64" s="88" t="s">
        <v>77</v>
      </c>
      <c r="B64" s="253">
        <v>18200000</v>
      </c>
      <c r="C64" s="529">
        <v>120125</v>
      </c>
      <c r="D64" s="249">
        <v>152</v>
      </c>
      <c r="E64" s="210">
        <v>6.3</v>
      </c>
      <c r="F64" s="194">
        <v>32.200000000000003</v>
      </c>
    </row>
    <row r="65" spans="1:6">
      <c r="A65" s="88" t="s">
        <v>78</v>
      </c>
      <c r="B65" s="253">
        <v>24700000</v>
      </c>
      <c r="C65" s="529">
        <v>144986</v>
      </c>
      <c r="D65" s="249">
        <v>170</v>
      </c>
      <c r="E65" s="210">
        <v>8.3000000000000007</v>
      </c>
      <c r="F65" s="194">
        <v>34.9</v>
      </c>
    </row>
    <row r="66" spans="1:6">
      <c r="A66" s="88" t="s">
        <v>79</v>
      </c>
      <c r="B66" s="253">
        <v>25700000</v>
      </c>
      <c r="C66" s="529">
        <v>157412</v>
      </c>
      <c r="D66" s="249">
        <v>163</v>
      </c>
      <c r="E66" s="210">
        <v>8.6999999999999993</v>
      </c>
      <c r="F66" s="194">
        <v>38.1</v>
      </c>
    </row>
    <row r="67" spans="1:6">
      <c r="A67" s="88" t="s">
        <v>80</v>
      </c>
      <c r="B67" s="253">
        <v>34000000</v>
      </c>
      <c r="C67" s="529">
        <v>192951</v>
      </c>
      <c r="D67" s="249">
        <v>176</v>
      </c>
      <c r="E67" s="210">
        <v>6.7</v>
      </c>
      <c r="F67" s="194">
        <v>40.799999999999997</v>
      </c>
    </row>
    <row r="68" spans="1:6">
      <c r="A68" s="446" t="s">
        <v>69</v>
      </c>
      <c r="B68" s="777">
        <v>342700000</v>
      </c>
      <c r="C68" s="61">
        <v>2022366</v>
      </c>
      <c r="D68" s="778">
        <v>169</v>
      </c>
      <c r="E68" s="423">
        <v>7</v>
      </c>
      <c r="F68" s="424">
        <v>36.299999999999997</v>
      </c>
    </row>
    <row r="69" spans="1:6" s="39" customFormat="1" hidden="1">
      <c r="A69" s="156"/>
      <c r="B69" s="253"/>
      <c r="C69" s="776"/>
      <c r="D69" s="249"/>
      <c r="E69" s="102"/>
      <c r="F69" s="102"/>
    </row>
    <row r="70" spans="1:6" s="85" customFormat="1" ht="45" customHeight="1">
      <c r="A70" s="729" t="s">
        <v>70</v>
      </c>
      <c r="B70" s="779"/>
      <c r="C70" s="720"/>
      <c r="D70" s="775"/>
      <c r="E70" s="728"/>
      <c r="F70" s="728"/>
    </row>
    <row r="71" spans="1:6" s="1" customFormat="1" hidden="1"/>
    <row r="72" spans="1:6" hidden="1"/>
    <row r="73" spans="1:6" hidden="1"/>
    <row r="74" spans="1:6" hidden="1"/>
    <row r="75" spans="1:6" hidden="1"/>
    <row r="76" spans="1:6" hidden="1"/>
    <row r="77" spans="1:6" hidden="1"/>
    <row r="78" spans="1:6" hidden="1"/>
    <row r="79" spans="1:6" hidden="1"/>
    <row r="80" spans="1: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t="15" hidden="1" customHeight="1"/>
    <row r="117" hidden="1"/>
    <row r="118" hidden="1"/>
    <row r="119" hidden="1"/>
    <row r="120" hidden="1"/>
    <row r="121" hidden="1"/>
    <row r="122" hidden="1"/>
    <row r="123" hidden="1"/>
    <row r="124" hidden="1"/>
    <row r="125" hidden="1"/>
    <row r="126" hidden="1"/>
    <row r="127" hidden="1"/>
    <row r="128" hidden="1"/>
    <row r="129" hidden="1"/>
    <row r="130" hidden="1"/>
    <row r="131" hidden="1"/>
  </sheetData>
  <hyperlinks>
    <hyperlink ref="A70" location="'Table List'!A1" display="Back to Table List" xr:uid="{00000000-0004-0000-1E00-000000000000}"/>
  </hyperlinks>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FC117"/>
  <sheetViews>
    <sheetView workbookViewId="0">
      <pane ySplit="3" topLeftCell="A85" activePane="bottomLeft" state="frozen"/>
      <selection pane="bottomLeft" activeCell="A2" sqref="A2"/>
    </sheetView>
  </sheetViews>
  <sheetFormatPr defaultColWidth="0" defaultRowHeight="15" zeroHeight="1"/>
  <cols>
    <col min="1" max="1" width="21.85546875" customWidth="1"/>
    <col min="2" max="2" width="16.5703125" bestFit="1" customWidth="1"/>
    <col min="3" max="3" width="13.85546875" bestFit="1" customWidth="1"/>
    <col min="4" max="4" width="10.85546875" bestFit="1" customWidth="1"/>
    <col min="5" max="5" width="25.140625" bestFit="1" customWidth="1"/>
    <col min="6" max="6" width="23.28515625" customWidth="1"/>
    <col min="7" max="7" width="56" customWidth="1"/>
    <col min="8" max="13" width="9.140625" hidden="1" customWidth="1"/>
    <col min="14" max="16383" width="9.140625" hidden="1"/>
    <col min="16384" max="16384" width="4.85546875" hidden="1" customWidth="1"/>
  </cols>
  <sheetData>
    <row r="1" spans="1:13" s="1" customFormat="1">
      <c r="A1" s="658" t="s">
        <v>383</v>
      </c>
    </row>
    <row r="2" spans="1:13" s="1" customFormat="1">
      <c r="A2" s="157" t="s">
        <v>275</v>
      </c>
    </row>
    <row r="3" spans="1:13" s="1" customFormat="1" ht="30" customHeight="1">
      <c r="A3" s="708" t="s">
        <v>296</v>
      </c>
    </row>
    <row r="4" spans="1:13" ht="30" customHeight="1">
      <c r="A4" s="413" t="s">
        <v>107</v>
      </c>
      <c r="B4" s="265" t="s">
        <v>166</v>
      </c>
      <c r="C4" s="242" t="s">
        <v>289</v>
      </c>
      <c r="D4" s="247" t="s">
        <v>206</v>
      </c>
      <c r="E4" s="200" t="s">
        <v>205</v>
      </c>
      <c r="F4" s="444" t="s">
        <v>219</v>
      </c>
      <c r="G4" s="1"/>
      <c r="H4" s="1"/>
      <c r="I4" s="1"/>
      <c r="J4" s="1"/>
      <c r="K4" s="1"/>
      <c r="L4" s="1"/>
      <c r="M4" s="1"/>
    </row>
    <row r="5" spans="1:13">
      <c r="A5" s="256" t="s">
        <v>82</v>
      </c>
      <c r="B5" s="532">
        <v>16300000</v>
      </c>
      <c r="C5" s="257">
        <v>129403</v>
      </c>
      <c r="D5" s="258">
        <v>126</v>
      </c>
      <c r="E5" s="134" t="s">
        <v>63</v>
      </c>
      <c r="F5" s="118" t="s">
        <v>64</v>
      </c>
      <c r="G5" s="259"/>
      <c r="H5" s="259"/>
      <c r="I5" s="1"/>
      <c r="J5" s="1"/>
      <c r="K5" s="1"/>
      <c r="L5" s="1"/>
      <c r="M5" s="1"/>
    </row>
    <row r="6" spans="1:13">
      <c r="A6" s="260" t="s">
        <v>83</v>
      </c>
      <c r="B6" s="533">
        <v>9300000</v>
      </c>
      <c r="C6" s="12">
        <v>77728</v>
      </c>
      <c r="D6" s="261">
        <v>120</v>
      </c>
      <c r="E6" s="56" t="s">
        <v>63</v>
      </c>
      <c r="F6" s="118" t="s">
        <v>64</v>
      </c>
      <c r="G6" s="259"/>
      <c r="H6" s="259"/>
      <c r="I6" s="1"/>
      <c r="J6" s="1"/>
      <c r="K6" s="1"/>
      <c r="L6" s="1"/>
      <c r="M6" s="1"/>
    </row>
    <row r="7" spans="1:13">
      <c r="A7" s="260" t="s">
        <v>84</v>
      </c>
      <c r="B7" s="533">
        <v>15900000</v>
      </c>
      <c r="C7" s="12">
        <v>133892</v>
      </c>
      <c r="D7" s="261">
        <v>119</v>
      </c>
      <c r="E7" s="56" t="s">
        <v>63</v>
      </c>
      <c r="F7" s="118" t="s">
        <v>64</v>
      </c>
      <c r="G7" s="259"/>
      <c r="H7" s="259"/>
      <c r="I7" s="1"/>
      <c r="J7" s="1"/>
      <c r="K7" s="1"/>
      <c r="L7" s="1"/>
      <c r="M7" s="1"/>
    </row>
    <row r="8" spans="1:13">
      <c r="A8" s="260" t="s">
        <v>85</v>
      </c>
      <c r="B8" s="533">
        <v>13800000</v>
      </c>
      <c r="C8" s="12">
        <v>107168</v>
      </c>
      <c r="D8" s="261">
        <v>129</v>
      </c>
      <c r="E8" s="56" t="s">
        <v>63</v>
      </c>
      <c r="F8" s="118" t="s">
        <v>64</v>
      </c>
      <c r="G8" s="259"/>
      <c r="H8" s="259"/>
      <c r="I8" s="1"/>
      <c r="J8" s="1"/>
      <c r="K8" s="1"/>
      <c r="L8" s="1"/>
      <c r="M8" s="1"/>
    </row>
    <row r="9" spans="1:13">
      <c r="A9" s="260" t="s">
        <v>86</v>
      </c>
      <c r="B9" s="533">
        <v>14800000</v>
      </c>
      <c r="C9" s="12">
        <v>132007</v>
      </c>
      <c r="D9" s="261">
        <v>112</v>
      </c>
      <c r="E9" s="56" t="s">
        <v>63</v>
      </c>
      <c r="F9" s="118" t="s">
        <v>64</v>
      </c>
      <c r="G9" s="259"/>
      <c r="H9" s="259"/>
      <c r="I9" s="1"/>
      <c r="J9" s="1"/>
      <c r="K9" s="1"/>
      <c r="L9" s="1"/>
      <c r="M9" s="1"/>
    </row>
    <row r="10" spans="1:13">
      <c r="A10" s="260" t="s">
        <v>87</v>
      </c>
      <c r="B10" s="533">
        <v>27000000</v>
      </c>
      <c r="C10" s="12">
        <v>203372</v>
      </c>
      <c r="D10" s="261">
        <v>133</v>
      </c>
      <c r="E10" s="56" t="s">
        <v>63</v>
      </c>
      <c r="F10" s="118" t="s">
        <v>64</v>
      </c>
      <c r="G10" s="259"/>
      <c r="H10" s="259"/>
      <c r="I10" s="1"/>
      <c r="J10" s="1"/>
      <c r="K10" s="1"/>
      <c r="L10" s="1"/>
      <c r="M10" s="1"/>
    </row>
    <row r="11" spans="1:13">
      <c r="A11" s="260" t="s">
        <v>88</v>
      </c>
      <c r="B11" s="533">
        <v>9700000</v>
      </c>
      <c r="C11" s="12">
        <v>75170</v>
      </c>
      <c r="D11" s="261">
        <v>129</v>
      </c>
      <c r="E11" s="56" t="s">
        <v>63</v>
      </c>
      <c r="F11" s="118" t="s">
        <v>64</v>
      </c>
      <c r="G11" s="259"/>
      <c r="H11" s="259"/>
      <c r="I11" s="1"/>
      <c r="J11" s="1"/>
      <c r="K11" s="1"/>
      <c r="L11" s="1"/>
      <c r="M11" s="1"/>
    </row>
    <row r="12" spans="1:13">
      <c r="A12" s="260" t="s">
        <v>89</v>
      </c>
      <c r="B12" s="533">
        <v>17600000</v>
      </c>
      <c r="C12" s="12">
        <v>147327</v>
      </c>
      <c r="D12" s="261">
        <v>119</v>
      </c>
      <c r="E12" s="56" t="s">
        <v>63</v>
      </c>
      <c r="F12" s="118" t="s">
        <v>64</v>
      </c>
      <c r="G12" s="259"/>
      <c r="H12" s="259"/>
      <c r="I12" s="1"/>
      <c r="J12" s="1"/>
      <c r="K12" s="1"/>
      <c r="L12" s="1"/>
      <c r="M12" s="1"/>
    </row>
    <row r="13" spans="1:13">
      <c r="A13" s="260" t="s">
        <v>90</v>
      </c>
      <c r="B13" s="533">
        <v>14900000</v>
      </c>
      <c r="C13" s="12">
        <v>112808</v>
      </c>
      <c r="D13" s="261">
        <v>132</v>
      </c>
      <c r="E13" s="56" t="s">
        <v>63</v>
      </c>
      <c r="F13" s="118" t="s">
        <v>64</v>
      </c>
      <c r="G13" s="259"/>
      <c r="H13" s="259"/>
      <c r="I13" s="1"/>
      <c r="J13" s="1"/>
      <c r="K13" s="1"/>
      <c r="L13" s="1"/>
      <c r="M13" s="1"/>
    </row>
    <row r="14" spans="1:13">
      <c r="A14" s="260" t="s">
        <v>91</v>
      </c>
      <c r="B14" s="533">
        <v>10500000</v>
      </c>
      <c r="C14" s="12">
        <v>92058</v>
      </c>
      <c r="D14" s="261">
        <v>114</v>
      </c>
      <c r="E14" s="56" t="s">
        <v>63</v>
      </c>
      <c r="F14" s="118" t="s">
        <v>64</v>
      </c>
      <c r="G14" s="259"/>
      <c r="H14" s="259"/>
      <c r="I14" s="1"/>
      <c r="J14" s="1"/>
      <c r="K14" s="1"/>
      <c r="L14" s="1"/>
      <c r="M14" s="1"/>
    </row>
    <row r="15" spans="1:13">
      <c r="A15" s="260" t="s">
        <v>92</v>
      </c>
      <c r="B15" s="533">
        <v>9200000</v>
      </c>
      <c r="C15" s="12">
        <v>77224</v>
      </c>
      <c r="D15" s="261">
        <v>119</v>
      </c>
      <c r="E15" s="56" t="s">
        <v>63</v>
      </c>
      <c r="F15" s="118" t="s">
        <v>64</v>
      </c>
      <c r="G15" s="259"/>
      <c r="H15" s="259"/>
      <c r="I15" s="1"/>
      <c r="J15" s="1"/>
      <c r="K15" s="1"/>
      <c r="L15" s="1"/>
      <c r="M15" s="1"/>
    </row>
    <row r="16" spans="1:13">
      <c r="A16" s="260" t="s">
        <v>93</v>
      </c>
      <c r="B16" s="533">
        <v>18800000</v>
      </c>
      <c r="C16" s="12">
        <v>155410</v>
      </c>
      <c r="D16" s="261">
        <v>121</v>
      </c>
      <c r="E16" s="56" t="s">
        <v>63</v>
      </c>
      <c r="F16" s="118" t="s">
        <v>64</v>
      </c>
      <c r="G16" s="259"/>
      <c r="H16" s="259"/>
      <c r="I16" s="1"/>
      <c r="J16" s="1"/>
      <c r="K16" s="1"/>
      <c r="L16" s="1"/>
      <c r="M16" s="1"/>
    </row>
    <row r="17" spans="1:13">
      <c r="A17" s="260" t="s">
        <v>94</v>
      </c>
      <c r="B17" s="533">
        <v>15400000</v>
      </c>
      <c r="C17" s="12">
        <v>112566</v>
      </c>
      <c r="D17" s="261">
        <v>137</v>
      </c>
      <c r="E17" s="56" t="s">
        <v>63</v>
      </c>
      <c r="F17" s="118" t="s">
        <v>64</v>
      </c>
      <c r="G17" s="259"/>
      <c r="H17" s="259"/>
      <c r="I17" s="1"/>
      <c r="J17" s="1"/>
      <c r="K17" s="1"/>
      <c r="L17" s="1"/>
      <c r="M17" s="1"/>
    </row>
    <row r="18" spans="1:13">
      <c r="A18" s="260" t="s">
        <v>95</v>
      </c>
      <c r="B18" s="533">
        <v>9400000</v>
      </c>
      <c r="C18" s="12">
        <v>81503</v>
      </c>
      <c r="D18" s="261">
        <v>115</v>
      </c>
      <c r="E18" s="56" t="s">
        <v>63</v>
      </c>
      <c r="F18" s="118" t="s">
        <v>64</v>
      </c>
      <c r="G18" s="259"/>
      <c r="H18" s="259"/>
      <c r="I18" s="1"/>
      <c r="J18" s="1"/>
      <c r="K18" s="1"/>
      <c r="L18" s="1"/>
      <c r="M18" s="1"/>
    </row>
    <row r="19" spans="1:13">
      <c r="A19" s="260" t="s">
        <v>96</v>
      </c>
      <c r="B19" s="533">
        <v>13800000</v>
      </c>
      <c r="C19" s="12">
        <v>117618</v>
      </c>
      <c r="D19" s="261">
        <v>117</v>
      </c>
      <c r="E19" s="56" t="s">
        <v>63</v>
      </c>
      <c r="F19" s="118" t="s">
        <v>64</v>
      </c>
      <c r="G19" s="259"/>
      <c r="H19" s="259"/>
      <c r="I19" s="1"/>
      <c r="J19" s="1"/>
      <c r="K19" s="1"/>
      <c r="L19" s="1"/>
      <c r="M19" s="1"/>
    </row>
    <row r="20" spans="1:13">
      <c r="A20" s="260" t="s">
        <v>97</v>
      </c>
      <c r="B20" s="533">
        <v>16500000</v>
      </c>
      <c r="C20" s="12">
        <v>125140</v>
      </c>
      <c r="D20" s="261">
        <v>132</v>
      </c>
      <c r="E20" s="56" t="s">
        <v>63</v>
      </c>
      <c r="F20" s="118" t="s">
        <v>64</v>
      </c>
      <c r="G20" s="259"/>
      <c r="H20" s="259"/>
      <c r="I20" s="1"/>
      <c r="J20" s="1"/>
      <c r="K20" s="1"/>
      <c r="L20" s="1"/>
      <c r="M20" s="1"/>
    </row>
    <row r="21" spans="1:13">
      <c r="A21" s="260" t="s">
        <v>98</v>
      </c>
      <c r="B21" s="533">
        <v>12500000</v>
      </c>
      <c r="C21" s="12">
        <v>92887</v>
      </c>
      <c r="D21" s="261">
        <v>135</v>
      </c>
      <c r="E21" s="56" t="s">
        <v>63</v>
      </c>
      <c r="F21" s="118" t="s">
        <v>64</v>
      </c>
      <c r="G21" s="1"/>
      <c r="H21" s="1"/>
      <c r="I21" s="1"/>
      <c r="J21" s="1"/>
      <c r="K21" s="1"/>
      <c r="L21" s="1"/>
      <c r="M21" s="1"/>
    </row>
    <row r="22" spans="1:13" ht="17.25" customHeight="1">
      <c r="A22" s="262" t="s">
        <v>290</v>
      </c>
      <c r="B22" s="534">
        <v>100000</v>
      </c>
      <c r="C22" s="137" t="s">
        <v>64</v>
      </c>
      <c r="D22" s="263" t="s">
        <v>64</v>
      </c>
      <c r="E22" s="56" t="s">
        <v>63</v>
      </c>
      <c r="F22" s="118" t="s">
        <v>64</v>
      </c>
      <c r="H22" s="457"/>
      <c r="I22" s="457"/>
      <c r="J22" s="457"/>
      <c r="K22" s="457"/>
      <c r="L22" s="457"/>
      <c r="M22" s="457"/>
    </row>
    <row r="23" spans="1:13" s="454" customFormat="1" ht="15" customHeight="1">
      <c r="A23" s="449" t="s">
        <v>69</v>
      </c>
      <c r="B23" s="535">
        <v>245400000</v>
      </c>
      <c r="C23" s="450">
        <v>1973281</v>
      </c>
      <c r="D23" s="451">
        <v>124</v>
      </c>
      <c r="E23" s="452" t="s">
        <v>63</v>
      </c>
      <c r="F23" s="453" t="s">
        <v>64</v>
      </c>
      <c r="G23" s="523"/>
      <c r="H23" s="458"/>
      <c r="I23" s="458"/>
      <c r="J23" s="458"/>
      <c r="K23" s="458"/>
      <c r="L23" s="458"/>
      <c r="M23" s="458"/>
    </row>
    <row r="24" spans="1:13" ht="30" customHeight="1">
      <c r="A24" s="178" t="s">
        <v>118</v>
      </c>
      <c r="B24" s="265" t="s">
        <v>166</v>
      </c>
      <c r="C24" s="242" t="s">
        <v>289</v>
      </c>
      <c r="D24" s="247" t="s">
        <v>206</v>
      </c>
      <c r="E24" s="200" t="s">
        <v>205</v>
      </c>
      <c r="F24" s="444" t="s">
        <v>219</v>
      </c>
      <c r="G24" s="1"/>
      <c r="H24" s="1"/>
      <c r="I24" s="1"/>
      <c r="J24" s="1"/>
      <c r="K24" s="1"/>
      <c r="L24" s="1"/>
      <c r="M24" s="1"/>
    </row>
    <row r="25" spans="1:13">
      <c r="A25" s="217" t="s">
        <v>82</v>
      </c>
      <c r="B25" s="532">
        <v>16900000</v>
      </c>
      <c r="C25" s="257">
        <v>130988</v>
      </c>
      <c r="D25" s="266">
        <v>129</v>
      </c>
      <c r="E25" s="47">
        <v>2.4</v>
      </c>
      <c r="F25" s="192">
        <v>2.4</v>
      </c>
      <c r="G25" s="26"/>
      <c r="H25" s="1"/>
      <c r="I25" s="1"/>
      <c r="J25" s="1"/>
      <c r="K25" s="1"/>
      <c r="L25" s="1"/>
      <c r="M25" s="1"/>
    </row>
    <row r="26" spans="1:13">
      <c r="A26" s="219" t="s">
        <v>83</v>
      </c>
      <c r="B26" s="533">
        <v>10100000</v>
      </c>
      <c r="C26" s="12">
        <v>78616</v>
      </c>
      <c r="D26" s="267">
        <v>128</v>
      </c>
      <c r="E26" s="210">
        <v>6.7</v>
      </c>
      <c r="F26" s="194">
        <v>6.7</v>
      </c>
      <c r="G26" s="1"/>
      <c r="H26" s="1"/>
      <c r="I26" s="1"/>
      <c r="J26" s="1"/>
      <c r="K26" s="1"/>
      <c r="L26" s="1"/>
      <c r="M26" s="1"/>
    </row>
    <row r="27" spans="1:13">
      <c r="A27" s="219" t="s">
        <v>84</v>
      </c>
      <c r="B27" s="533">
        <v>16800000</v>
      </c>
      <c r="C27" s="12">
        <v>135171</v>
      </c>
      <c r="D27" s="267">
        <v>124</v>
      </c>
      <c r="E27" s="210">
        <v>4.2</v>
      </c>
      <c r="F27" s="194">
        <v>4.2</v>
      </c>
      <c r="G27" s="1"/>
      <c r="H27" s="1"/>
      <c r="I27" s="1"/>
      <c r="J27" s="1"/>
      <c r="K27" s="1"/>
      <c r="L27" s="1"/>
      <c r="M27" s="1"/>
    </row>
    <row r="28" spans="1:13">
      <c r="A28" s="219" t="s">
        <v>85</v>
      </c>
      <c r="B28" s="533">
        <v>14300000</v>
      </c>
      <c r="C28" s="12">
        <v>107589</v>
      </c>
      <c r="D28" s="267">
        <v>133</v>
      </c>
      <c r="E28" s="210">
        <v>3.1</v>
      </c>
      <c r="F28" s="194">
        <v>3.1</v>
      </c>
      <c r="G28" s="1"/>
      <c r="H28" s="1"/>
      <c r="I28" s="1"/>
      <c r="J28" s="1"/>
      <c r="K28" s="1"/>
      <c r="L28" s="1"/>
      <c r="M28" s="1"/>
    </row>
    <row r="29" spans="1:13">
      <c r="A29" s="219" t="s">
        <v>86</v>
      </c>
      <c r="B29" s="533">
        <v>15400000</v>
      </c>
      <c r="C29" s="12">
        <v>133857</v>
      </c>
      <c r="D29" s="267">
        <v>115</v>
      </c>
      <c r="E29" s="210">
        <v>2.7</v>
      </c>
      <c r="F29" s="194">
        <v>2.7</v>
      </c>
      <c r="G29" s="1"/>
      <c r="H29" s="1"/>
      <c r="I29" s="1"/>
      <c r="J29" s="1"/>
      <c r="K29" s="1"/>
      <c r="L29" s="1"/>
      <c r="M29" s="1"/>
    </row>
    <row r="30" spans="1:13">
      <c r="A30" s="219" t="s">
        <v>87</v>
      </c>
      <c r="B30" s="533">
        <v>28900000</v>
      </c>
      <c r="C30" s="12">
        <v>204262</v>
      </c>
      <c r="D30" s="267">
        <v>141</v>
      </c>
      <c r="E30" s="210">
        <v>6</v>
      </c>
      <c r="F30" s="194">
        <v>6</v>
      </c>
      <c r="G30" s="1"/>
      <c r="H30" s="1"/>
      <c r="I30" s="1"/>
      <c r="J30" s="1"/>
      <c r="K30" s="1"/>
      <c r="L30" s="1"/>
      <c r="M30" s="1"/>
    </row>
    <row r="31" spans="1:13">
      <c r="A31" s="219" t="s">
        <v>88</v>
      </c>
      <c r="B31" s="533">
        <v>11000000</v>
      </c>
      <c r="C31" s="12">
        <v>76141</v>
      </c>
      <c r="D31" s="267">
        <v>144</v>
      </c>
      <c r="E31" s="210">
        <v>11.6</v>
      </c>
      <c r="F31" s="194">
        <v>11.6</v>
      </c>
      <c r="G31" s="1"/>
      <c r="H31" s="1"/>
      <c r="I31" s="1"/>
      <c r="J31" s="1"/>
      <c r="K31" s="1"/>
      <c r="L31" s="1"/>
      <c r="M31" s="1"/>
    </row>
    <row r="32" spans="1:13">
      <c r="A32" s="219" t="s">
        <v>89</v>
      </c>
      <c r="B32" s="533">
        <v>18300000</v>
      </c>
      <c r="C32" s="12">
        <v>148558</v>
      </c>
      <c r="D32" s="267">
        <v>123</v>
      </c>
      <c r="E32" s="210">
        <v>3.4</v>
      </c>
      <c r="F32" s="194">
        <v>3.4</v>
      </c>
      <c r="G32" s="1"/>
      <c r="H32" s="1"/>
      <c r="I32" s="1"/>
      <c r="J32" s="1"/>
      <c r="K32" s="1"/>
      <c r="L32" s="1"/>
      <c r="M32" s="1"/>
    </row>
    <row r="33" spans="1:13">
      <c r="A33" s="219" t="s">
        <v>90</v>
      </c>
      <c r="B33" s="533">
        <v>15800000</v>
      </c>
      <c r="C33" s="12">
        <v>113533</v>
      </c>
      <c r="D33" s="267">
        <v>139</v>
      </c>
      <c r="E33" s="210">
        <v>5.3</v>
      </c>
      <c r="F33" s="194">
        <v>5.3</v>
      </c>
      <c r="G33" s="1"/>
      <c r="H33" s="1"/>
      <c r="I33" s="1"/>
      <c r="J33" s="1"/>
      <c r="K33" s="1"/>
      <c r="L33" s="1"/>
      <c r="M33" s="1"/>
    </row>
    <row r="34" spans="1:13">
      <c r="A34" s="219" t="s">
        <v>91</v>
      </c>
      <c r="B34" s="533">
        <v>11000000</v>
      </c>
      <c r="C34" s="12">
        <v>93157</v>
      </c>
      <c r="D34" s="267">
        <v>118</v>
      </c>
      <c r="E34" s="210">
        <v>3.5</v>
      </c>
      <c r="F34" s="194">
        <v>3.5</v>
      </c>
      <c r="G34" s="1"/>
      <c r="H34" s="1"/>
      <c r="I34" s="1"/>
      <c r="J34" s="1"/>
      <c r="K34" s="1"/>
      <c r="L34" s="1"/>
      <c r="M34" s="1"/>
    </row>
    <row r="35" spans="1:13">
      <c r="A35" s="219" t="s">
        <v>92</v>
      </c>
      <c r="B35" s="533">
        <v>9700000</v>
      </c>
      <c r="C35" s="12">
        <v>78017</v>
      </c>
      <c r="D35" s="267">
        <v>124</v>
      </c>
      <c r="E35" s="210">
        <v>4.2</v>
      </c>
      <c r="F35" s="194">
        <v>4.2</v>
      </c>
      <c r="G35" s="1"/>
      <c r="H35" s="1"/>
      <c r="I35" s="1"/>
      <c r="J35" s="1"/>
      <c r="K35" s="1"/>
      <c r="L35" s="1"/>
      <c r="M35" s="1"/>
    </row>
    <row r="36" spans="1:13">
      <c r="A36" s="219" t="s">
        <v>93</v>
      </c>
      <c r="B36" s="533">
        <v>20000000</v>
      </c>
      <c r="C36" s="12">
        <v>156602</v>
      </c>
      <c r="D36" s="267">
        <v>128</v>
      </c>
      <c r="E36" s="210">
        <v>5.8</v>
      </c>
      <c r="F36" s="194">
        <v>5.8</v>
      </c>
      <c r="G36" s="1"/>
      <c r="H36" s="1"/>
      <c r="I36" s="1"/>
      <c r="J36" s="1"/>
      <c r="K36" s="1"/>
      <c r="L36" s="1"/>
      <c r="M36" s="1"/>
    </row>
    <row r="37" spans="1:13">
      <c r="A37" s="219" t="s">
        <v>94</v>
      </c>
      <c r="B37" s="533">
        <v>15900000</v>
      </c>
      <c r="C37" s="12">
        <v>112523</v>
      </c>
      <c r="D37" s="267">
        <v>141</v>
      </c>
      <c r="E37" s="210">
        <v>2.9</v>
      </c>
      <c r="F37" s="194">
        <v>2.9</v>
      </c>
      <c r="G37" s="1"/>
      <c r="H37" s="1"/>
      <c r="I37" s="1"/>
      <c r="J37" s="1"/>
      <c r="K37" s="1"/>
      <c r="L37" s="1"/>
      <c r="M37" s="1"/>
    </row>
    <row r="38" spans="1:13">
      <c r="A38" s="219" t="s">
        <v>95</v>
      </c>
      <c r="B38" s="533">
        <v>9700000</v>
      </c>
      <c r="C38" s="12">
        <v>82255</v>
      </c>
      <c r="D38" s="267">
        <v>118</v>
      </c>
      <c r="E38" s="210">
        <v>2.6</v>
      </c>
      <c r="F38" s="194">
        <v>2.6</v>
      </c>
      <c r="G38" s="1"/>
      <c r="H38" s="1"/>
      <c r="I38" s="1"/>
      <c r="J38" s="1"/>
      <c r="K38" s="1"/>
      <c r="L38" s="1"/>
      <c r="M38" s="1"/>
    </row>
    <row r="39" spans="1:13">
      <c r="A39" s="219" t="s">
        <v>96</v>
      </c>
      <c r="B39" s="533">
        <v>14200000</v>
      </c>
      <c r="C39" s="12">
        <v>119391</v>
      </c>
      <c r="D39" s="267">
        <v>119</v>
      </c>
      <c r="E39" s="210">
        <v>1.7</v>
      </c>
      <c r="F39" s="194">
        <v>1.7</v>
      </c>
      <c r="G39" s="1"/>
      <c r="H39" s="1"/>
      <c r="I39" s="1"/>
      <c r="J39" s="1"/>
      <c r="K39" s="1"/>
      <c r="L39" s="1"/>
      <c r="M39" s="1"/>
    </row>
    <row r="40" spans="1:13" ht="15" customHeight="1">
      <c r="A40" s="219" t="s">
        <v>97</v>
      </c>
      <c r="B40" s="533">
        <v>17200000</v>
      </c>
      <c r="C40" s="12">
        <v>125954</v>
      </c>
      <c r="D40" s="267">
        <v>137</v>
      </c>
      <c r="E40" s="210">
        <v>3.8</v>
      </c>
      <c r="F40" s="194">
        <v>3.8</v>
      </c>
      <c r="G40" s="455"/>
      <c r="H40" s="457"/>
      <c r="I40" s="457"/>
      <c r="J40" s="457"/>
      <c r="K40" s="457"/>
      <c r="L40" s="457"/>
      <c r="M40" s="457"/>
    </row>
    <row r="41" spans="1:13">
      <c r="A41" s="219" t="s">
        <v>98</v>
      </c>
      <c r="B41" s="534">
        <v>13300000</v>
      </c>
      <c r="C41" s="268">
        <v>92991</v>
      </c>
      <c r="D41" s="269">
        <v>143</v>
      </c>
      <c r="E41" s="229">
        <v>5.9</v>
      </c>
      <c r="F41" s="195">
        <v>5.9</v>
      </c>
      <c r="G41" s="455"/>
      <c r="H41" s="457"/>
      <c r="I41" s="457"/>
      <c r="J41" s="457"/>
      <c r="K41" s="457"/>
      <c r="L41" s="457"/>
      <c r="M41" s="457"/>
    </row>
    <row r="42" spans="1:13" ht="15" customHeight="1">
      <c r="A42" s="189" t="s">
        <v>69</v>
      </c>
      <c r="B42" s="536">
        <v>258600000</v>
      </c>
      <c r="C42" s="16">
        <v>1989605</v>
      </c>
      <c r="D42" s="270">
        <v>130</v>
      </c>
      <c r="E42" s="271">
        <v>4.8</v>
      </c>
      <c r="F42" s="448">
        <v>4.8</v>
      </c>
      <c r="G42" s="455"/>
      <c r="H42" s="1"/>
      <c r="I42" s="1"/>
      <c r="J42" s="1"/>
      <c r="K42" s="1"/>
      <c r="L42" s="1"/>
      <c r="M42" s="1"/>
    </row>
    <row r="43" spans="1:13" ht="30" customHeight="1">
      <c r="A43" s="178" t="s">
        <v>119</v>
      </c>
      <c r="B43" s="265" t="s">
        <v>166</v>
      </c>
      <c r="C43" s="242" t="s">
        <v>289</v>
      </c>
      <c r="D43" s="247" t="s">
        <v>206</v>
      </c>
      <c r="E43" s="200" t="s">
        <v>205</v>
      </c>
      <c r="F43" s="444" t="s">
        <v>219</v>
      </c>
      <c r="G43" s="1"/>
      <c r="H43" s="1"/>
      <c r="I43" s="1"/>
      <c r="J43" s="1"/>
      <c r="K43" s="1"/>
      <c r="L43" s="1"/>
      <c r="M43" s="1"/>
    </row>
    <row r="44" spans="1:13">
      <c r="A44" s="272" t="s">
        <v>82</v>
      </c>
      <c r="B44" s="532">
        <v>18300000</v>
      </c>
      <c r="C44" s="257">
        <v>131934</v>
      </c>
      <c r="D44" s="266">
        <v>139</v>
      </c>
      <c r="E44" s="47">
        <v>7.8</v>
      </c>
      <c r="F44" s="411">
        <v>10.3</v>
      </c>
      <c r="G44" s="1"/>
      <c r="H44" s="1"/>
      <c r="I44" s="1"/>
      <c r="J44" s="1"/>
      <c r="K44" s="1"/>
      <c r="L44" s="1"/>
      <c r="M44" s="1"/>
    </row>
    <row r="45" spans="1:13">
      <c r="A45" s="273" t="s">
        <v>83</v>
      </c>
      <c r="B45" s="533">
        <v>10900000</v>
      </c>
      <c r="C45" s="12">
        <v>79086</v>
      </c>
      <c r="D45" s="267">
        <v>138</v>
      </c>
      <c r="E45" s="210">
        <v>7.8</v>
      </c>
      <c r="F45" s="164">
        <v>15</v>
      </c>
      <c r="G45" s="1"/>
      <c r="H45" s="1"/>
      <c r="I45" s="1"/>
      <c r="J45" s="1"/>
      <c r="K45" s="1"/>
      <c r="L45" s="1"/>
      <c r="M45" s="1"/>
    </row>
    <row r="46" spans="1:13">
      <c r="A46" s="273" t="s">
        <v>84</v>
      </c>
      <c r="B46" s="533">
        <v>19200000</v>
      </c>
      <c r="C46" s="12">
        <v>136401</v>
      </c>
      <c r="D46" s="267">
        <v>141</v>
      </c>
      <c r="E46" s="210">
        <v>13.7</v>
      </c>
      <c r="F46" s="164">
        <v>18.5</v>
      </c>
      <c r="G46" s="1"/>
      <c r="H46" s="1"/>
      <c r="I46" s="1"/>
      <c r="J46" s="1"/>
      <c r="K46" s="1"/>
      <c r="L46" s="1"/>
      <c r="M46" s="1"/>
    </row>
    <row r="47" spans="1:13">
      <c r="A47" s="273" t="s">
        <v>85</v>
      </c>
      <c r="B47" s="533">
        <v>15400000</v>
      </c>
      <c r="C47" s="12">
        <v>108139</v>
      </c>
      <c r="D47" s="267">
        <v>142</v>
      </c>
      <c r="E47" s="210">
        <v>6.8</v>
      </c>
      <c r="F47" s="164">
        <v>10.1</v>
      </c>
      <c r="G47" s="1"/>
      <c r="H47" s="1"/>
      <c r="I47" s="1"/>
      <c r="J47" s="1"/>
      <c r="K47" s="1"/>
      <c r="L47" s="1"/>
      <c r="M47" s="1"/>
    </row>
    <row r="48" spans="1:13">
      <c r="A48" s="273" t="s">
        <v>86</v>
      </c>
      <c r="B48" s="533">
        <v>17600000</v>
      </c>
      <c r="C48" s="12">
        <v>135645</v>
      </c>
      <c r="D48" s="267">
        <v>130</v>
      </c>
      <c r="E48" s="210">
        <v>13</v>
      </c>
      <c r="F48" s="164">
        <v>16.100000000000001</v>
      </c>
      <c r="G48" s="1"/>
      <c r="H48" s="1"/>
      <c r="I48" s="1"/>
      <c r="J48" s="1"/>
      <c r="K48" s="1"/>
      <c r="L48" s="1"/>
      <c r="M48" s="1"/>
    </row>
    <row r="49" spans="1:13">
      <c r="A49" s="273" t="s">
        <v>87</v>
      </c>
      <c r="B49" s="533">
        <v>33400000</v>
      </c>
      <c r="C49" s="12">
        <v>205179</v>
      </c>
      <c r="D49" s="267">
        <v>163</v>
      </c>
      <c r="E49" s="210">
        <v>15.6</v>
      </c>
      <c r="F49" s="164">
        <v>22.6</v>
      </c>
      <c r="G49" s="1"/>
      <c r="H49" s="1"/>
      <c r="I49" s="1"/>
      <c r="J49" s="1"/>
      <c r="K49" s="1"/>
      <c r="L49" s="1"/>
      <c r="M49" s="1"/>
    </row>
    <row r="50" spans="1:13">
      <c r="A50" s="273" t="s">
        <v>88</v>
      </c>
      <c r="B50" s="533">
        <v>12500000</v>
      </c>
      <c r="C50" s="12">
        <v>76685</v>
      </c>
      <c r="D50" s="267">
        <v>163</v>
      </c>
      <c r="E50" s="210">
        <v>13.2</v>
      </c>
      <c r="F50" s="164">
        <v>26.4</v>
      </c>
      <c r="G50" s="1"/>
      <c r="H50" s="1"/>
      <c r="I50" s="1"/>
      <c r="J50" s="1"/>
      <c r="K50" s="1"/>
      <c r="L50" s="1"/>
      <c r="M50" s="1"/>
    </row>
    <row r="51" spans="1:13">
      <c r="A51" s="273" t="s">
        <v>89</v>
      </c>
      <c r="B51" s="533">
        <v>19800000</v>
      </c>
      <c r="C51" s="12">
        <v>149849</v>
      </c>
      <c r="D51" s="267">
        <v>132</v>
      </c>
      <c r="E51" s="210">
        <v>7.3</v>
      </c>
      <c r="F51" s="164">
        <v>10.9</v>
      </c>
      <c r="G51" s="1"/>
      <c r="H51" s="1"/>
      <c r="I51" s="1"/>
      <c r="J51" s="1"/>
      <c r="K51" s="1"/>
      <c r="L51" s="1"/>
      <c r="M51" s="1"/>
    </row>
    <row r="52" spans="1:13">
      <c r="A52" s="273" t="s">
        <v>90</v>
      </c>
      <c r="B52" s="533">
        <v>17200000</v>
      </c>
      <c r="C52" s="12">
        <v>113230</v>
      </c>
      <c r="D52" s="267">
        <v>152</v>
      </c>
      <c r="E52" s="210">
        <v>9.4</v>
      </c>
      <c r="F52" s="164">
        <v>15.2</v>
      </c>
      <c r="G52" s="1"/>
      <c r="H52" s="1"/>
      <c r="I52" s="1"/>
      <c r="J52" s="1"/>
      <c r="K52" s="1"/>
      <c r="L52" s="1"/>
      <c r="M52" s="1"/>
    </row>
    <row r="53" spans="1:13">
      <c r="A53" s="273" t="s">
        <v>91</v>
      </c>
      <c r="B53" s="533">
        <v>12000000</v>
      </c>
      <c r="C53" s="12">
        <v>93645</v>
      </c>
      <c r="D53" s="267">
        <v>128</v>
      </c>
      <c r="E53" s="210">
        <v>8.5</v>
      </c>
      <c r="F53" s="164">
        <v>12.3</v>
      </c>
      <c r="G53" s="1"/>
      <c r="H53" s="1"/>
      <c r="I53" s="1"/>
      <c r="J53" s="1"/>
      <c r="K53" s="1"/>
      <c r="L53" s="1"/>
      <c r="M53" s="1"/>
    </row>
    <row r="54" spans="1:13">
      <c r="A54" s="273" t="s">
        <v>92</v>
      </c>
      <c r="B54" s="533">
        <v>10400000</v>
      </c>
      <c r="C54" s="12">
        <v>78651</v>
      </c>
      <c r="D54" s="267">
        <v>132</v>
      </c>
      <c r="E54" s="210">
        <v>6.5</v>
      </c>
      <c r="F54" s="164">
        <v>10.9</v>
      </c>
      <c r="G54" s="1"/>
      <c r="H54" s="1"/>
      <c r="I54" s="1"/>
      <c r="J54" s="1"/>
      <c r="K54" s="1"/>
      <c r="L54" s="1"/>
      <c r="M54" s="1"/>
    </row>
    <row r="55" spans="1:13">
      <c r="A55" s="273" t="s">
        <v>93</v>
      </c>
      <c r="B55" s="533">
        <v>22000000</v>
      </c>
      <c r="C55" s="12">
        <v>158020</v>
      </c>
      <c r="D55" s="267">
        <v>139</v>
      </c>
      <c r="E55" s="210">
        <v>8.6</v>
      </c>
      <c r="F55" s="164">
        <v>14.9</v>
      </c>
      <c r="G55" s="1"/>
      <c r="H55" s="1"/>
      <c r="I55" s="1"/>
      <c r="J55" s="1"/>
      <c r="K55" s="1"/>
      <c r="L55" s="1"/>
      <c r="M55" s="1"/>
    </row>
    <row r="56" spans="1:13">
      <c r="A56" s="273" t="s">
        <v>94</v>
      </c>
      <c r="B56" s="533">
        <v>17500000</v>
      </c>
      <c r="C56" s="12">
        <v>112621</v>
      </c>
      <c r="D56" s="267">
        <v>155</v>
      </c>
      <c r="E56" s="210">
        <v>9.9</v>
      </c>
      <c r="F56" s="164">
        <v>13.1</v>
      </c>
      <c r="G56" s="1"/>
      <c r="H56" s="1"/>
      <c r="I56" s="1"/>
      <c r="J56" s="1"/>
      <c r="K56" s="1"/>
      <c r="L56" s="1"/>
      <c r="M56" s="1"/>
    </row>
    <row r="57" spans="1:13">
      <c r="A57" s="273" t="s">
        <v>95</v>
      </c>
      <c r="B57" s="533">
        <v>10700000</v>
      </c>
      <c r="C57" s="12">
        <v>83085</v>
      </c>
      <c r="D57" s="267">
        <v>129</v>
      </c>
      <c r="E57" s="210">
        <v>9.3000000000000007</v>
      </c>
      <c r="F57" s="164">
        <v>12.2</v>
      </c>
      <c r="G57" s="1"/>
      <c r="H57" s="1"/>
      <c r="I57" s="1"/>
      <c r="J57" s="1"/>
      <c r="K57" s="1"/>
      <c r="L57" s="1"/>
      <c r="M57" s="1"/>
    </row>
    <row r="58" spans="1:13">
      <c r="A58" s="273" t="s">
        <v>96</v>
      </c>
      <c r="B58" s="533">
        <v>15800000</v>
      </c>
      <c r="C58" s="12">
        <v>120964</v>
      </c>
      <c r="D58" s="267">
        <v>131</v>
      </c>
      <c r="E58" s="210">
        <v>10.1</v>
      </c>
      <c r="F58" s="164">
        <v>12</v>
      </c>
      <c r="G58" s="1"/>
      <c r="H58" s="1"/>
      <c r="I58" s="1"/>
      <c r="J58" s="1"/>
      <c r="K58" s="1"/>
      <c r="L58" s="1"/>
      <c r="M58" s="1"/>
    </row>
    <row r="59" spans="1:13">
      <c r="A59" s="273" t="s">
        <v>97</v>
      </c>
      <c r="B59" s="533">
        <v>18700000</v>
      </c>
      <c r="C59" s="12">
        <v>126587</v>
      </c>
      <c r="D59" s="267">
        <v>148</v>
      </c>
      <c r="E59" s="210">
        <v>8</v>
      </c>
      <c r="F59" s="164">
        <v>12.1</v>
      </c>
      <c r="G59" s="1"/>
      <c r="H59" s="1"/>
      <c r="I59" s="1"/>
      <c r="J59" s="1"/>
      <c r="K59" s="1"/>
      <c r="L59" s="1"/>
      <c r="M59" s="1"/>
    </row>
    <row r="60" spans="1:13" ht="15" customHeight="1">
      <c r="A60" s="274" t="s">
        <v>98</v>
      </c>
      <c r="B60" s="534">
        <v>14300000</v>
      </c>
      <c r="C60" s="268">
        <v>92987</v>
      </c>
      <c r="D60" s="269">
        <v>154</v>
      </c>
      <c r="E60" s="229">
        <v>7.7</v>
      </c>
      <c r="F60" s="164">
        <v>14.1</v>
      </c>
      <c r="G60" s="456"/>
      <c r="H60" s="457"/>
      <c r="I60" s="457"/>
      <c r="J60" s="457"/>
      <c r="K60" s="457"/>
      <c r="L60" s="457"/>
      <c r="M60" s="457"/>
    </row>
    <row r="61" spans="1:13" ht="15" customHeight="1">
      <c r="A61" s="264" t="s">
        <v>69</v>
      </c>
      <c r="B61" s="537">
        <v>285800000</v>
      </c>
      <c r="C61" s="16">
        <v>2002708</v>
      </c>
      <c r="D61" s="270">
        <v>143</v>
      </c>
      <c r="E61" s="205">
        <v>10</v>
      </c>
      <c r="F61" s="426">
        <v>15.3</v>
      </c>
      <c r="G61" s="456"/>
      <c r="H61" s="457"/>
      <c r="I61" s="457"/>
      <c r="J61" s="457"/>
      <c r="K61" s="457"/>
      <c r="L61" s="457"/>
      <c r="M61" s="457"/>
    </row>
    <row r="62" spans="1:13" ht="30" customHeight="1">
      <c r="A62" s="178" t="s">
        <v>189</v>
      </c>
      <c r="B62" s="484" t="s">
        <v>166</v>
      </c>
      <c r="C62" s="114" t="s">
        <v>289</v>
      </c>
      <c r="D62" s="526" t="s">
        <v>206</v>
      </c>
      <c r="E62" s="200" t="s">
        <v>205</v>
      </c>
      <c r="F62" s="444" t="s">
        <v>219</v>
      </c>
      <c r="G62" s="456"/>
      <c r="H62" s="457"/>
      <c r="I62" s="457"/>
      <c r="J62" s="457"/>
      <c r="K62" s="457"/>
      <c r="L62" s="457"/>
      <c r="M62" s="457"/>
    </row>
    <row r="63" spans="1:13" ht="15" customHeight="1">
      <c r="A63" s="217" t="s">
        <v>82</v>
      </c>
      <c r="B63" s="538">
        <v>20800000</v>
      </c>
      <c r="C63" s="12">
        <v>132495</v>
      </c>
      <c r="D63" s="261">
        <v>157</v>
      </c>
      <c r="E63" s="47">
        <v>12.9</v>
      </c>
      <c r="F63" s="118">
        <v>24.6</v>
      </c>
      <c r="G63" s="456"/>
      <c r="H63" s="457"/>
      <c r="I63" s="457"/>
      <c r="J63" s="457"/>
      <c r="K63" s="457"/>
      <c r="L63" s="457"/>
      <c r="M63" s="457"/>
    </row>
    <row r="64" spans="1:13" ht="15" customHeight="1">
      <c r="A64" s="219" t="s">
        <v>83</v>
      </c>
      <c r="B64" s="533">
        <v>11900000</v>
      </c>
      <c r="C64" s="12">
        <v>79631</v>
      </c>
      <c r="D64" s="261">
        <v>149</v>
      </c>
      <c r="E64" s="210">
        <v>8</v>
      </c>
      <c r="F64" s="118">
        <v>24.2</v>
      </c>
      <c r="G64" s="456"/>
      <c r="H64" s="457"/>
      <c r="I64" s="457"/>
      <c r="J64" s="457"/>
      <c r="K64" s="457"/>
      <c r="L64" s="457"/>
      <c r="M64" s="457"/>
    </row>
    <row r="65" spans="1:13" ht="15" customHeight="1">
      <c r="A65" s="219" t="s">
        <v>84</v>
      </c>
      <c r="B65" s="533">
        <v>20800000</v>
      </c>
      <c r="C65" s="12">
        <v>136639</v>
      </c>
      <c r="D65" s="261">
        <v>152</v>
      </c>
      <c r="E65" s="210">
        <v>7.8</v>
      </c>
      <c r="F65" s="118">
        <v>27.7</v>
      </c>
      <c r="G65" s="456"/>
      <c r="H65" s="457"/>
      <c r="I65" s="457"/>
      <c r="J65" s="457"/>
      <c r="K65" s="457"/>
      <c r="L65" s="457"/>
      <c r="M65" s="457"/>
    </row>
    <row r="66" spans="1:13" ht="15" customHeight="1">
      <c r="A66" s="219" t="s">
        <v>85</v>
      </c>
      <c r="B66" s="533">
        <v>17800000</v>
      </c>
      <c r="C66" s="12">
        <v>108525</v>
      </c>
      <c r="D66" s="261">
        <v>164</v>
      </c>
      <c r="E66" s="210">
        <v>15.5</v>
      </c>
      <c r="F66" s="118">
        <v>27.1</v>
      </c>
      <c r="G66" s="456"/>
      <c r="H66" s="457"/>
      <c r="I66" s="457"/>
      <c r="J66" s="457"/>
      <c r="K66" s="457"/>
      <c r="L66" s="457"/>
      <c r="M66" s="457"/>
    </row>
    <row r="67" spans="1:13" ht="15" customHeight="1">
      <c r="A67" s="219" t="s">
        <v>86</v>
      </c>
      <c r="B67" s="533">
        <v>19200000</v>
      </c>
      <c r="C67" s="12">
        <v>136526</v>
      </c>
      <c r="D67" s="261">
        <v>141</v>
      </c>
      <c r="E67" s="210">
        <v>8.5</v>
      </c>
      <c r="F67" s="164">
        <v>25.9</v>
      </c>
      <c r="G67" s="456"/>
      <c r="H67" s="457"/>
      <c r="I67" s="457"/>
      <c r="J67" s="457"/>
      <c r="K67" s="457"/>
      <c r="L67" s="457"/>
      <c r="M67" s="457"/>
    </row>
    <row r="68" spans="1:13" ht="15" customHeight="1">
      <c r="A68" s="219" t="s">
        <v>87</v>
      </c>
      <c r="B68" s="533">
        <v>36900000</v>
      </c>
      <c r="C68" s="12">
        <v>205485</v>
      </c>
      <c r="D68" s="261">
        <v>180</v>
      </c>
      <c r="E68" s="210">
        <v>10.4</v>
      </c>
      <c r="F68" s="118">
        <v>35.299999999999997</v>
      </c>
      <c r="G68" s="456"/>
      <c r="H68" s="457"/>
      <c r="I68" s="457"/>
      <c r="J68" s="457"/>
      <c r="K68" s="457"/>
      <c r="L68" s="457"/>
      <c r="M68" s="457"/>
    </row>
    <row r="69" spans="1:13" ht="15" customHeight="1">
      <c r="A69" s="219" t="s">
        <v>88</v>
      </c>
      <c r="B69" s="533">
        <v>13600000</v>
      </c>
      <c r="C69" s="12">
        <v>77297</v>
      </c>
      <c r="D69" s="261">
        <v>176</v>
      </c>
      <c r="E69" s="210">
        <v>8</v>
      </c>
      <c r="F69" s="118">
        <v>36.4</v>
      </c>
      <c r="G69" s="456"/>
      <c r="H69" s="457"/>
      <c r="I69" s="457"/>
      <c r="J69" s="457"/>
      <c r="K69" s="457"/>
      <c r="L69" s="457"/>
      <c r="M69" s="457"/>
    </row>
    <row r="70" spans="1:13" ht="15" customHeight="1">
      <c r="A70" s="219" t="s">
        <v>89</v>
      </c>
      <c r="B70" s="533">
        <v>22400000</v>
      </c>
      <c r="C70" s="12">
        <v>149851</v>
      </c>
      <c r="D70" s="261">
        <v>149</v>
      </c>
      <c r="E70" s="210">
        <v>12.9</v>
      </c>
      <c r="F70" s="118">
        <v>25.2</v>
      </c>
      <c r="G70" s="456"/>
      <c r="H70" s="457"/>
      <c r="I70" s="457"/>
      <c r="J70" s="457"/>
      <c r="K70" s="457"/>
      <c r="L70" s="457"/>
      <c r="M70" s="457"/>
    </row>
    <row r="71" spans="1:13" ht="15" customHeight="1">
      <c r="A71" s="219" t="s">
        <v>90</v>
      </c>
      <c r="B71" s="533">
        <v>18600000</v>
      </c>
      <c r="C71" s="12">
        <v>113528</v>
      </c>
      <c r="D71" s="261">
        <v>164</v>
      </c>
      <c r="E71" s="210">
        <v>7.9</v>
      </c>
      <c r="F71" s="118">
        <v>24.2</v>
      </c>
      <c r="G71" s="456"/>
      <c r="H71" s="457"/>
      <c r="I71" s="457"/>
      <c r="J71" s="457"/>
      <c r="K71" s="457"/>
      <c r="L71" s="457"/>
      <c r="M71" s="457"/>
    </row>
    <row r="72" spans="1:13" ht="15" customHeight="1">
      <c r="A72" s="219" t="s">
        <v>91</v>
      </c>
      <c r="B72" s="533">
        <v>13300000</v>
      </c>
      <c r="C72" s="12">
        <v>94088</v>
      </c>
      <c r="D72" s="261">
        <v>141</v>
      </c>
      <c r="E72" s="210">
        <v>10.199999999999999</v>
      </c>
      <c r="F72" s="118">
        <v>23.7</v>
      </c>
      <c r="G72" s="456"/>
      <c r="H72" s="457"/>
      <c r="I72" s="457"/>
      <c r="J72" s="457"/>
      <c r="K72" s="457"/>
      <c r="L72" s="457"/>
      <c r="M72" s="457"/>
    </row>
    <row r="73" spans="1:13" ht="15" customHeight="1">
      <c r="A73" s="219" t="s">
        <v>92</v>
      </c>
      <c r="B73" s="533">
        <v>11900000</v>
      </c>
      <c r="C73" s="12">
        <v>79242</v>
      </c>
      <c r="D73" s="261">
        <v>150</v>
      </c>
      <c r="E73" s="210">
        <v>13.6</v>
      </c>
      <c r="F73" s="118">
        <v>26.1</v>
      </c>
      <c r="G73" s="456"/>
      <c r="H73" s="457"/>
      <c r="I73" s="457"/>
      <c r="J73" s="457"/>
      <c r="K73" s="457"/>
      <c r="L73" s="457"/>
      <c r="M73" s="457"/>
    </row>
    <row r="74" spans="1:13" ht="15" customHeight="1">
      <c r="A74" s="219" t="s">
        <v>93</v>
      </c>
      <c r="B74" s="533">
        <v>24800000</v>
      </c>
      <c r="C74" s="12">
        <v>158563</v>
      </c>
      <c r="D74" s="261">
        <v>156</v>
      </c>
      <c r="E74" s="210">
        <v>12.2</v>
      </c>
      <c r="F74" s="118">
        <v>28.9</v>
      </c>
      <c r="G74" s="456"/>
      <c r="H74" s="457"/>
      <c r="I74" s="457"/>
      <c r="J74" s="457"/>
      <c r="K74" s="457"/>
      <c r="L74" s="457"/>
      <c r="M74" s="457"/>
    </row>
    <row r="75" spans="1:13" ht="15" customHeight="1">
      <c r="A75" s="219" t="s">
        <v>94</v>
      </c>
      <c r="B75" s="533">
        <v>18900000</v>
      </c>
      <c r="C75" s="12">
        <v>112476</v>
      </c>
      <c r="D75" s="261">
        <v>168</v>
      </c>
      <c r="E75" s="210">
        <v>8.4</v>
      </c>
      <c r="F75" s="118">
        <v>22.6</v>
      </c>
      <c r="G75" s="456"/>
      <c r="H75" s="457"/>
      <c r="I75" s="457"/>
      <c r="J75" s="457"/>
      <c r="K75" s="457"/>
      <c r="L75" s="457"/>
      <c r="M75" s="457"/>
    </row>
    <row r="76" spans="1:13" ht="15" customHeight="1">
      <c r="A76" s="219" t="s">
        <v>95</v>
      </c>
      <c r="B76" s="533">
        <v>11900000</v>
      </c>
      <c r="C76" s="12">
        <v>83225</v>
      </c>
      <c r="D76" s="261">
        <v>143</v>
      </c>
      <c r="E76" s="210">
        <v>10.9</v>
      </c>
      <c r="F76" s="118">
        <v>24.3</v>
      </c>
      <c r="G76" s="456"/>
      <c r="H76" s="457"/>
      <c r="I76" s="457"/>
      <c r="J76" s="457"/>
      <c r="K76" s="457"/>
      <c r="L76" s="457"/>
      <c r="M76" s="457"/>
    </row>
    <row r="77" spans="1:13" ht="15" customHeight="1">
      <c r="A77" s="219" t="s">
        <v>96</v>
      </c>
      <c r="B77" s="533">
        <v>17100000</v>
      </c>
      <c r="C77" s="12">
        <v>119701</v>
      </c>
      <c r="D77" s="261">
        <v>143</v>
      </c>
      <c r="E77" s="210">
        <v>9.1999999999999993</v>
      </c>
      <c r="F77" s="118">
        <v>22.2</v>
      </c>
      <c r="G77" s="456"/>
      <c r="H77" s="457"/>
      <c r="I77" s="457"/>
      <c r="J77" s="457"/>
      <c r="K77" s="457"/>
      <c r="L77" s="457"/>
      <c r="M77" s="457"/>
    </row>
    <row r="78" spans="1:13" ht="15" customHeight="1">
      <c r="A78" s="219" t="s">
        <v>97</v>
      </c>
      <c r="B78" s="533">
        <v>20800000</v>
      </c>
      <c r="C78" s="12">
        <v>126885</v>
      </c>
      <c r="D78" s="261">
        <v>164</v>
      </c>
      <c r="E78" s="210">
        <v>10.8</v>
      </c>
      <c r="F78" s="118">
        <v>24.2</v>
      </c>
      <c r="G78" s="456"/>
      <c r="H78" s="457"/>
      <c r="I78" s="457"/>
      <c r="J78" s="457"/>
      <c r="K78" s="457"/>
      <c r="L78" s="457"/>
      <c r="M78" s="457"/>
    </row>
    <row r="79" spans="1:13" ht="15" customHeight="1">
      <c r="A79" s="219" t="s">
        <v>98</v>
      </c>
      <c r="B79" s="538">
        <v>16100000</v>
      </c>
      <c r="C79" s="12">
        <v>92780</v>
      </c>
      <c r="D79" s="261">
        <v>174</v>
      </c>
      <c r="E79" s="210">
        <v>13</v>
      </c>
      <c r="F79" s="118">
        <v>28.9</v>
      </c>
      <c r="G79" s="456"/>
      <c r="H79" s="457"/>
      <c r="I79" s="457"/>
      <c r="J79" s="457"/>
      <c r="K79" s="457"/>
      <c r="L79" s="457"/>
      <c r="M79" s="457"/>
    </row>
    <row r="80" spans="1:13" ht="15" customHeight="1">
      <c r="A80" s="59" t="s">
        <v>69</v>
      </c>
      <c r="B80" s="539">
        <v>316900000</v>
      </c>
      <c r="C80" s="16">
        <v>2006937</v>
      </c>
      <c r="D80" s="540">
        <v>158</v>
      </c>
      <c r="E80" s="67">
        <v>10.5</v>
      </c>
      <c r="F80" s="379">
        <v>27.4</v>
      </c>
      <c r="G80" s="456"/>
      <c r="H80" s="457"/>
      <c r="I80" s="457"/>
      <c r="J80" s="457"/>
      <c r="K80" s="457"/>
      <c r="L80" s="457"/>
      <c r="M80" s="457"/>
    </row>
    <row r="81" spans="1:13" ht="30" customHeight="1">
      <c r="A81" s="178" t="s">
        <v>231</v>
      </c>
      <c r="B81" s="484" t="s">
        <v>166</v>
      </c>
      <c r="C81" s="114" t="s">
        <v>289</v>
      </c>
      <c r="D81" s="526" t="s">
        <v>206</v>
      </c>
      <c r="E81" s="200" t="s">
        <v>205</v>
      </c>
      <c r="F81" s="444" t="s">
        <v>219</v>
      </c>
      <c r="G81" s="1"/>
      <c r="H81" s="1"/>
      <c r="I81" s="1"/>
      <c r="J81" s="1"/>
      <c r="K81" s="1"/>
      <c r="L81" s="1"/>
      <c r="M81" s="1"/>
    </row>
    <row r="82" spans="1:13">
      <c r="A82" s="217" t="s">
        <v>82</v>
      </c>
      <c r="B82" s="538">
        <v>22700000</v>
      </c>
      <c r="C82" s="12">
        <v>133576</v>
      </c>
      <c r="D82" s="261">
        <v>170</v>
      </c>
      <c r="E82" s="47">
        <v>8.3000000000000007</v>
      </c>
      <c r="F82" s="118">
        <v>34.9</v>
      </c>
      <c r="G82" s="1"/>
      <c r="H82" s="1"/>
      <c r="I82" s="1"/>
      <c r="J82" s="1"/>
      <c r="K82" s="1"/>
      <c r="L82" s="1"/>
      <c r="M82" s="1"/>
    </row>
    <row r="83" spans="1:13">
      <c r="A83" s="219" t="s">
        <v>83</v>
      </c>
      <c r="B83" s="533">
        <v>13500000</v>
      </c>
      <c r="C83" s="12">
        <v>80599</v>
      </c>
      <c r="D83" s="261">
        <v>167</v>
      </c>
      <c r="E83" s="210">
        <v>12.1</v>
      </c>
      <c r="F83" s="118">
        <v>39.200000000000003</v>
      </c>
      <c r="G83" s="1"/>
      <c r="H83" s="1"/>
      <c r="I83" s="1"/>
      <c r="J83" s="1"/>
      <c r="K83" s="1"/>
      <c r="L83" s="1"/>
      <c r="M83" s="1"/>
    </row>
    <row r="84" spans="1:13">
      <c r="A84" s="219" t="s">
        <v>84</v>
      </c>
      <c r="B84" s="533">
        <v>22900000</v>
      </c>
      <c r="C84" s="12">
        <v>137395</v>
      </c>
      <c r="D84" s="261">
        <v>167</v>
      </c>
      <c r="E84" s="210">
        <v>9.9</v>
      </c>
      <c r="F84" s="118">
        <v>40.299999999999997</v>
      </c>
      <c r="G84" s="1"/>
      <c r="H84" s="1"/>
      <c r="I84" s="1"/>
      <c r="J84" s="1"/>
      <c r="K84" s="1"/>
      <c r="L84" s="1"/>
      <c r="M84" s="1"/>
    </row>
    <row r="85" spans="1:13">
      <c r="A85" s="219" t="s">
        <v>85</v>
      </c>
      <c r="B85" s="533">
        <v>20000000</v>
      </c>
      <c r="C85" s="12">
        <v>108842</v>
      </c>
      <c r="D85" s="261">
        <v>184</v>
      </c>
      <c r="E85" s="210">
        <v>12.2</v>
      </c>
      <c r="F85" s="118">
        <v>42.6</v>
      </c>
      <c r="G85" s="1"/>
      <c r="H85" s="1"/>
      <c r="I85" s="1"/>
      <c r="J85" s="1"/>
      <c r="K85" s="1"/>
      <c r="L85" s="1"/>
      <c r="M85" s="1"/>
    </row>
    <row r="86" spans="1:13">
      <c r="A86" s="219" t="s">
        <v>86</v>
      </c>
      <c r="B86" s="533">
        <v>20800000</v>
      </c>
      <c r="C86" s="12">
        <v>138241</v>
      </c>
      <c r="D86" s="261">
        <v>150</v>
      </c>
      <c r="E86" s="210">
        <v>6.4</v>
      </c>
      <c r="F86" s="164">
        <v>33.9</v>
      </c>
      <c r="G86" s="1"/>
      <c r="H86" s="1"/>
      <c r="I86" s="1"/>
      <c r="J86" s="1"/>
      <c r="K86" s="1"/>
      <c r="L86" s="1"/>
      <c r="M86" s="1"/>
    </row>
    <row r="87" spans="1:13">
      <c r="A87" s="219" t="s">
        <v>87</v>
      </c>
      <c r="B87" s="533">
        <v>38900000</v>
      </c>
      <c r="C87" s="12">
        <v>206992</v>
      </c>
      <c r="D87" s="261">
        <v>188</v>
      </c>
      <c r="E87" s="210">
        <v>4.4000000000000004</v>
      </c>
      <c r="F87" s="118">
        <v>41.4</v>
      </c>
      <c r="G87" s="1"/>
      <c r="H87" s="1"/>
      <c r="I87" s="1"/>
      <c r="J87" s="1"/>
      <c r="K87" s="1"/>
      <c r="L87" s="1"/>
      <c r="M87" s="1"/>
    </row>
    <row r="88" spans="1:13">
      <c r="A88" s="219" t="s">
        <v>88</v>
      </c>
      <c r="B88" s="533">
        <v>14700000</v>
      </c>
      <c r="C88" s="12">
        <v>78087</v>
      </c>
      <c r="D88" s="261">
        <v>188</v>
      </c>
      <c r="E88" s="210">
        <v>6.8</v>
      </c>
      <c r="F88" s="118">
        <v>45.7</v>
      </c>
      <c r="G88" s="1"/>
      <c r="H88" s="1"/>
      <c r="I88" s="1"/>
      <c r="J88" s="1"/>
      <c r="K88" s="1"/>
      <c r="L88" s="1"/>
      <c r="M88" s="1"/>
    </row>
    <row r="89" spans="1:13">
      <c r="A89" s="219" t="s">
        <v>89</v>
      </c>
      <c r="B89" s="533">
        <v>23900000</v>
      </c>
      <c r="C89" s="12">
        <v>150680</v>
      </c>
      <c r="D89" s="261">
        <v>159</v>
      </c>
      <c r="E89" s="210">
        <v>6.7</v>
      </c>
      <c r="F89" s="118">
        <v>33.6</v>
      </c>
      <c r="G89" s="1"/>
      <c r="H89" s="1"/>
      <c r="I89" s="1"/>
      <c r="J89" s="1"/>
      <c r="K89" s="1"/>
      <c r="L89" s="1"/>
      <c r="M89" s="1"/>
    </row>
    <row r="90" spans="1:13">
      <c r="A90" s="219" t="s">
        <v>90</v>
      </c>
      <c r="B90" s="533">
        <v>19700000</v>
      </c>
      <c r="C90" s="12">
        <v>114092</v>
      </c>
      <c r="D90" s="261">
        <v>173</v>
      </c>
      <c r="E90" s="210">
        <v>5.5</v>
      </c>
      <c r="F90" s="118">
        <v>31.1</v>
      </c>
      <c r="G90" s="1"/>
      <c r="H90" s="1"/>
      <c r="I90" s="1"/>
      <c r="J90" s="1"/>
      <c r="K90" s="1"/>
      <c r="L90" s="1"/>
      <c r="M90" s="1"/>
    </row>
    <row r="91" spans="1:13">
      <c r="A91" s="219" t="s">
        <v>91</v>
      </c>
      <c r="B91" s="533">
        <v>14200000</v>
      </c>
      <c r="C91" s="12">
        <v>94843</v>
      </c>
      <c r="D91" s="261">
        <v>150</v>
      </c>
      <c r="E91" s="210">
        <v>6.4</v>
      </c>
      <c r="F91" s="118">
        <v>31.6</v>
      </c>
      <c r="G91" s="1"/>
      <c r="H91" s="1"/>
      <c r="I91" s="1"/>
      <c r="J91" s="1"/>
      <c r="K91" s="1"/>
      <c r="L91" s="1"/>
      <c r="M91" s="1"/>
    </row>
    <row r="92" spans="1:13">
      <c r="A92" s="219" t="s">
        <v>92</v>
      </c>
      <c r="B92" s="533">
        <v>13100000</v>
      </c>
      <c r="C92" s="12">
        <v>79925</v>
      </c>
      <c r="D92" s="261">
        <v>164</v>
      </c>
      <c r="E92" s="210">
        <v>9.3000000000000007</v>
      </c>
      <c r="F92" s="118">
        <v>37.799999999999997</v>
      </c>
      <c r="G92" s="1"/>
      <c r="H92" s="1"/>
      <c r="I92" s="1"/>
      <c r="J92" s="1"/>
      <c r="K92" s="1"/>
      <c r="L92" s="1"/>
      <c r="M92" s="1"/>
    </row>
    <row r="93" spans="1:13">
      <c r="A93" s="219" t="s">
        <v>93</v>
      </c>
      <c r="B93" s="533">
        <v>26700000</v>
      </c>
      <c r="C93" s="12">
        <v>159999</v>
      </c>
      <c r="D93" s="261">
        <v>167</v>
      </c>
      <c r="E93" s="210">
        <v>7.1</v>
      </c>
      <c r="F93" s="164">
        <v>38</v>
      </c>
      <c r="G93" s="1"/>
      <c r="H93" s="1"/>
      <c r="I93" s="1"/>
      <c r="J93" s="1"/>
      <c r="K93" s="1"/>
      <c r="L93" s="1"/>
      <c r="M93" s="1"/>
    </row>
    <row r="94" spans="1:13">
      <c r="A94" s="219" t="s">
        <v>94</v>
      </c>
      <c r="B94" s="533">
        <v>20100000</v>
      </c>
      <c r="C94" s="12">
        <v>113096</v>
      </c>
      <c r="D94" s="261">
        <v>178</v>
      </c>
      <c r="E94" s="210">
        <v>6</v>
      </c>
      <c r="F94" s="118">
        <v>29.9</v>
      </c>
      <c r="G94" s="1"/>
      <c r="H94" s="1"/>
      <c r="I94" s="1"/>
      <c r="J94" s="1"/>
      <c r="K94" s="1"/>
      <c r="L94" s="1"/>
      <c r="M94" s="1"/>
    </row>
    <row r="95" spans="1:13">
      <c r="A95" s="219" t="s">
        <v>95</v>
      </c>
      <c r="B95" s="533">
        <v>13100000</v>
      </c>
      <c r="C95" s="12">
        <v>83946</v>
      </c>
      <c r="D95" s="261">
        <v>156</v>
      </c>
      <c r="E95" s="210">
        <v>9.1</v>
      </c>
      <c r="F95" s="118">
        <v>35.700000000000003</v>
      </c>
      <c r="G95" s="1"/>
      <c r="H95" s="1"/>
      <c r="I95" s="1"/>
      <c r="J95" s="1"/>
      <c r="K95" s="1"/>
      <c r="L95" s="1"/>
      <c r="M95" s="1"/>
    </row>
    <row r="96" spans="1:13">
      <c r="A96" s="219" t="s">
        <v>96</v>
      </c>
      <c r="B96" s="533">
        <v>18500000</v>
      </c>
      <c r="C96" s="12">
        <v>121775</v>
      </c>
      <c r="D96" s="261">
        <v>152</v>
      </c>
      <c r="E96" s="210">
        <v>6.3</v>
      </c>
      <c r="F96" s="118">
        <v>29.9</v>
      </c>
      <c r="G96" s="1"/>
      <c r="H96" s="1"/>
      <c r="I96" s="1"/>
      <c r="J96" s="1"/>
      <c r="K96" s="1"/>
      <c r="L96" s="1"/>
      <c r="M96" s="1"/>
    </row>
    <row r="97" spans="1:13">
      <c r="A97" s="219" t="s">
        <v>97</v>
      </c>
      <c r="B97" s="533">
        <v>22500000</v>
      </c>
      <c r="C97" s="12">
        <v>127635</v>
      </c>
      <c r="D97" s="261">
        <v>176</v>
      </c>
      <c r="E97" s="210">
        <v>7.3</v>
      </c>
      <c r="F97" s="118">
        <v>33.299999999999997</v>
      </c>
      <c r="G97" s="1"/>
      <c r="H97" s="1"/>
      <c r="I97" s="1"/>
      <c r="J97" s="1"/>
      <c r="K97" s="1"/>
      <c r="L97" s="1"/>
      <c r="M97" s="1"/>
    </row>
    <row r="98" spans="1:13">
      <c r="A98" s="219" t="s">
        <v>98</v>
      </c>
      <c r="B98" s="538">
        <v>17200000</v>
      </c>
      <c r="C98" s="12">
        <v>92643</v>
      </c>
      <c r="D98" s="261">
        <v>186</v>
      </c>
      <c r="E98" s="210">
        <v>6.9</v>
      </c>
      <c r="F98" s="118">
        <v>37.799999999999997</v>
      </c>
      <c r="G98" s="1"/>
      <c r="H98" s="1"/>
      <c r="I98" s="1"/>
      <c r="J98" s="1"/>
      <c r="K98" s="1"/>
      <c r="L98" s="1"/>
      <c r="M98" s="1"/>
    </row>
    <row r="99" spans="1:13">
      <c r="A99" s="59" t="s">
        <v>69</v>
      </c>
      <c r="B99" s="780">
        <v>342700000</v>
      </c>
      <c r="C99" s="61">
        <v>2022366</v>
      </c>
      <c r="D99" s="540">
        <v>169</v>
      </c>
      <c r="E99" s="67">
        <v>7</v>
      </c>
      <c r="F99" s="379">
        <v>36.299999999999997</v>
      </c>
      <c r="G99" s="1"/>
      <c r="H99" s="1"/>
      <c r="I99" s="1"/>
      <c r="J99" s="1"/>
      <c r="K99" s="1"/>
      <c r="L99" s="1"/>
      <c r="M99" s="1"/>
    </row>
    <row r="100" spans="1:13" s="85" customFormat="1" hidden="1">
      <c r="A100" s="730"/>
      <c r="B100" s="781"/>
      <c r="C100" s="731"/>
      <c r="D100" s="782"/>
      <c r="E100" s="733"/>
      <c r="F100" s="783"/>
    </row>
    <row r="101" spans="1:13" s="85" customFormat="1" ht="45" customHeight="1">
      <c r="A101" s="729" t="s">
        <v>70</v>
      </c>
      <c r="E101" s="740"/>
      <c r="F101" s="740"/>
    </row>
    <row r="102" spans="1:13" s="1" customFormat="1" hidden="1"/>
    <row r="103" spans="1:13" hidden="1"/>
    <row r="104" spans="1:13" hidden="1"/>
    <row r="105" spans="1:13" hidden="1"/>
    <row r="106" spans="1:13" hidden="1"/>
    <row r="107" spans="1:13" hidden="1"/>
    <row r="108" spans="1:13" hidden="1"/>
    <row r="109" spans="1:13" hidden="1"/>
    <row r="110" spans="1:13" hidden="1"/>
    <row r="111" spans="1:13" hidden="1"/>
    <row r="112" spans="1:13" hidden="1"/>
    <row r="113" hidden="1"/>
    <row r="114" hidden="1"/>
    <row r="115" hidden="1"/>
    <row r="116" hidden="1"/>
    <row r="117" hidden="1"/>
  </sheetData>
  <hyperlinks>
    <hyperlink ref="A101" location="'Table List'!A1" display="Back to Table List" xr:uid="{00000000-0004-0000-1F00-000000000000}"/>
  </hyperlinks>
  <pageMargins left="0.7" right="0.7" top="0.75" bottom="0.75" header="0.3" footer="0.3"/>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969"/>
  <sheetViews>
    <sheetView workbookViewId="0">
      <pane ySplit="3" topLeftCell="A4" activePane="bottomLeft" state="frozen"/>
      <selection pane="bottomLeft" activeCell="F4" sqref="F4"/>
    </sheetView>
  </sheetViews>
  <sheetFormatPr defaultColWidth="0" defaultRowHeight="15" zeroHeight="1"/>
  <cols>
    <col min="1" max="1" width="19.42578125" customWidth="1"/>
    <col min="2" max="2" width="12.28515625" bestFit="1" customWidth="1"/>
    <col min="3" max="3" width="23.140625" bestFit="1" customWidth="1"/>
    <col min="4" max="4" width="23.85546875" customWidth="1"/>
    <col min="5" max="5" width="23.140625" bestFit="1" customWidth="1"/>
    <col min="6" max="6" width="98.42578125" style="1" customWidth="1"/>
    <col min="7" max="11" width="9.140625" style="1" hidden="1" customWidth="1"/>
    <col min="12" max="16384" width="9.140625" hidden="1"/>
  </cols>
  <sheetData>
    <row r="1" spans="1:11" s="1" customFormat="1">
      <c r="A1" s="658" t="s">
        <v>325</v>
      </c>
    </row>
    <row r="2" spans="1:11" s="1" customFormat="1">
      <c r="A2" s="157" t="s">
        <v>275</v>
      </c>
    </row>
    <row r="3" spans="1:11" s="1" customFormat="1" ht="30" customHeight="1">
      <c r="A3" s="708" t="s">
        <v>300</v>
      </c>
    </row>
    <row r="4" spans="1:11" ht="30" customHeight="1">
      <c r="A4" s="436" t="s">
        <v>193</v>
      </c>
      <c r="B4" s="442" t="s">
        <v>194</v>
      </c>
      <c r="C4" s="431" t="s">
        <v>297</v>
      </c>
      <c r="D4" s="431" t="s">
        <v>298</v>
      </c>
      <c r="E4" s="431" t="s">
        <v>299</v>
      </c>
      <c r="F4" s="39"/>
      <c r="G4" s="39"/>
      <c r="H4" s="39"/>
      <c r="I4" s="39"/>
      <c r="J4" s="39"/>
      <c r="K4" s="39"/>
    </row>
    <row r="5" spans="1:11" ht="15" customHeight="1">
      <c r="A5" s="88" t="s">
        <v>62</v>
      </c>
      <c r="B5" s="511">
        <v>0.4</v>
      </c>
      <c r="C5" s="320">
        <v>94.2</v>
      </c>
      <c r="D5" s="320">
        <v>100</v>
      </c>
      <c r="E5" s="320">
        <v>100</v>
      </c>
      <c r="F5" s="39"/>
      <c r="G5" s="39"/>
      <c r="H5" s="39"/>
      <c r="I5" s="39"/>
      <c r="J5" s="39"/>
      <c r="K5" s="39"/>
    </row>
    <row r="6" spans="1:11" ht="15" customHeight="1">
      <c r="A6" s="88" t="s">
        <v>65</v>
      </c>
      <c r="B6" s="511">
        <v>1.4</v>
      </c>
      <c r="C6" s="320">
        <v>55.2</v>
      </c>
      <c r="D6" s="320">
        <v>87.1</v>
      </c>
      <c r="E6" s="320">
        <v>97.8</v>
      </c>
      <c r="F6" s="39"/>
      <c r="G6" s="39"/>
      <c r="H6" s="39"/>
      <c r="I6" s="39"/>
      <c r="J6" s="39"/>
      <c r="K6" s="39"/>
    </row>
    <row r="7" spans="1:11" ht="15" customHeight="1">
      <c r="A7" s="88" t="s">
        <v>66</v>
      </c>
      <c r="B7" s="511">
        <v>1.2</v>
      </c>
      <c r="C7" s="320">
        <v>57.9</v>
      </c>
      <c r="D7" s="320">
        <v>91.2</v>
      </c>
      <c r="E7" s="320">
        <v>100</v>
      </c>
      <c r="F7" s="39"/>
      <c r="G7" s="39"/>
      <c r="H7" s="39"/>
      <c r="I7" s="39"/>
      <c r="J7" s="39"/>
      <c r="K7" s="39"/>
    </row>
    <row r="8" spans="1:11" ht="15" customHeight="1">
      <c r="A8" s="88" t="s">
        <v>67</v>
      </c>
      <c r="B8" s="511">
        <v>1.5</v>
      </c>
      <c r="C8" s="320">
        <v>46.6</v>
      </c>
      <c r="D8" s="320">
        <v>85.2</v>
      </c>
      <c r="E8" s="320">
        <v>97.9</v>
      </c>
      <c r="F8" s="39"/>
      <c r="G8" s="39"/>
      <c r="H8" s="39"/>
      <c r="I8" s="39"/>
      <c r="J8" s="39"/>
      <c r="K8" s="39"/>
    </row>
    <row r="9" spans="1:11" ht="15" customHeight="1">
      <c r="A9" s="88" t="s">
        <v>68</v>
      </c>
      <c r="B9" s="511">
        <v>2</v>
      </c>
      <c r="C9" s="320">
        <v>42.1</v>
      </c>
      <c r="D9" s="320">
        <v>75.5</v>
      </c>
      <c r="E9" s="320">
        <v>91.4</v>
      </c>
      <c r="F9" s="39"/>
      <c r="G9" s="39"/>
      <c r="H9" s="39"/>
      <c r="I9" s="39"/>
      <c r="J9" s="39"/>
      <c r="K9" s="39"/>
    </row>
    <row r="10" spans="1:11" ht="15" customHeight="1">
      <c r="A10" s="446" t="s">
        <v>69</v>
      </c>
      <c r="B10" s="509">
        <v>1.3</v>
      </c>
      <c r="C10" s="510">
        <v>59.2</v>
      </c>
      <c r="D10" s="510">
        <v>88</v>
      </c>
      <c r="E10" s="510">
        <v>97.6</v>
      </c>
      <c r="F10" s="39"/>
      <c r="G10" s="39"/>
      <c r="H10" s="39"/>
      <c r="I10" s="39"/>
      <c r="J10" s="39"/>
      <c r="K10" s="39"/>
    </row>
    <row r="11" spans="1:11" ht="30" customHeight="1">
      <c r="A11" s="436">
        <v>2022</v>
      </c>
      <c r="B11" s="442" t="s">
        <v>194</v>
      </c>
      <c r="C11" s="431" t="s">
        <v>297</v>
      </c>
      <c r="D11" s="431" t="s">
        <v>298</v>
      </c>
      <c r="E11" s="431" t="s">
        <v>299</v>
      </c>
      <c r="F11" s="39"/>
      <c r="G11" s="39"/>
      <c r="H11" s="39"/>
      <c r="I11" s="39"/>
      <c r="J11" s="39"/>
      <c r="K11" s="39"/>
    </row>
    <row r="12" spans="1:11">
      <c r="A12" s="88" t="s">
        <v>62</v>
      </c>
      <c r="B12" s="511">
        <v>0.4</v>
      </c>
      <c r="C12" s="320">
        <v>96.3</v>
      </c>
      <c r="D12" s="320">
        <v>100</v>
      </c>
      <c r="E12" s="320">
        <v>100</v>
      </c>
      <c r="F12" s="39"/>
      <c r="G12" s="39"/>
      <c r="H12" s="39"/>
      <c r="I12" s="39"/>
      <c r="J12" s="39"/>
      <c r="K12" s="39"/>
    </row>
    <row r="13" spans="1:11">
      <c r="A13" s="88" t="s">
        <v>65</v>
      </c>
      <c r="B13" s="511">
        <v>1.4</v>
      </c>
      <c r="C13" s="320">
        <v>54.9</v>
      </c>
      <c r="D13" s="320">
        <v>87.1</v>
      </c>
      <c r="E13" s="320">
        <v>97.8</v>
      </c>
      <c r="F13" s="39"/>
      <c r="G13" s="39"/>
      <c r="H13" s="39"/>
      <c r="I13" s="39"/>
      <c r="J13" s="39"/>
      <c r="K13" s="39"/>
    </row>
    <row r="14" spans="1:11">
      <c r="A14" s="88" t="s">
        <v>66</v>
      </c>
      <c r="B14" s="511">
        <v>1.2</v>
      </c>
      <c r="C14" s="320">
        <v>58</v>
      </c>
      <c r="D14" s="320">
        <v>91.2</v>
      </c>
      <c r="E14" s="320">
        <v>100</v>
      </c>
      <c r="F14" s="39"/>
      <c r="G14" s="39"/>
      <c r="H14" s="39"/>
      <c r="I14" s="39"/>
      <c r="J14" s="39"/>
      <c r="K14" s="39"/>
    </row>
    <row r="15" spans="1:11">
      <c r="A15" s="88" t="s">
        <v>67</v>
      </c>
      <c r="B15" s="511">
        <v>1.5</v>
      </c>
      <c r="C15" s="320">
        <v>46.5</v>
      </c>
      <c r="D15" s="320">
        <v>85.1</v>
      </c>
      <c r="E15" s="320">
        <v>97.9</v>
      </c>
      <c r="F15" s="39"/>
      <c r="G15" s="39"/>
      <c r="H15" s="39"/>
      <c r="I15" s="39"/>
      <c r="J15" s="39"/>
      <c r="K15" s="39"/>
    </row>
    <row r="16" spans="1:11">
      <c r="A16" s="88" t="s">
        <v>68</v>
      </c>
      <c r="B16" s="511">
        <v>2</v>
      </c>
      <c r="C16" s="320">
        <v>41.8</v>
      </c>
      <c r="D16" s="320">
        <v>75.400000000000006</v>
      </c>
      <c r="E16" s="320">
        <v>91.4</v>
      </c>
      <c r="F16" s="39"/>
      <c r="G16" s="39"/>
      <c r="H16" s="39"/>
      <c r="I16" s="39"/>
      <c r="J16" s="39"/>
      <c r="K16" s="39"/>
    </row>
    <row r="17" spans="1:11">
      <c r="A17" s="446" t="s">
        <v>69</v>
      </c>
      <c r="B17" s="423">
        <v>1.4</v>
      </c>
      <c r="C17" s="422">
        <v>55.7</v>
      </c>
      <c r="D17" s="422">
        <v>86.8</v>
      </c>
      <c r="E17" s="422">
        <v>97.4</v>
      </c>
      <c r="F17" s="39"/>
      <c r="G17" s="39"/>
      <c r="H17" s="39"/>
      <c r="I17" s="39"/>
      <c r="J17" s="39"/>
      <c r="K17" s="39"/>
    </row>
    <row r="18" spans="1:11" s="85" customFormat="1" hidden="1">
      <c r="A18" s="295"/>
      <c r="B18" s="293"/>
      <c r="C18" s="293"/>
      <c r="D18" s="293"/>
      <c r="E18" s="293"/>
    </row>
    <row r="19" spans="1:11" s="85" customFormat="1" ht="45" customHeight="1">
      <c r="A19" s="729" t="s">
        <v>70</v>
      </c>
      <c r="B19" s="734"/>
      <c r="C19" s="734"/>
      <c r="D19" s="734"/>
      <c r="E19" s="734"/>
    </row>
    <row r="20" spans="1:11" s="1" customFormat="1" hidden="1"/>
    <row r="21" spans="1:11" hidden="1"/>
    <row r="22" spans="1:11" hidden="1"/>
    <row r="23" spans="1:11" hidden="1"/>
    <row r="24" spans="1:11" hidden="1"/>
    <row r="25" spans="1:11" hidden="1"/>
    <row r="26" spans="1:11" hidden="1"/>
    <row r="27" spans="1:11" hidden="1"/>
    <row r="28" spans="1:11" hidden="1"/>
    <row r="29" spans="1:11" hidden="1"/>
    <row r="30" spans="1:11" hidden="1"/>
    <row r="31" spans="1:11" hidden="1"/>
    <row r="32" spans="1:1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spans="1:5" hidden="1"/>
    <row r="898" spans="1:5" hidden="1"/>
    <row r="899" spans="1:5" hidden="1"/>
    <row r="900" spans="1:5" hidden="1"/>
    <row r="901" spans="1:5" hidden="1"/>
    <row r="902" spans="1:5" hidden="1"/>
    <row r="903" spans="1:5" hidden="1"/>
    <row r="904" spans="1:5" hidden="1"/>
    <row r="905" spans="1:5" hidden="1"/>
    <row r="906" spans="1:5" hidden="1"/>
    <row r="907" spans="1:5" hidden="1"/>
    <row r="908" spans="1:5" hidden="1"/>
    <row r="909" spans="1:5" hidden="1"/>
    <row r="910" spans="1:5" hidden="1"/>
    <row r="911" spans="1:5" hidden="1"/>
    <row r="912" spans="1:5" hidden="1">
      <c r="A912" s="1"/>
      <c r="B912" s="1"/>
      <c r="C912" s="1"/>
      <c r="D912" s="1"/>
      <c r="E912" s="1"/>
    </row>
    <row r="913" spans="1:5" hidden="1">
      <c r="A913" s="1"/>
      <c r="B913" s="1"/>
      <c r="C913" s="1"/>
      <c r="D913" s="1"/>
      <c r="E913" s="1"/>
    </row>
    <row r="914" spans="1:5" hidden="1">
      <c r="A914" s="1"/>
      <c r="B914" s="1"/>
      <c r="C914" s="1"/>
      <c r="D914" s="1"/>
      <c r="E914" s="1"/>
    </row>
    <row r="915" spans="1:5" hidden="1">
      <c r="A915" s="1"/>
      <c r="B915" s="1"/>
      <c r="C915" s="1"/>
      <c r="D915" s="1"/>
      <c r="E915" s="1"/>
    </row>
    <row r="916" spans="1:5" hidden="1">
      <c r="A916" s="1"/>
      <c r="B916" s="1"/>
      <c r="C916" s="1"/>
      <c r="D916" s="1"/>
      <c r="E916" s="1"/>
    </row>
    <row r="917" spans="1:5" hidden="1">
      <c r="A917" s="1"/>
      <c r="B917" s="1"/>
      <c r="C917" s="1"/>
      <c r="D917" s="1"/>
      <c r="E917" s="1"/>
    </row>
    <row r="918" spans="1:5" hidden="1">
      <c r="A918" s="1"/>
      <c r="B918" s="1"/>
      <c r="C918" s="1"/>
      <c r="D918" s="1"/>
      <c r="E918" s="1"/>
    </row>
    <row r="919" spans="1:5" hidden="1"/>
    <row r="920" spans="1:5" hidden="1"/>
    <row r="921" spans="1:5" hidden="1"/>
    <row r="922" spans="1:5" hidden="1"/>
    <row r="923" spans="1:5" hidden="1"/>
    <row r="924" spans="1:5" hidden="1"/>
    <row r="925" spans="1:5" hidden="1"/>
    <row r="926" spans="1:5" hidden="1"/>
    <row r="927" spans="1:5" hidden="1"/>
    <row r="928" spans="1:5"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sheetData>
  <hyperlinks>
    <hyperlink ref="A19" location="'Table List'!A1" display="Back to Table List" xr:uid="{00000000-0004-0000-2000-000000000000}"/>
  </hyperlinks>
  <pageMargins left="0.7" right="0.7" top="0.75" bottom="0.75" header="0.3" footer="0.3"/>
  <pageSetup paperSize="9" scale="82"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975"/>
  <sheetViews>
    <sheetView workbookViewId="0">
      <pane ySplit="3" topLeftCell="A16" activePane="bottomLeft" state="frozen"/>
      <selection pane="bottomLeft" activeCell="B31" sqref="B31"/>
    </sheetView>
  </sheetViews>
  <sheetFormatPr defaultColWidth="0" defaultRowHeight="15" zeroHeight="1"/>
  <cols>
    <col min="1" max="1" width="35.7109375" customWidth="1"/>
    <col min="2" max="2" width="12.28515625" bestFit="1" customWidth="1"/>
    <col min="3" max="4" width="23.85546875" bestFit="1" customWidth="1"/>
    <col min="5" max="5" width="23.85546875" customWidth="1"/>
    <col min="6" max="6" width="82.140625" style="1" customWidth="1"/>
    <col min="7" max="11" width="9.140625" style="1" hidden="1" customWidth="1"/>
    <col min="12" max="16384" width="9.140625" hidden="1"/>
  </cols>
  <sheetData>
    <row r="1" spans="1:5" s="1" customFormat="1">
      <c r="A1" s="658" t="s">
        <v>326</v>
      </c>
    </row>
    <row r="2" spans="1:5" s="1" customFormat="1">
      <c r="A2" s="157" t="s">
        <v>275</v>
      </c>
    </row>
    <row r="3" spans="1:5" s="39" customFormat="1" ht="30" customHeight="1">
      <c r="A3" s="708" t="s">
        <v>300</v>
      </c>
      <c r="B3" s="1"/>
      <c r="C3" s="129"/>
      <c r="D3" s="129"/>
      <c r="E3" s="129"/>
    </row>
    <row r="4" spans="1:5" s="39" customFormat="1" ht="30" customHeight="1">
      <c r="A4" s="436" t="s">
        <v>193</v>
      </c>
      <c r="B4" s="442" t="s">
        <v>194</v>
      </c>
      <c r="C4" s="431" t="s">
        <v>297</v>
      </c>
      <c r="D4" s="431" t="s">
        <v>298</v>
      </c>
      <c r="E4" s="431" t="s">
        <v>299</v>
      </c>
    </row>
    <row r="5" spans="1:5" s="39" customFormat="1" ht="15" customHeight="1">
      <c r="A5" s="459" t="s">
        <v>71</v>
      </c>
      <c r="B5" s="497">
        <v>1</v>
      </c>
      <c r="C5" s="498">
        <v>61.1</v>
      </c>
      <c r="D5" s="499">
        <v>96.4</v>
      </c>
      <c r="E5" s="500">
        <v>100</v>
      </c>
    </row>
    <row r="6" spans="1:5" s="39" customFormat="1" ht="15" customHeight="1">
      <c r="A6" s="156" t="s">
        <v>72</v>
      </c>
      <c r="B6" s="501">
        <v>1</v>
      </c>
      <c r="C6" s="502">
        <v>66.400000000000006</v>
      </c>
      <c r="D6" s="503">
        <v>92.8</v>
      </c>
      <c r="E6" s="504">
        <v>100</v>
      </c>
    </row>
    <row r="7" spans="1:5" s="39" customFormat="1" ht="15" customHeight="1">
      <c r="A7" s="156" t="s">
        <v>73</v>
      </c>
      <c r="B7" s="501">
        <v>1.4</v>
      </c>
      <c r="C7" s="502">
        <v>51.4</v>
      </c>
      <c r="D7" s="503">
        <v>88.2</v>
      </c>
      <c r="E7" s="504">
        <v>98.3</v>
      </c>
    </row>
    <row r="8" spans="1:5" s="39" customFormat="1" ht="15" customHeight="1">
      <c r="A8" s="156" t="s">
        <v>62</v>
      </c>
      <c r="B8" s="501">
        <v>0.4</v>
      </c>
      <c r="C8" s="502">
        <v>96.5</v>
      </c>
      <c r="D8" s="503">
        <v>100</v>
      </c>
      <c r="E8" s="504">
        <v>100</v>
      </c>
    </row>
    <row r="9" spans="1:5" s="39" customFormat="1" ht="15" customHeight="1">
      <c r="A9" s="156" t="s">
        <v>74</v>
      </c>
      <c r="B9" s="501">
        <v>1.5</v>
      </c>
      <c r="C9" s="502">
        <v>53.5</v>
      </c>
      <c r="D9" s="503">
        <v>81.2</v>
      </c>
      <c r="E9" s="504">
        <v>98.3</v>
      </c>
    </row>
    <row r="10" spans="1:5" s="39" customFormat="1" ht="15" customHeight="1">
      <c r="A10" s="156" t="s">
        <v>75</v>
      </c>
      <c r="B10" s="501">
        <v>1.3</v>
      </c>
      <c r="C10" s="502">
        <v>57.7</v>
      </c>
      <c r="D10" s="503">
        <v>89.5</v>
      </c>
      <c r="E10" s="504">
        <v>97.3</v>
      </c>
    </row>
    <row r="11" spans="1:5" s="39" customFormat="1" ht="15" customHeight="1">
      <c r="A11" s="156" t="s">
        <v>76</v>
      </c>
      <c r="B11" s="501">
        <v>3.1</v>
      </c>
      <c r="C11" s="502">
        <v>18.8</v>
      </c>
      <c r="D11" s="503">
        <v>56.7</v>
      </c>
      <c r="E11" s="504">
        <v>81.900000000000006</v>
      </c>
    </row>
    <row r="12" spans="1:5" s="39" customFormat="1" ht="15" customHeight="1">
      <c r="A12" s="156" t="s">
        <v>77</v>
      </c>
      <c r="B12" s="501">
        <v>1.2</v>
      </c>
      <c r="C12" s="502">
        <v>49.8</v>
      </c>
      <c r="D12" s="503">
        <v>94.9</v>
      </c>
      <c r="E12" s="504">
        <v>100</v>
      </c>
    </row>
    <row r="13" spans="1:5" s="39" customFormat="1" ht="15" customHeight="1">
      <c r="A13" s="156" t="s">
        <v>78</v>
      </c>
      <c r="B13" s="501">
        <v>1.3</v>
      </c>
      <c r="C13" s="502">
        <v>57.1</v>
      </c>
      <c r="D13" s="503">
        <v>87.6</v>
      </c>
      <c r="E13" s="504">
        <v>96.2</v>
      </c>
    </row>
    <row r="14" spans="1:5" s="39" customFormat="1" ht="15" customHeight="1">
      <c r="A14" s="156" t="s">
        <v>79</v>
      </c>
      <c r="B14" s="501">
        <v>1.9</v>
      </c>
      <c r="C14" s="502">
        <v>43</v>
      </c>
      <c r="D14" s="503">
        <v>75.900000000000006</v>
      </c>
      <c r="E14" s="504">
        <v>94.5</v>
      </c>
    </row>
    <row r="15" spans="1:5" s="39" customFormat="1" ht="15" customHeight="1">
      <c r="A15" s="156" t="s">
        <v>80</v>
      </c>
      <c r="B15" s="505">
        <v>1.6</v>
      </c>
      <c r="C15" s="506">
        <v>44.4</v>
      </c>
      <c r="D15" s="507">
        <v>83.8</v>
      </c>
      <c r="E15" s="508">
        <v>100</v>
      </c>
    </row>
    <row r="16" spans="1:5" s="39" customFormat="1" ht="15" customHeight="1">
      <c r="A16" s="427" t="s">
        <v>69</v>
      </c>
      <c r="B16" s="509">
        <v>1.3</v>
      </c>
      <c r="C16" s="510">
        <v>59.2</v>
      </c>
      <c r="D16" s="510">
        <v>88</v>
      </c>
      <c r="E16" s="510">
        <v>97.6</v>
      </c>
    </row>
    <row r="17" spans="1:5" s="39" customFormat="1" ht="30" customHeight="1">
      <c r="A17" s="436">
        <v>2022</v>
      </c>
      <c r="B17" s="442" t="s">
        <v>194</v>
      </c>
      <c r="C17" s="431" t="s">
        <v>297</v>
      </c>
      <c r="D17" s="431" t="s">
        <v>298</v>
      </c>
      <c r="E17" s="431" t="s">
        <v>299</v>
      </c>
    </row>
    <row r="18" spans="1:5">
      <c r="A18" s="459" t="s">
        <v>71</v>
      </c>
      <c r="B18" s="497">
        <v>1</v>
      </c>
      <c r="C18" s="498">
        <v>61</v>
      </c>
      <c r="D18" s="499">
        <v>96.3</v>
      </c>
      <c r="E18" s="500">
        <v>100</v>
      </c>
    </row>
    <row r="19" spans="1:5">
      <c r="A19" s="156" t="s">
        <v>72</v>
      </c>
      <c r="B19" s="501">
        <v>1</v>
      </c>
      <c r="C19" s="502">
        <v>66.3</v>
      </c>
      <c r="D19" s="503">
        <v>92.9</v>
      </c>
      <c r="E19" s="504">
        <v>100</v>
      </c>
    </row>
    <row r="20" spans="1:5">
      <c r="A20" s="156" t="s">
        <v>73</v>
      </c>
      <c r="B20" s="501">
        <v>1.4</v>
      </c>
      <c r="C20" s="502">
        <v>51.2</v>
      </c>
      <c r="D20" s="503">
        <v>88.2</v>
      </c>
      <c r="E20" s="504">
        <v>98.2</v>
      </c>
    </row>
    <row r="21" spans="1:5">
      <c r="A21" s="156" t="s">
        <v>62</v>
      </c>
      <c r="B21" s="501">
        <v>0.4</v>
      </c>
      <c r="C21" s="502">
        <v>97.6</v>
      </c>
      <c r="D21" s="503">
        <v>100</v>
      </c>
      <c r="E21" s="504">
        <v>100</v>
      </c>
    </row>
    <row r="22" spans="1:5">
      <c r="A22" s="156" t="s">
        <v>74</v>
      </c>
      <c r="B22" s="501">
        <v>1.5</v>
      </c>
      <c r="C22" s="502">
        <v>53.3</v>
      </c>
      <c r="D22" s="503">
        <v>81.099999999999994</v>
      </c>
      <c r="E22" s="504">
        <v>98.3</v>
      </c>
    </row>
    <row r="23" spans="1:5">
      <c r="A23" s="156" t="s">
        <v>75</v>
      </c>
      <c r="B23" s="501">
        <v>1.3</v>
      </c>
      <c r="C23" s="502">
        <v>57.4</v>
      </c>
      <c r="D23" s="503">
        <v>89.4</v>
      </c>
      <c r="E23" s="504">
        <v>97.3</v>
      </c>
    </row>
    <row r="24" spans="1:5">
      <c r="A24" s="156" t="s">
        <v>76</v>
      </c>
      <c r="B24" s="501">
        <v>3.1</v>
      </c>
      <c r="C24" s="502">
        <v>18.7</v>
      </c>
      <c r="D24" s="503">
        <v>56.7</v>
      </c>
      <c r="E24" s="504">
        <v>81.8</v>
      </c>
    </row>
    <row r="25" spans="1:5">
      <c r="A25" s="156" t="s">
        <v>77</v>
      </c>
      <c r="B25" s="501">
        <v>1.3</v>
      </c>
      <c r="C25" s="502">
        <v>45.4</v>
      </c>
      <c r="D25" s="503">
        <v>93.8</v>
      </c>
      <c r="E25" s="504">
        <v>100</v>
      </c>
    </row>
    <row r="26" spans="1:5">
      <c r="A26" s="156" t="s">
        <v>78</v>
      </c>
      <c r="B26" s="501">
        <v>1.3</v>
      </c>
      <c r="C26" s="502">
        <v>56.3</v>
      </c>
      <c r="D26" s="503">
        <v>87.4</v>
      </c>
      <c r="E26" s="504">
        <v>96.2</v>
      </c>
    </row>
    <row r="27" spans="1:5">
      <c r="A27" s="156" t="s">
        <v>79</v>
      </c>
      <c r="B27" s="501">
        <v>1.9</v>
      </c>
      <c r="C27" s="502">
        <v>42.8</v>
      </c>
      <c r="D27" s="503">
        <v>76</v>
      </c>
      <c r="E27" s="504">
        <v>94.6</v>
      </c>
    </row>
    <row r="28" spans="1:5">
      <c r="A28" s="156" t="s">
        <v>80</v>
      </c>
      <c r="B28" s="505">
        <v>1.6</v>
      </c>
      <c r="C28" s="506">
        <v>44.5</v>
      </c>
      <c r="D28" s="507">
        <v>83.7</v>
      </c>
      <c r="E28" s="508">
        <v>100</v>
      </c>
    </row>
    <row r="29" spans="1:5">
      <c r="A29" s="427" t="s">
        <v>69</v>
      </c>
      <c r="B29" s="423">
        <v>1.4</v>
      </c>
      <c r="C29" s="422">
        <v>55.7</v>
      </c>
      <c r="D29" s="422">
        <v>86.8</v>
      </c>
      <c r="E29" s="422">
        <v>97.4</v>
      </c>
    </row>
    <row r="30" spans="1:5" s="39" customFormat="1" hidden="1">
      <c r="A30" s="156"/>
      <c r="B30" s="759"/>
      <c r="C30" s="759"/>
      <c r="D30" s="759"/>
      <c r="E30" s="759"/>
    </row>
    <row r="31" spans="1:5" s="85" customFormat="1" ht="45" customHeight="1">
      <c r="A31" s="729" t="s">
        <v>70</v>
      </c>
      <c r="B31" s="734"/>
      <c r="C31" s="734"/>
      <c r="D31" s="734"/>
      <c r="E31" s="734"/>
    </row>
    <row r="32" spans="1:5" s="1" customFormat="1" hidden="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spans="1:5" ht="15" hidden="1" customHeight="1"/>
    <row r="914" spans="1:5" ht="15" hidden="1" customHeight="1"/>
    <row r="915" spans="1:5" ht="15" hidden="1" customHeight="1"/>
    <row r="916" spans="1:5" ht="15" hidden="1" customHeight="1"/>
    <row r="917" spans="1:5" ht="15" hidden="1" customHeight="1"/>
    <row r="918" spans="1:5" ht="15" hidden="1" customHeight="1"/>
    <row r="919" spans="1:5" ht="15" hidden="1" customHeight="1"/>
    <row r="920" spans="1:5" ht="15" hidden="1" customHeight="1"/>
    <row r="921" spans="1:5" ht="15" hidden="1" customHeight="1"/>
    <row r="922" spans="1:5" ht="15" hidden="1" customHeight="1"/>
    <row r="923" spans="1:5" ht="15" hidden="1" customHeight="1"/>
    <row r="924" spans="1:5" ht="15" hidden="1" customHeight="1">
      <c r="A924" s="1"/>
      <c r="B924" s="1"/>
      <c r="C924" s="1"/>
      <c r="D924" s="1"/>
      <c r="E924" s="1"/>
    </row>
    <row r="925" spans="1:5" ht="15" hidden="1" customHeight="1">
      <c r="A925" s="1"/>
      <c r="B925" s="1"/>
      <c r="C925" s="1"/>
      <c r="D925" s="1"/>
      <c r="E925" s="1"/>
    </row>
    <row r="926" spans="1:5" ht="15" hidden="1" customHeight="1">
      <c r="A926" s="1"/>
      <c r="B926" s="1"/>
      <c r="C926" s="1"/>
      <c r="D926" s="1"/>
      <c r="E926" s="1"/>
    </row>
    <row r="927" spans="1:5" ht="15" hidden="1" customHeight="1">
      <c r="A927" s="1"/>
      <c r="B927" s="1"/>
      <c r="C927" s="1"/>
      <c r="D927" s="1"/>
      <c r="E927" s="1"/>
    </row>
    <row r="928" spans="1:5" ht="15" hidden="1" customHeight="1">
      <c r="A928" s="1"/>
      <c r="B928" s="1"/>
      <c r="C928" s="1"/>
      <c r="D928" s="1"/>
      <c r="E928" s="1"/>
    </row>
    <row r="929" spans="1:5" ht="15" hidden="1" customHeight="1">
      <c r="A929" s="1"/>
      <c r="B929" s="1"/>
      <c r="C929" s="1"/>
      <c r="D929" s="1"/>
      <c r="E929" s="1"/>
    </row>
    <row r="930" spans="1:5" ht="15" hidden="1" customHeight="1">
      <c r="A930" s="1"/>
      <c r="B930" s="1"/>
      <c r="C930" s="1"/>
      <c r="D930" s="1"/>
      <c r="E930" s="1"/>
    </row>
    <row r="931" spans="1:5" hidden="1"/>
    <row r="932" spans="1:5" hidden="1"/>
    <row r="933" spans="1:5" hidden="1"/>
    <row r="934" spans="1:5" hidden="1"/>
    <row r="935" spans="1:5" hidden="1"/>
    <row r="936" spans="1:5" hidden="1"/>
    <row r="937" spans="1:5" hidden="1"/>
    <row r="938" spans="1:5" hidden="1"/>
    <row r="939" spans="1:5" hidden="1"/>
    <row r="940" spans="1:5" hidden="1"/>
    <row r="941" spans="1:5" hidden="1"/>
    <row r="942" spans="1:5" hidden="1"/>
    <row r="943" spans="1:5" hidden="1"/>
    <row r="944" spans="1:5"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sheetData>
  <hyperlinks>
    <hyperlink ref="A31" location="'Table List'!A1" display="Back to Table List" xr:uid="{00000000-0004-0000-2100-000000000000}"/>
  </hyperlinks>
  <pageMargins left="0.7" right="0.7" top="0.75" bottom="0.75" header="0.3" footer="0.3"/>
  <pageSetup paperSize="9" scale="82" orientation="landscape"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969"/>
  <sheetViews>
    <sheetView workbookViewId="0">
      <pane ySplit="3" topLeftCell="A4" activePane="bottomLeft" state="frozen"/>
      <selection pane="bottomLeft" activeCell="A19" sqref="A19"/>
    </sheetView>
  </sheetViews>
  <sheetFormatPr defaultColWidth="0" defaultRowHeight="15" zeroHeight="1"/>
  <cols>
    <col min="1" max="1" width="35.7109375" customWidth="1"/>
    <col min="2" max="2" width="12.28515625" bestFit="1" customWidth="1"/>
    <col min="3" max="3" width="23.85546875" customWidth="1"/>
    <col min="4" max="5" width="23.85546875" bestFit="1" customWidth="1"/>
    <col min="6" max="6" width="79.7109375" style="1" customWidth="1"/>
    <col min="7" max="11" width="9.140625" style="1" hidden="1" customWidth="1"/>
    <col min="12" max="16384" width="9.140625" hidden="1"/>
  </cols>
  <sheetData>
    <row r="1" spans="1:10" s="1" customFormat="1">
      <c r="A1" s="658" t="s">
        <v>327</v>
      </c>
    </row>
    <row r="2" spans="1:10" s="1" customFormat="1">
      <c r="A2" s="157" t="s">
        <v>275</v>
      </c>
    </row>
    <row r="3" spans="1:10" s="1" customFormat="1" ht="30" customHeight="1">
      <c r="A3" s="708" t="s">
        <v>300</v>
      </c>
      <c r="F3" s="39"/>
      <c r="G3" s="39"/>
      <c r="H3" s="39"/>
      <c r="I3" s="39"/>
      <c r="J3" s="39"/>
    </row>
    <row r="4" spans="1:10" ht="30" customHeight="1">
      <c r="A4" s="436" t="s">
        <v>193</v>
      </c>
      <c r="B4" s="442" t="s">
        <v>194</v>
      </c>
      <c r="C4" s="431" t="s">
        <v>297</v>
      </c>
      <c r="D4" s="431" t="s">
        <v>298</v>
      </c>
      <c r="E4" s="431" t="s">
        <v>299</v>
      </c>
      <c r="F4" s="39"/>
      <c r="G4" s="39"/>
      <c r="H4" s="39"/>
      <c r="I4" s="39"/>
      <c r="J4" s="39"/>
    </row>
    <row r="5" spans="1:10" ht="15" customHeight="1">
      <c r="A5" s="331" t="s">
        <v>173</v>
      </c>
      <c r="B5" s="314">
        <v>0.8</v>
      </c>
      <c r="C5" s="26">
        <v>83.4</v>
      </c>
      <c r="D5" s="26">
        <v>95.6</v>
      </c>
      <c r="E5" s="315">
        <v>97.9</v>
      </c>
      <c r="F5" s="39"/>
      <c r="G5" s="39"/>
      <c r="H5" s="39"/>
      <c r="I5" s="39"/>
      <c r="J5" s="39"/>
    </row>
    <row r="6" spans="1:10" ht="15" customHeight="1">
      <c r="A6" s="331">
        <v>2</v>
      </c>
      <c r="B6" s="314">
        <v>1.5</v>
      </c>
      <c r="C6" s="26">
        <v>56.9</v>
      </c>
      <c r="D6" s="26">
        <v>83.6</v>
      </c>
      <c r="E6" s="315">
        <v>95.7</v>
      </c>
      <c r="F6" s="39"/>
      <c r="G6" s="39"/>
      <c r="H6" s="39"/>
      <c r="I6" s="39"/>
      <c r="J6" s="39"/>
    </row>
    <row r="7" spans="1:10" ht="15" customHeight="1">
      <c r="A7" s="331">
        <v>3</v>
      </c>
      <c r="B7" s="314">
        <v>1.8</v>
      </c>
      <c r="C7" s="26">
        <v>43.7</v>
      </c>
      <c r="D7" s="26">
        <v>77.099999999999994</v>
      </c>
      <c r="E7" s="315">
        <v>96.2</v>
      </c>
      <c r="F7" s="39"/>
      <c r="G7" s="39"/>
      <c r="H7" s="39"/>
      <c r="I7" s="39"/>
      <c r="J7" s="39"/>
    </row>
    <row r="8" spans="1:10" ht="15" customHeight="1">
      <c r="A8" s="331">
        <v>4</v>
      </c>
      <c r="B8" s="314">
        <v>1.5</v>
      </c>
      <c r="C8" s="26">
        <v>48.3</v>
      </c>
      <c r="D8" s="26">
        <v>86.9</v>
      </c>
      <c r="E8" s="315">
        <v>98.5</v>
      </c>
      <c r="F8" s="39"/>
      <c r="G8" s="39"/>
      <c r="H8" s="39"/>
      <c r="I8" s="39"/>
      <c r="J8" s="39"/>
    </row>
    <row r="9" spans="1:10" ht="15" customHeight="1">
      <c r="A9" s="331" t="s">
        <v>174</v>
      </c>
      <c r="B9" s="314">
        <v>0.9</v>
      </c>
      <c r="C9" s="26">
        <v>65.099999999999994</v>
      </c>
      <c r="D9" s="26">
        <v>98.4</v>
      </c>
      <c r="E9" s="315">
        <v>100</v>
      </c>
      <c r="F9" s="39"/>
      <c r="G9" s="39"/>
      <c r="H9" s="39"/>
      <c r="I9" s="39"/>
      <c r="J9" s="39"/>
    </row>
    <row r="10" spans="1:10" ht="15" customHeight="1">
      <c r="A10" s="427" t="s">
        <v>69</v>
      </c>
      <c r="B10" s="522">
        <v>1.3</v>
      </c>
      <c r="C10" s="510">
        <v>59.2</v>
      </c>
      <c r="D10" s="510">
        <v>88</v>
      </c>
      <c r="E10" s="590">
        <v>97.6</v>
      </c>
      <c r="F10" s="39"/>
      <c r="G10" s="39"/>
      <c r="H10" s="39"/>
      <c r="I10" s="39"/>
      <c r="J10" s="39"/>
    </row>
    <row r="11" spans="1:10" ht="30" customHeight="1">
      <c r="A11" s="436">
        <v>2022</v>
      </c>
      <c r="B11" s="442" t="s">
        <v>194</v>
      </c>
      <c r="C11" s="431" t="s">
        <v>297</v>
      </c>
      <c r="D11" s="431" t="s">
        <v>298</v>
      </c>
      <c r="E11" s="431" t="s">
        <v>299</v>
      </c>
      <c r="F11" s="39"/>
      <c r="G11" s="39"/>
      <c r="H11" s="39"/>
      <c r="I11" s="39"/>
      <c r="J11" s="39"/>
    </row>
    <row r="12" spans="1:10">
      <c r="A12" s="331" t="s">
        <v>173</v>
      </c>
      <c r="B12" s="314">
        <v>0.8</v>
      </c>
      <c r="C12" s="26">
        <v>83.4</v>
      </c>
      <c r="D12" s="26">
        <v>95.5</v>
      </c>
      <c r="E12" s="315">
        <v>97.9</v>
      </c>
      <c r="F12" s="39"/>
      <c r="G12" s="39"/>
      <c r="H12" s="39"/>
      <c r="I12" s="39"/>
      <c r="J12" s="39"/>
    </row>
    <row r="13" spans="1:10">
      <c r="A13" s="331">
        <v>2</v>
      </c>
      <c r="B13" s="314">
        <v>1.5</v>
      </c>
      <c r="C13" s="26">
        <v>56.9</v>
      </c>
      <c r="D13" s="26">
        <v>83.5</v>
      </c>
      <c r="E13" s="315">
        <v>95.7</v>
      </c>
      <c r="F13" s="39"/>
      <c r="G13" s="39"/>
      <c r="H13" s="39"/>
      <c r="I13" s="39"/>
      <c r="J13" s="39"/>
    </row>
    <row r="14" spans="1:10">
      <c r="A14" s="331">
        <v>3</v>
      </c>
      <c r="B14" s="314">
        <v>1.8</v>
      </c>
      <c r="C14" s="26">
        <v>43.4</v>
      </c>
      <c r="D14" s="26">
        <v>77</v>
      </c>
      <c r="E14" s="315">
        <v>96.3</v>
      </c>
      <c r="F14" s="39"/>
      <c r="G14" s="39"/>
      <c r="H14" s="39"/>
      <c r="I14" s="39"/>
      <c r="J14" s="39"/>
    </row>
    <row r="15" spans="1:10" ht="15" customHeight="1">
      <c r="A15" s="331">
        <v>4</v>
      </c>
      <c r="B15" s="314">
        <v>1.5</v>
      </c>
      <c r="C15" s="26">
        <v>48.1</v>
      </c>
      <c r="D15" s="26">
        <v>86.9</v>
      </c>
      <c r="E15" s="315">
        <v>98.5</v>
      </c>
      <c r="F15" s="39"/>
      <c r="G15" s="39"/>
      <c r="H15" s="39"/>
      <c r="I15" s="39"/>
      <c r="J15" s="39"/>
    </row>
    <row r="16" spans="1:10" ht="15" customHeight="1">
      <c r="A16" s="331" t="s">
        <v>174</v>
      </c>
      <c r="B16" s="314">
        <v>0.9</v>
      </c>
      <c r="C16" s="26">
        <v>64.599999999999994</v>
      </c>
      <c r="D16" s="26">
        <v>98.3</v>
      </c>
      <c r="E16" s="315">
        <v>100</v>
      </c>
      <c r="F16" s="39"/>
      <c r="G16" s="39"/>
      <c r="H16" s="39"/>
      <c r="I16" s="39"/>
      <c r="J16" s="39"/>
    </row>
    <row r="17" spans="1:10" ht="15" customHeight="1">
      <c r="A17" s="427" t="s">
        <v>69</v>
      </c>
      <c r="B17" s="423">
        <v>1.4</v>
      </c>
      <c r="C17" s="422">
        <v>55.7</v>
      </c>
      <c r="D17" s="422">
        <v>86.8</v>
      </c>
      <c r="E17" s="429">
        <v>97.4</v>
      </c>
      <c r="F17" s="39"/>
      <c r="G17" s="39"/>
      <c r="H17" s="39"/>
      <c r="I17" s="39"/>
      <c r="J17" s="39"/>
    </row>
    <row r="18" spans="1:10" s="39" customFormat="1" ht="15" hidden="1" customHeight="1">
      <c r="A18" s="331"/>
      <c r="B18" s="759"/>
      <c r="C18" s="759"/>
      <c r="D18" s="759"/>
      <c r="E18" s="759"/>
    </row>
    <row r="19" spans="1:10" s="85" customFormat="1" ht="45" customHeight="1">
      <c r="A19" s="729" t="s">
        <v>70</v>
      </c>
      <c r="B19" s="734"/>
      <c r="C19" s="734"/>
      <c r="D19" s="734"/>
      <c r="E19" s="734"/>
    </row>
    <row r="20" spans="1:10" s="1" customFormat="1" hidden="1"/>
    <row r="21" spans="1:10" hidden="1"/>
    <row r="22" spans="1:10" hidden="1"/>
    <row r="23" spans="1:10" hidden="1"/>
    <row r="24" spans="1:10" hidden="1"/>
    <row r="25" spans="1:10" hidden="1"/>
    <row r="26" spans="1:10" hidden="1"/>
    <row r="27" spans="1:10" hidden="1"/>
    <row r="28" spans="1:10" hidden="1"/>
    <row r="29" spans="1:10" hidden="1"/>
    <row r="30" spans="1:10" hidden="1"/>
    <row r="31" spans="1:10" hidden="1"/>
    <row r="32" spans="1: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spans="1:5" hidden="1"/>
    <row r="898" spans="1:5" hidden="1"/>
    <row r="899" spans="1:5" hidden="1"/>
    <row r="900" spans="1:5" hidden="1"/>
    <row r="901" spans="1:5" hidden="1"/>
    <row r="902" spans="1:5" hidden="1"/>
    <row r="903" spans="1:5" hidden="1"/>
    <row r="904" spans="1:5" hidden="1"/>
    <row r="905" spans="1:5" hidden="1"/>
    <row r="906" spans="1:5" hidden="1"/>
    <row r="907" spans="1:5" hidden="1"/>
    <row r="908" spans="1:5" hidden="1"/>
    <row r="909" spans="1:5" hidden="1"/>
    <row r="910" spans="1:5" hidden="1"/>
    <row r="911" spans="1:5" hidden="1"/>
    <row r="912" spans="1:5" hidden="1">
      <c r="A912" s="1"/>
      <c r="B912" s="1"/>
      <c r="C912" s="1"/>
      <c r="D912" s="1"/>
      <c r="E912" s="1"/>
    </row>
    <row r="913" spans="1:5" hidden="1">
      <c r="A913" s="1"/>
      <c r="B913" s="1"/>
      <c r="C913" s="1"/>
      <c r="D913" s="1"/>
      <c r="E913" s="1"/>
    </row>
    <row r="914" spans="1:5" hidden="1">
      <c r="A914" s="1"/>
      <c r="B914" s="1"/>
      <c r="C914" s="1"/>
      <c r="D914" s="1"/>
      <c r="E914" s="1"/>
    </row>
    <row r="915" spans="1:5" hidden="1">
      <c r="A915" s="1"/>
      <c r="B915" s="1"/>
      <c r="C915" s="1"/>
      <c r="D915" s="1"/>
      <c r="E915" s="1"/>
    </row>
    <row r="916" spans="1:5" hidden="1">
      <c r="A916" s="1"/>
      <c r="B916" s="1"/>
      <c r="C916" s="1"/>
      <c r="D916" s="1"/>
      <c r="E916" s="1"/>
    </row>
    <row r="917" spans="1:5" hidden="1">
      <c r="A917" s="1"/>
      <c r="B917" s="1"/>
      <c r="C917" s="1"/>
      <c r="D917" s="1"/>
      <c r="E917" s="1"/>
    </row>
    <row r="918" spans="1:5" hidden="1">
      <c r="A918" s="1"/>
      <c r="B918" s="1"/>
      <c r="C918" s="1"/>
      <c r="D918" s="1"/>
      <c r="E918" s="1"/>
    </row>
    <row r="919" spans="1:5" hidden="1"/>
    <row r="920" spans="1:5" hidden="1"/>
    <row r="921" spans="1:5" hidden="1"/>
    <row r="922" spans="1:5" hidden="1"/>
    <row r="923" spans="1:5" hidden="1"/>
    <row r="924" spans="1:5" hidden="1"/>
    <row r="925" spans="1:5" hidden="1"/>
    <row r="926" spans="1:5" hidden="1"/>
    <row r="927" spans="1:5" hidden="1"/>
    <row r="928" spans="1:5"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sheetData>
  <hyperlinks>
    <hyperlink ref="A19" location="'Table List'!A1" display="Back to Table List" xr:uid="{00000000-0004-0000-2200-000000000000}"/>
  </hyperlinks>
  <pageMargins left="0.7" right="0.7" top="0.75" bottom="0.75" header="0.3" footer="0.3"/>
  <pageSetup paperSize="9" scale="82"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PB35"/>
  <sheetViews>
    <sheetView topLeftCell="A19" workbookViewId="0">
      <selection activeCell="D27" sqref="D27"/>
    </sheetView>
  </sheetViews>
  <sheetFormatPr defaultColWidth="0" defaultRowHeight="15" zeroHeight="1"/>
  <cols>
    <col min="1" max="1" width="17.5703125" style="1" customWidth="1"/>
    <col min="2" max="2" width="9.42578125" style="1" bestFit="1" customWidth="1"/>
    <col min="3" max="3" width="11.42578125" style="1" bestFit="1" customWidth="1"/>
    <col min="4" max="4" width="113.7109375" style="1" customWidth="1"/>
    <col min="5" max="1094" width="0" hidden="1" customWidth="1"/>
    <col min="1095" max="16384" width="9.140625" hidden="1"/>
  </cols>
  <sheetData>
    <row r="1" spans="1:3">
      <c r="A1" s="658" t="s">
        <v>355</v>
      </c>
    </row>
    <row r="2" spans="1:3">
      <c r="A2" s="157" t="s">
        <v>275</v>
      </c>
    </row>
    <row r="3" spans="1:3" ht="30" customHeight="1">
      <c r="A3" s="708" t="s">
        <v>301</v>
      </c>
    </row>
    <row r="4" spans="1:3">
      <c r="A4" s="805" t="s">
        <v>106</v>
      </c>
      <c r="B4" s="806" t="s">
        <v>168</v>
      </c>
      <c r="C4" s="468" t="s">
        <v>169</v>
      </c>
    </row>
    <row r="5" spans="1:3">
      <c r="A5" s="461" t="s">
        <v>69</v>
      </c>
      <c r="B5" s="279">
        <v>0.46937212863705974</v>
      </c>
      <c r="C5" s="464">
        <v>0.53062787136294032</v>
      </c>
    </row>
    <row r="6" spans="1:3">
      <c r="A6" s="156" t="s">
        <v>172</v>
      </c>
      <c r="B6" s="808">
        <v>0.46808195214516557</v>
      </c>
      <c r="C6" s="465">
        <v>0.53191804785483443</v>
      </c>
    </row>
    <row r="7" spans="1:3">
      <c r="A7" s="295" t="s">
        <v>170</v>
      </c>
      <c r="B7" s="808">
        <v>0.42899999999999999</v>
      </c>
      <c r="C7" s="465">
        <v>0.57099999999999995</v>
      </c>
    </row>
    <row r="8" spans="1:3">
      <c r="A8" s="462" t="s">
        <v>171</v>
      </c>
      <c r="B8" s="281">
        <v>0.48</v>
      </c>
      <c r="C8" s="466">
        <v>0.52</v>
      </c>
    </row>
    <row r="9" spans="1:3">
      <c r="A9" s="460" t="s">
        <v>107</v>
      </c>
      <c r="B9" s="277" t="s">
        <v>168</v>
      </c>
      <c r="C9" s="463" t="s">
        <v>169</v>
      </c>
    </row>
    <row r="10" spans="1:3">
      <c r="A10" s="461" t="s">
        <v>69</v>
      </c>
      <c r="B10" s="279">
        <v>0.44897959183673469</v>
      </c>
      <c r="C10" s="464">
        <v>0.55102040816326525</v>
      </c>
    </row>
    <row r="11" spans="1:3">
      <c r="A11" s="156" t="s">
        <v>172</v>
      </c>
      <c r="B11" s="808">
        <v>0.45846307502496914</v>
      </c>
      <c r="C11" s="465">
        <v>0.54153692497503081</v>
      </c>
    </row>
    <row r="12" spans="1:3">
      <c r="A12" s="295" t="s">
        <v>170</v>
      </c>
      <c r="B12" s="808">
        <v>0.41699999999999998</v>
      </c>
      <c r="C12" s="465">
        <v>0.58299999999999996</v>
      </c>
    </row>
    <row r="13" spans="1:3">
      <c r="A13" s="462" t="s">
        <v>171</v>
      </c>
      <c r="B13" s="281">
        <v>0.45898234683281414</v>
      </c>
      <c r="C13" s="466">
        <v>0.54101765316718586</v>
      </c>
    </row>
    <row r="14" spans="1:3">
      <c r="A14" s="460" t="s">
        <v>118</v>
      </c>
      <c r="B14" s="277" t="s">
        <v>168</v>
      </c>
      <c r="C14" s="463" t="s">
        <v>169</v>
      </c>
    </row>
    <row r="15" spans="1:3">
      <c r="A15" s="461" t="s">
        <v>69</v>
      </c>
      <c r="B15" s="279">
        <v>0.43628185907046479</v>
      </c>
      <c r="C15" s="464">
        <v>0.56371814092953521</v>
      </c>
    </row>
    <row r="16" spans="1:3">
      <c r="A16" s="156" t="s">
        <v>172</v>
      </c>
      <c r="B16" s="808">
        <v>0.44729638242133457</v>
      </c>
      <c r="C16" s="465">
        <v>0.55270361757866537</v>
      </c>
    </row>
    <row r="17" spans="1:3">
      <c r="A17" s="295" t="s">
        <v>170</v>
      </c>
      <c r="B17" s="808">
        <v>0.40699999999999997</v>
      </c>
      <c r="C17" s="465">
        <v>0.59299999999999997</v>
      </c>
    </row>
    <row r="18" spans="1:3">
      <c r="A18" s="462" t="s">
        <v>171</v>
      </c>
      <c r="B18" s="281">
        <v>0.44450101832993888</v>
      </c>
      <c r="C18" s="466">
        <v>0.55549898167006106</v>
      </c>
    </row>
    <row r="19" spans="1:3">
      <c r="A19" s="460" t="s">
        <v>119</v>
      </c>
      <c r="B19" s="277" t="s">
        <v>168</v>
      </c>
      <c r="C19" s="463" t="s">
        <v>169</v>
      </c>
    </row>
    <row r="20" spans="1:3">
      <c r="A20" s="461" t="s">
        <v>69</v>
      </c>
      <c r="B20" s="279">
        <v>0.42</v>
      </c>
      <c r="C20" s="464">
        <v>0.57999999999999996</v>
      </c>
    </row>
    <row r="21" spans="1:3">
      <c r="A21" s="156" t="s">
        <v>172</v>
      </c>
      <c r="B21" s="808">
        <v>0.44</v>
      </c>
      <c r="C21" s="465">
        <v>0.56000000000000005</v>
      </c>
    </row>
    <row r="22" spans="1:3">
      <c r="A22" s="295" t="s">
        <v>170</v>
      </c>
      <c r="B22" s="808">
        <v>0.4</v>
      </c>
      <c r="C22" s="465">
        <v>0.6</v>
      </c>
    </row>
    <row r="23" spans="1:3">
      <c r="A23" s="462" t="s">
        <v>171</v>
      </c>
      <c r="B23" s="635">
        <v>0.43</v>
      </c>
      <c r="C23" s="636">
        <v>0.56999999999999995</v>
      </c>
    </row>
    <row r="24" spans="1:3">
      <c r="A24" s="460" t="s">
        <v>189</v>
      </c>
      <c r="B24" s="277" t="s">
        <v>168</v>
      </c>
      <c r="C24" s="463" t="s">
        <v>169</v>
      </c>
    </row>
    <row r="25" spans="1:3">
      <c r="A25" s="461" t="s">
        <v>69</v>
      </c>
      <c r="B25" s="279">
        <v>0.42</v>
      </c>
      <c r="C25" s="464">
        <v>0.57999999999999996</v>
      </c>
    </row>
    <row r="26" spans="1:3">
      <c r="A26" s="156" t="s">
        <v>172</v>
      </c>
      <c r="B26" s="808">
        <v>0.43</v>
      </c>
      <c r="C26" s="465">
        <v>0.56999999999999995</v>
      </c>
    </row>
    <row r="27" spans="1:3">
      <c r="A27" s="295" t="s">
        <v>170</v>
      </c>
      <c r="B27" s="809">
        <v>0.38</v>
      </c>
      <c r="C27" s="467">
        <v>0.62</v>
      </c>
    </row>
    <row r="28" spans="1:3">
      <c r="A28" s="295" t="s">
        <v>171</v>
      </c>
      <c r="B28" s="807" t="s">
        <v>63</v>
      </c>
      <c r="C28" s="152" t="s">
        <v>63</v>
      </c>
    </row>
    <row r="29" spans="1:3">
      <c r="A29" s="460" t="s">
        <v>231</v>
      </c>
      <c r="B29" s="277" t="s">
        <v>168</v>
      </c>
      <c r="C29" s="463" t="s">
        <v>169</v>
      </c>
    </row>
    <row r="30" spans="1:3">
      <c r="A30" s="461" t="s">
        <v>69</v>
      </c>
      <c r="B30" s="279">
        <v>0.41</v>
      </c>
      <c r="C30" s="464">
        <v>0.59</v>
      </c>
    </row>
    <row r="31" spans="1:3">
      <c r="A31" s="156" t="s">
        <v>172</v>
      </c>
      <c r="B31" s="808">
        <v>0.42</v>
      </c>
      <c r="C31" s="465">
        <v>0.57999999999999996</v>
      </c>
    </row>
    <row r="32" spans="1:3">
      <c r="A32" s="295" t="s">
        <v>170</v>
      </c>
      <c r="B32" s="808">
        <v>0.39</v>
      </c>
      <c r="C32" s="465">
        <v>0.61</v>
      </c>
    </row>
    <row r="33" spans="1:3">
      <c r="A33" s="295" t="s">
        <v>171</v>
      </c>
      <c r="B33" s="807" t="s">
        <v>63</v>
      </c>
      <c r="C33" s="152" t="s">
        <v>63</v>
      </c>
    </row>
    <row r="34" spans="1:3" hidden="1">
      <c r="A34" s="295"/>
      <c r="B34" s="824"/>
      <c r="C34" s="152"/>
    </row>
    <row r="35" spans="1:3" ht="45" customHeight="1">
      <c r="A35" s="729" t="s">
        <v>70</v>
      </c>
    </row>
  </sheetData>
  <hyperlinks>
    <hyperlink ref="A35" location="'Table List'!A1" display="Back to Table List" xr:uid="{00000000-0004-0000-2300-000000000000}"/>
  </hyperlinks>
  <pageMargins left="0.7" right="0.7" top="0.75" bottom="0.75" header="0.3" footer="0.3"/>
  <pageSetup paperSize="9"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60"/>
  <sheetViews>
    <sheetView workbookViewId="0">
      <pane ySplit="3" topLeftCell="A23" activePane="bottomLeft" state="frozen"/>
      <selection pane="bottomLeft" activeCell="E29" sqref="E29"/>
    </sheetView>
  </sheetViews>
  <sheetFormatPr defaultColWidth="0" defaultRowHeight="15" zeroHeight="1"/>
  <cols>
    <col min="1" max="1" width="15.85546875" style="1" customWidth="1"/>
    <col min="2" max="2" width="6.5703125" style="1" bestFit="1" customWidth="1"/>
    <col min="3" max="3" width="10.7109375" style="1" bestFit="1" customWidth="1"/>
    <col min="4" max="4" width="9.28515625" style="1" customWidth="1"/>
    <col min="5" max="5" width="37.85546875" style="1" customWidth="1"/>
    <col min="6" max="6" width="36.5703125" style="1" bestFit="1" customWidth="1"/>
    <col min="7" max="7" width="95.7109375" style="1" customWidth="1"/>
    <col min="8" max="8" width="8.85546875" style="1" hidden="1" customWidth="1"/>
    <col min="9" max="9" width="7.7109375" style="1" hidden="1" customWidth="1"/>
    <col min="10" max="10" width="9.5703125" style="1" hidden="1" customWidth="1"/>
    <col min="11" max="11" width="8" style="1" hidden="1" customWidth="1"/>
    <col min="12" max="12" width="10.7109375" style="1" hidden="1" customWidth="1"/>
    <col min="13" max="144" width="0" style="1" hidden="1" customWidth="1"/>
    <col min="145" max="16384" width="0" style="1" hidden="1"/>
  </cols>
  <sheetData>
    <row r="1" spans="1:16">
      <c r="A1" s="658" t="s">
        <v>363</v>
      </c>
    </row>
    <row r="2" spans="1:16">
      <c r="A2" s="157" t="s">
        <v>275</v>
      </c>
    </row>
    <row r="3" spans="1:16" ht="30" customHeight="1">
      <c r="A3" s="708" t="s">
        <v>302</v>
      </c>
      <c r="B3" s="296"/>
      <c r="C3" s="296"/>
      <c r="D3" s="296"/>
      <c r="E3" s="296"/>
      <c r="F3" s="296"/>
    </row>
    <row r="4" spans="1:16" ht="30" customHeight="1">
      <c r="A4" s="107" t="s">
        <v>106</v>
      </c>
      <c r="B4" s="108" t="s">
        <v>158</v>
      </c>
      <c r="C4" s="245" t="s">
        <v>289</v>
      </c>
      <c r="D4" s="109" t="s">
        <v>160</v>
      </c>
      <c r="E4" s="276" t="s">
        <v>303</v>
      </c>
      <c r="F4" s="417" t="s">
        <v>304</v>
      </c>
      <c r="G4" s="284"/>
      <c r="H4" s="285"/>
      <c r="I4" s="284"/>
      <c r="J4" s="284"/>
    </row>
    <row r="5" spans="1:16">
      <c r="A5" s="295" t="s">
        <v>69</v>
      </c>
      <c r="B5" s="298">
        <v>1306</v>
      </c>
      <c r="C5" s="287">
        <v>1967102</v>
      </c>
      <c r="D5" s="286">
        <v>66.400000000000006</v>
      </c>
      <c r="E5" s="210" t="s">
        <v>63</v>
      </c>
      <c r="F5" s="194" t="s">
        <v>64</v>
      </c>
      <c r="G5" s="284"/>
      <c r="H5" s="285"/>
      <c r="I5" s="284"/>
      <c r="J5" s="284"/>
    </row>
    <row r="6" spans="1:16">
      <c r="A6" s="295" t="s">
        <v>172</v>
      </c>
      <c r="B6" s="298">
        <v>34338</v>
      </c>
      <c r="C6" s="299">
        <v>58265648</v>
      </c>
      <c r="D6" s="288">
        <v>58.9</v>
      </c>
      <c r="E6" s="210" t="s">
        <v>63</v>
      </c>
      <c r="F6" s="194" t="s">
        <v>64</v>
      </c>
      <c r="G6" s="284"/>
      <c r="H6" s="285"/>
      <c r="I6" s="284"/>
      <c r="J6" s="284"/>
      <c r="N6" s="37"/>
      <c r="P6" s="26"/>
    </row>
    <row r="7" spans="1:16">
      <c r="A7" s="295" t="s">
        <v>170</v>
      </c>
      <c r="B7" s="300">
        <v>4378</v>
      </c>
      <c r="C7" s="290">
        <v>5663482</v>
      </c>
      <c r="D7" s="288">
        <v>77.3</v>
      </c>
      <c r="E7" s="210" t="s">
        <v>63</v>
      </c>
      <c r="F7" s="194" t="s">
        <v>64</v>
      </c>
      <c r="G7" s="284"/>
      <c r="H7" s="285"/>
      <c r="I7" s="284"/>
      <c r="J7" s="284"/>
      <c r="N7" s="37"/>
      <c r="P7" s="26"/>
    </row>
    <row r="8" spans="1:16">
      <c r="A8" s="295" t="s">
        <v>171</v>
      </c>
      <c r="B8" s="300">
        <v>2028</v>
      </c>
      <c r="C8" s="290">
        <v>3197633</v>
      </c>
      <c r="D8" s="288">
        <v>63.4</v>
      </c>
      <c r="E8" s="210" t="s">
        <v>63</v>
      </c>
      <c r="F8" s="194" t="s">
        <v>64</v>
      </c>
      <c r="G8" s="284"/>
      <c r="H8" s="285"/>
      <c r="I8" s="284"/>
      <c r="J8" s="284"/>
    </row>
    <row r="9" spans="1:16" ht="30" customHeight="1">
      <c r="A9" s="179" t="s">
        <v>107</v>
      </c>
      <c r="B9" s="297" t="s">
        <v>158</v>
      </c>
      <c r="C9" s="114" t="s">
        <v>289</v>
      </c>
      <c r="D9" s="97" t="s">
        <v>160</v>
      </c>
      <c r="E9" s="216" t="s">
        <v>303</v>
      </c>
      <c r="F9" s="417" t="s">
        <v>304</v>
      </c>
      <c r="G9" s="39"/>
      <c r="H9" s="39"/>
      <c r="I9" s="39"/>
      <c r="J9" s="39"/>
      <c r="K9" s="39"/>
    </row>
    <row r="10" spans="1:16">
      <c r="A10" s="295" t="s">
        <v>69</v>
      </c>
      <c r="B10" s="298">
        <v>1323</v>
      </c>
      <c r="C10" s="287">
        <v>1973281</v>
      </c>
      <c r="D10" s="286">
        <v>67</v>
      </c>
      <c r="E10" s="210">
        <v>0.9</v>
      </c>
      <c r="F10" s="194">
        <v>0.9</v>
      </c>
    </row>
    <row r="11" spans="1:16" s="39" customFormat="1" ht="15" customHeight="1">
      <c r="A11" s="295" t="s">
        <v>172</v>
      </c>
      <c r="B11" s="298">
        <v>34455</v>
      </c>
      <c r="C11" s="299">
        <v>58983661</v>
      </c>
      <c r="D11" s="288">
        <v>58.4</v>
      </c>
      <c r="E11" s="210">
        <v>-0.8</v>
      </c>
      <c r="F11" s="194">
        <v>-0.8</v>
      </c>
    </row>
    <row r="12" spans="1:16" s="39" customFormat="1">
      <c r="A12" s="295" t="s">
        <v>170</v>
      </c>
      <c r="B12" s="300">
        <v>4398</v>
      </c>
      <c r="C12" s="290">
        <v>5698618</v>
      </c>
      <c r="D12" s="288">
        <v>77.2</v>
      </c>
      <c r="E12" s="210">
        <v>-0.1</v>
      </c>
      <c r="F12" s="194">
        <v>-0.1</v>
      </c>
    </row>
    <row r="13" spans="1:16" s="39" customFormat="1" ht="15" customHeight="1">
      <c r="A13" s="295" t="s">
        <v>171</v>
      </c>
      <c r="B13" s="300">
        <v>1943</v>
      </c>
      <c r="C13" s="290">
        <v>3205547</v>
      </c>
      <c r="D13" s="288">
        <v>60.6</v>
      </c>
      <c r="E13" s="210">
        <v>-4.4000000000000004</v>
      </c>
      <c r="F13" s="194">
        <v>-4.4000000000000004</v>
      </c>
      <c r="G13" s="282"/>
      <c r="H13" s="282"/>
      <c r="I13" s="282"/>
      <c r="J13" s="282"/>
    </row>
    <row r="14" spans="1:16" s="39" customFormat="1" ht="30" customHeight="1">
      <c r="A14" s="179" t="s">
        <v>118</v>
      </c>
      <c r="B14" s="297" t="s">
        <v>158</v>
      </c>
      <c r="C14" s="114" t="s">
        <v>289</v>
      </c>
      <c r="D14" s="97" t="s">
        <v>160</v>
      </c>
      <c r="E14" s="216" t="s">
        <v>303</v>
      </c>
      <c r="F14" s="417" t="s">
        <v>305</v>
      </c>
      <c r="G14" s="284"/>
      <c r="H14" s="285"/>
      <c r="I14" s="284"/>
      <c r="J14" s="284"/>
    </row>
    <row r="15" spans="1:16" s="39" customFormat="1">
      <c r="A15" s="295" t="s">
        <v>69</v>
      </c>
      <c r="B15" s="298">
        <v>1334</v>
      </c>
      <c r="C15" s="287">
        <v>1989605</v>
      </c>
      <c r="D15" s="301">
        <v>67</v>
      </c>
      <c r="E15" s="210">
        <v>0</v>
      </c>
      <c r="F15" s="194">
        <v>0.9</v>
      </c>
      <c r="G15" s="284"/>
      <c r="H15" s="285"/>
      <c r="I15" s="284"/>
      <c r="J15" s="284"/>
    </row>
    <row r="16" spans="1:16" s="39" customFormat="1">
      <c r="A16" s="295" t="s">
        <v>172</v>
      </c>
      <c r="B16" s="298">
        <v>34535</v>
      </c>
      <c r="C16" s="302">
        <v>59692240</v>
      </c>
      <c r="D16" s="303">
        <v>57.9</v>
      </c>
      <c r="E16" s="210">
        <v>-0.9</v>
      </c>
      <c r="F16" s="194">
        <v>-1.7</v>
      </c>
      <c r="G16" s="284"/>
      <c r="H16" s="285"/>
      <c r="I16" s="284"/>
      <c r="J16" s="284"/>
      <c r="N16" s="12"/>
      <c r="P16" s="43"/>
    </row>
    <row r="17" spans="1:16" s="39" customFormat="1">
      <c r="A17" s="295" t="s">
        <v>170</v>
      </c>
      <c r="B17" s="300">
        <v>4430</v>
      </c>
      <c r="C17" s="290">
        <v>5732502</v>
      </c>
      <c r="D17" s="303">
        <v>77.3</v>
      </c>
      <c r="E17" s="210">
        <v>0.1</v>
      </c>
      <c r="F17" s="194">
        <v>0</v>
      </c>
      <c r="G17" s="284"/>
      <c r="H17" s="285"/>
      <c r="I17" s="284"/>
      <c r="J17" s="284"/>
      <c r="N17" s="12"/>
      <c r="P17" s="43"/>
    </row>
    <row r="18" spans="1:16" s="39" customFormat="1">
      <c r="A18" s="295" t="s">
        <v>171</v>
      </c>
      <c r="B18" s="300">
        <v>1978</v>
      </c>
      <c r="C18" s="290">
        <v>3139884</v>
      </c>
      <c r="D18" s="303">
        <v>63</v>
      </c>
      <c r="E18" s="210">
        <v>4</v>
      </c>
      <c r="F18" s="194">
        <v>-0.6</v>
      </c>
      <c r="G18" s="284"/>
      <c r="H18" s="285"/>
      <c r="I18" s="284"/>
      <c r="J18" s="284"/>
    </row>
    <row r="19" spans="1:16" ht="30" customHeight="1">
      <c r="A19" s="179" t="s">
        <v>119</v>
      </c>
      <c r="B19" s="297" t="s">
        <v>158</v>
      </c>
      <c r="C19" s="114" t="s">
        <v>289</v>
      </c>
      <c r="D19" s="97" t="s">
        <v>160</v>
      </c>
      <c r="E19" s="216" t="s">
        <v>303</v>
      </c>
      <c r="F19" s="417" t="s">
        <v>304</v>
      </c>
      <c r="N19" s="37"/>
      <c r="P19" s="26"/>
    </row>
    <row r="20" spans="1:16">
      <c r="A20" s="295" t="s">
        <v>69</v>
      </c>
      <c r="B20" s="298">
        <v>1364</v>
      </c>
      <c r="C20" s="287">
        <v>2002708</v>
      </c>
      <c r="D20" s="301">
        <v>68.099999999999994</v>
      </c>
      <c r="E20" s="210">
        <v>1.6</v>
      </c>
      <c r="F20" s="194">
        <v>2.6</v>
      </c>
      <c r="G20" s="290"/>
      <c r="H20" s="291"/>
      <c r="I20" s="290"/>
      <c r="J20" s="290"/>
      <c r="K20" s="290"/>
      <c r="L20" s="291"/>
      <c r="M20" s="39"/>
    </row>
    <row r="21" spans="1:16">
      <c r="A21" s="295" t="s">
        <v>172</v>
      </c>
      <c r="B21" s="298">
        <v>34805</v>
      </c>
      <c r="C21" s="302">
        <v>60408450</v>
      </c>
      <c r="D21" s="303">
        <v>57.6</v>
      </c>
      <c r="E21" s="210">
        <v>-0.5</v>
      </c>
      <c r="F21" s="194">
        <v>-2.2000000000000002</v>
      </c>
      <c r="G21" s="292"/>
      <c r="H21" s="293"/>
      <c r="I21" s="292"/>
      <c r="J21" s="292"/>
      <c r="K21" s="292"/>
      <c r="L21" s="293"/>
      <c r="M21" s="39"/>
    </row>
    <row r="22" spans="1:16" s="39" customFormat="1">
      <c r="A22" s="295" t="s">
        <v>170</v>
      </c>
      <c r="B22" s="300">
        <v>4448</v>
      </c>
      <c r="C22" s="290">
        <v>5769985</v>
      </c>
      <c r="D22" s="303">
        <v>77.099999999999994</v>
      </c>
      <c r="E22" s="210">
        <v>-0.3</v>
      </c>
      <c r="F22" s="194">
        <v>-0.3</v>
      </c>
      <c r="G22" s="100"/>
    </row>
    <row r="23" spans="1:16" s="39" customFormat="1" ht="15" customHeight="1">
      <c r="A23" s="295" t="s">
        <v>171</v>
      </c>
      <c r="B23" s="469">
        <v>1978</v>
      </c>
      <c r="C23" s="622">
        <v>3326410</v>
      </c>
      <c r="D23" s="634">
        <v>59.5</v>
      </c>
      <c r="E23" s="210">
        <v>-5.6</v>
      </c>
      <c r="F23" s="194">
        <v>-6.2</v>
      </c>
      <c r="G23" s="332"/>
    </row>
    <row r="24" spans="1:16" s="39" customFormat="1" ht="30" customHeight="1">
      <c r="A24" s="179" t="s">
        <v>189</v>
      </c>
      <c r="B24" s="438" t="s">
        <v>158</v>
      </c>
      <c r="C24" s="114" t="s">
        <v>289</v>
      </c>
      <c r="D24" s="97" t="s">
        <v>160</v>
      </c>
      <c r="E24" s="793" t="s">
        <v>303</v>
      </c>
      <c r="F24" s="417" t="s">
        <v>304</v>
      </c>
      <c r="G24" s="332"/>
    </row>
    <row r="25" spans="1:16" s="39" customFormat="1" ht="15" customHeight="1">
      <c r="A25" s="304" t="s">
        <v>69</v>
      </c>
      <c r="B25" s="305">
        <v>1410</v>
      </c>
      <c r="C25" s="306">
        <v>2006937</v>
      </c>
      <c r="D25" s="307">
        <v>70.3</v>
      </c>
      <c r="E25" s="47">
        <v>3.2</v>
      </c>
      <c r="F25" s="192">
        <v>5.9</v>
      </c>
      <c r="G25" s="332"/>
    </row>
    <row r="26" spans="1:16" s="39" customFormat="1" ht="15" customHeight="1">
      <c r="A26" s="280" t="s">
        <v>172</v>
      </c>
      <c r="B26" s="817">
        <v>35888</v>
      </c>
      <c r="C26" s="620">
        <v>60649737</v>
      </c>
      <c r="D26" s="818">
        <v>59.2</v>
      </c>
      <c r="E26" s="486">
        <v>2.8</v>
      </c>
      <c r="F26" s="487">
        <v>0.5</v>
      </c>
      <c r="G26" s="332"/>
    </row>
    <row r="27" spans="1:16" s="39" customFormat="1" ht="15" customHeight="1">
      <c r="A27" s="280" t="s">
        <v>170</v>
      </c>
      <c r="B27" s="819">
        <v>4510</v>
      </c>
      <c r="C27" s="290">
        <v>5784870</v>
      </c>
      <c r="D27" s="818">
        <v>78</v>
      </c>
      <c r="E27" s="486">
        <v>1.2</v>
      </c>
      <c r="F27" s="487">
        <v>0.9</v>
      </c>
      <c r="G27" s="332"/>
    </row>
    <row r="28" spans="1:16" s="39" customFormat="1" ht="15" customHeight="1">
      <c r="A28" s="280" t="s">
        <v>171</v>
      </c>
      <c r="B28" s="820">
        <v>1987</v>
      </c>
      <c r="C28" s="622">
        <v>3236838</v>
      </c>
      <c r="D28" s="821">
        <v>61.4</v>
      </c>
      <c r="E28" s="486">
        <v>3.2</v>
      </c>
      <c r="F28" s="487">
        <v>-3.2</v>
      </c>
      <c r="G28" s="332"/>
    </row>
    <row r="29" spans="1:16" s="39" customFormat="1" ht="30" customHeight="1">
      <c r="A29" s="179" t="s">
        <v>231</v>
      </c>
      <c r="B29" s="438" t="s">
        <v>158</v>
      </c>
      <c r="C29" s="114" t="s">
        <v>289</v>
      </c>
      <c r="D29" s="97" t="s">
        <v>160</v>
      </c>
      <c r="E29" s="793" t="s">
        <v>303</v>
      </c>
      <c r="F29" s="417" t="s">
        <v>304</v>
      </c>
    </row>
    <row r="30" spans="1:16" s="39" customFormat="1">
      <c r="A30" s="304" t="s">
        <v>69</v>
      </c>
      <c r="B30" s="305">
        <v>1419</v>
      </c>
      <c r="C30" s="306">
        <v>2022366</v>
      </c>
      <c r="D30" s="307">
        <v>70.2</v>
      </c>
      <c r="E30" s="701">
        <v>-0.1</v>
      </c>
      <c r="F30" s="192">
        <v>5.7</v>
      </c>
    </row>
    <row r="31" spans="1:16" s="39" customFormat="1">
      <c r="A31" s="280" t="s">
        <v>172</v>
      </c>
      <c r="B31" s="817">
        <v>35746</v>
      </c>
      <c r="C31" s="620">
        <v>61610172</v>
      </c>
      <c r="D31" s="818">
        <v>58</v>
      </c>
      <c r="E31" s="486">
        <v>-2</v>
      </c>
      <c r="F31" s="487">
        <v>-1.5</v>
      </c>
      <c r="G31" s="294"/>
    </row>
    <row r="32" spans="1:16" s="39" customFormat="1">
      <c r="A32" s="280" t="s">
        <v>170</v>
      </c>
      <c r="B32" s="822">
        <v>4579</v>
      </c>
      <c r="C32" s="290">
        <v>5831256</v>
      </c>
      <c r="D32" s="823">
        <v>78.5</v>
      </c>
      <c r="E32" s="486">
        <v>0.6</v>
      </c>
      <c r="F32" s="487">
        <v>1.6</v>
      </c>
    </row>
    <row r="33" spans="1:7" s="39" customFormat="1" ht="15" customHeight="1">
      <c r="A33" s="280" t="s">
        <v>171</v>
      </c>
      <c r="B33" s="819">
        <v>2066</v>
      </c>
      <c r="C33" s="622" t="s">
        <v>63</v>
      </c>
      <c r="D33" s="821" t="s">
        <v>63</v>
      </c>
      <c r="E33" s="486" t="s">
        <v>64</v>
      </c>
      <c r="F33" s="487" t="s">
        <v>64</v>
      </c>
      <c r="G33" s="332"/>
    </row>
    <row r="34" spans="1:7" s="39" customFormat="1" ht="15" hidden="1" customHeight="1">
      <c r="A34" s="295"/>
      <c r="B34" s="622"/>
      <c r="C34" s="622"/>
      <c r="D34" s="784"/>
      <c r="E34" s="102"/>
      <c r="F34" s="102"/>
      <c r="G34" s="332"/>
    </row>
    <row r="35" spans="1:7" s="85" customFormat="1" ht="45" customHeight="1">
      <c r="A35" s="659" t="s">
        <v>70</v>
      </c>
      <c r="E35" s="728"/>
      <c r="F35" s="728"/>
    </row>
    <row r="36" spans="1:7" hidden="1">
      <c r="A36" s="84"/>
    </row>
    <row r="37" spans="1:7" hidden="1"/>
    <row r="38" spans="1:7" hidden="1"/>
    <row r="39" spans="1:7" hidden="1"/>
    <row r="40" spans="1:7" hidden="1"/>
    <row r="41" spans="1:7" hidden="1"/>
    <row r="42" spans="1:7" hidden="1"/>
    <row r="43" spans="1:7" hidden="1"/>
    <row r="44" spans="1:7" hidden="1"/>
    <row r="45" spans="1:7" hidden="1"/>
    <row r="46" spans="1:7" hidden="1"/>
    <row r="47" spans="1:7" hidden="1"/>
    <row r="48" spans="1:7" hidden="1"/>
    <row r="49" hidden="1"/>
    <row r="50" hidden="1"/>
    <row r="51" hidden="1"/>
    <row r="52" hidden="1"/>
    <row r="53" hidden="1"/>
    <row r="54" hidden="1"/>
    <row r="55" hidden="1"/>
    <row r="56" hidden="1"/>
    <row r="57" hidden="1"/>
    <row r="58" hidden="1"/>
    <row r="59" hidden="1"/>
    <row r="60" hidden="1"/>
  </sheetData>
  <hyperlinks>
    <hyperlink ref="A35" location="'Table List'!A1" display="Back to Table List" xr:uid="{00000000-0004-0000-2400-000000000000}"/>
  </hyperlinks>
  <pageMargins left="0.7" right="0.7" top="0.75" bottom="0.75" header="0.3" footer="0.3"/>
  <pageSetup paperSize="9" orientation="landscape"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59"/>
  <sheetViews>
    <sheetView workbookViewId="0">
      <pane ySplit="3" topLeftCell="A19" activePane="bottomLeft" state="frozen"/>
      <selection pane="bottomLeft" activeCell="G1" sqref="G1"/>
    </sheetView>
  </sheetViews>
  <sheetFormatPr defaultColWidth="0" defaultRowHeight="15" zeroHeight="1"/>
  <cols>
    <col min="1" max="1" width="15.85546875" style="1" customWidth="1"/>
    <col min="2" max="2" width="8.85546875" style="1" bestFit="1" customWidth="1"/>
    <col min="3" max="3" width="10.7109375" style="1" bestFit="1" customWidth="1"/>
    <col min="4" max="4" width="12.28515625" style="1" bestFit="1" customWidth="1"/>
    <col min="5" max="5" width="44.28515625" style="1" customWidth="1"/>
    <col min="6" max="6" width="44.140625" style="1" customWidth="1"/>
    <col min="7" max="7" width="75.5703125" style="1" customWidth="1"/>
    <col min="8" max="8" width="8.85546875" style="1" hidden="1" customWidth="1"/>
    <col min="9" max="9" width="7.7109375" style="1" hidden="1" customWidth="1"/>
    <col min="10" max="10" width="9.5703125" style="1" hidden="1" customWidth="1"/>
    <col min="11" max="11" width="8" style="1" hidden="1" customWidth="1"/>
    <col min="12" max="12" width="10.7109375" style="1" hidden="1" customWidth="1"/>
    <col min="13" max="144" width="0" style="1" hidden="1" customWidth="1"/>
    <col min="145" max="16384" width="0" style="1" hidden="1"/>
  </cols>
  <sheetData>
    <row r="1" spans="1:16">
      <c r="A1" s="658" t="s">
        <v>364</v>
      </c>
    </row>
    <row r="2" spans="1:16">
      <c r="A2" s="157" t="s">
        <v>275</v>
      </c>
    </row>
    <row r="3" spans="1:16" ht="30" customHeight="1">
      <c r="A3" s="708" t="s">
        <v>302</v>
      </c>
      <c r="B3" s="296"/>
      <c r="C3" s="296"/>
      <c r="D3" s="296"/>
      <c r="E3" s="100"/>
      <c r="F3" s="100"/>
      <c r="G3" s="100"/>
      <c r="H3" s="39"/>
      <c r="I3" s="39"/>
      <c r="J3" s="39"/>
      <c r="K3" s="39"/>
      <c r="L3" s="39"/>
      <c r="M3" s="39"/>
      <c r="N3" s="39"/>
      <c r="O3" s="39"/>
      <c r="P3" s="39"/>
    </row>
    <row r="4" spans="1:16" ht="30" customHeight="1">
      <c r="A4" s="471" t="s">
        <v>106</v>
      </c>
      <c r="B4" s="244" t="s">
        <v>162</v>
      </c>
      <c r="C4" s="245" t="s">
        <v>289</v>
      </c>
      <c r="D4" s="246" t="s">
        <v>163</v>
      </c>
      <c r="E4" s="276" t="s">
        <v>306</v>
      </c>
      <c r="F4" s="371" t="s">
        <v>307</v>
      </c>
      <c r="M4" s="39"/>
      <c r="N4" s="39"/>
      <c r="O4" s="39"/>
      <c r="P4" s="39"/>
    </row>
    <row r="5" spans="1:16">
      <c r="A5" s="295" t="s">
        <v>69</v>
      </c>
      <c r="B5" s="298">
        <v>341</v>
      </c>
      <c r="C5" s="287">
        <v>1967102</v>
      </c>
      <c r="D5" s="294">
        <v>17.3</v>
      </c>
      <c r="E5" s="210" t="s">
        <v>63</v>
      </c>
      <c r="F5" s="194" t="s">
        <v>64</v>
      </c>
      <c r="M5" s="39"/>
      <c r="N5" s="39"/>
      <c r="O5" s="39"/>
      <c r="P5" s="39"/>
    </row>
    <row r="6" spans="1:16">
      <c r="A6" s="295" t="s">
        <v>172</v>
      </c>
      <c r="B6" s="298">
        <v>7424</v>
      </c>
      <c r="C6" s="308">
        <v>58265648</v>
      </c>
      <c r="D6" s="43">
        <v>12.7</v>
      </c>
      <c r="E6" s="210" t="s">
        <v>63</v>
      </c>
      <c r="F6" s="194" t="s">
        <v>64</v>
      </c>
      <c r="M6" s="39"/>
      <c r="N6" s="39"/>
      <c r="O6" s="39"/>
      <c r="P6" s="39"/>
    </row>
    <row r="7" spans="1:16">
      <c r="A7" s="295" t="s">
        <v>170</v>
      </c>
      <c r="B7" s="300">
        <v>963</v>
      </c>
      <c r="C7" s="290">
        <v>5663482</v>
      </c>
      <c r="D7" s="43">
        <v>17</v>
      </c>
      <c r="E7" s="210" t="s">
        <v>63</v>
      </c>
      <c r="F7" s="194" t="s">
        <v>64</v>
      </c>
      <c r="M7" s="39"/>
      <c r="N7" s="39"/>
      <c r="O7" s="39"/>
      <c r="P7" s="39"/>
    </row>
    <row r="8" spans="1:16">
      <c r="A8" s="462" t="s">
        <v>171</v>
      </c>
      <c r="B8" s="309">
        <v>441</v>
      </c>
      <c r="C8" s="310">
        <v>3197633</v>
      </c>
      <c r="D8" s="311">
        <v>13.8</v>
      </c>
      <c r="E8" s="229" t="s">
        <v>63</v>
      </c>
      <c r="F8" s="195" t="s">
        <v>64</v>
      </c>
      <c r="M8" s="39"/>
      <c r="N8" s="39"/>
      <c r="O8" s="39"/>
      <c r="P8" s="39"/>
    </row>
    <row r="9" spans="1:16" s="39" customFormat="1" ht="30" customHeight="1">
      <c r="A9" s="470" t="s">
        <v>107</v>
      </c>
      <c r="B9" s="243" t="s">
        <v>162</v>
      </c>
      <c r="C9" s="114" t="s">
        <v>289</v>
      </c>
      <c r="D9" s="115" t="s">
        <v>163</v>
      </c>
      <c r="E9" s="216" t="s">
        <v>306</v>
      </c>
      <c r="F9" s="371" t="s">
        <v>307</v>
      </c>
    </row>
    <row r="10" spans="1:16" s="39" customFormat="1">
      <c r="A10" s="295" t="s">
        <v>69</v>
      </c>
      <c r="B10" s="298">
        <v>333</v>
      </c>
      <c r="C10" s="287">
        <v>1973281</v>
      </c>
      <c r="D10" s="286">
        <v>16.899999999999999</v>
      </c>
      <c r="E10" s="210">
        <v>-2.2999999999999998</v>
      </c>
      <c r="F10" s="194">
        <v>-2.2999999999999998</v>
      </c>
    </row>
    <row r="11" spans="1:16" s="39" customFormat="1">
      <c r="A11" s="295" t="s">
        <v>172</v>
      </c>
      <c r="B11" s="298">
        <v>7264</v>
      </c>
      <c r="C11" s="308">
        <v>58983661</v>
      </c>
      <c r="D11" s="288">
        <v>12.3</v>
      </c>
      <c r="E11" s="210">
        <v>-3.1</v>
      </c>
      <c r="F11" s="194">
        <v>-3.1</v>
      </c>
    </row>
    <row r="12" spans="1:16" s="39" customFormat="1">
      <c r="A12" s="295" t="s">
        <v>170</v>
      </c>
      <c r="B12" s="300">
        <v>955</v>
      </c>
      <c r="C12" s="290">
        <v>5698618</v>
      </c>
      <c r="D12" s="43">
        <v>16.8</v>
      </c>
      <c r="E12" s="210">
        <v>-1.2</v>
      </c>
      <c r="F12" s="194">
        <v>-1.2</v>
      </c>
    </row>
    <row r="13" spans="1:16" s="39" customFormat="1" ht="15" customHeight="1">
      <c r="A13" s="462" t="s">
        <v>171</v>
      </c>
      <c r="B13" s="309">
        <v>432</v>
      </c>
      <c r="C13" s="310">
        <v>3205547</v>
      </c>
      <c r="D13" s="311">
        <v>13.5</v>
      </c>
      <c r="E13" s="229">
        <v>-2.2000000000000002</v>
      </c>
      <c r="F13" s="195">
        <v>-2.2000000000000002</v>
      </c>
      <c r="G13" s="282"/>
      <c r="H13" s="282"/>
      <c r="I13" s="282"/>
      <c r="J13" s="282"/>
    </row>
    <row r="14" spans="1:16" s="39" customFormat="1" ht="30" customHeight="1">
      <c r="A14" s="470" t="s">
        <v>118</v>
      </c>
      <c r="B14" s="243" t="s">
        <v>162</v>
      </c>
      <c r="C14" s="114" t="s">
        <v>289</v>
      </c>
      <c r="D14" s="115" t="s">
        <v>163</v>
      </c>
      <c r="E14" s="216" t="s">
        <v>306</v>
      </c>
      <c r="F14" s="371" t="s">
        <v>307</v>
      </c>
      <c r="G14" s="284"/>
      <c r="H14" s="285"/>
      <c r="I14" s="284"/>
      <c r="J14" s="284"/>
    </row>
    <row r="15" spans="1:16" s="39" customFormat="1">
      <c r="A15" s="295" t="s">
        <v>69</v>
      </c>
      <c r="B15" s="298">
        <v>327</v>
      </c>
      <c r="C15" s="287">
        <v>1989605</v>
      </c>
      <c r="D15" s="301">
        <v>16.399999999999999</v>
      </c>
      <c r="E15" s="210">
        <v>-3</v>
      </c>
      <c r="F15" s="194">
        <v>-5.2</v>
      </c>
      <c r="G15" s="284"/>
      <c r="H15" s="285"/>
      <c r="I15" s="284"/>
      <c r="J15" s="284"/>
    </row>
    <row r="16" spans="1:16" s="39" customFormat="1">
      <c r="A16" s="295" t="s">
        <v>172</v>
      </c>
      <c r="B16" s="298">
        <v>7012</v>
      </c>
      <c r="C16" s="289">
        <v>59692240</v>
      </c>
      <c r="D16" s="303">
        <v>11.7</v>
      </c>
      <c r="E16" s="210">
        <v>-4.9000000000000004</v>
      </c>
      <c r="F16" s="194">
        <v>-7.9</v>
      </c>
      <c r="G16" s="284"/>
      <c r="H16" s="285"/>
      <c r="I16" s="284"/>
      <c r="J16" s="284"/>
      <c r="N16" s="12"/>
      <c r="P16" s="43"/>
    </row>
    <row r="17" spans="1:16" s="39" customFormat="1">
      <c r="A17" s="295" t="s">
        <v>170</v>
      </c>
      <c r="B17" s="300">
        <v>944</v>
      </c>
      <c r="C17" s="290">
        <v>5732502</v>
      </c>
      <c r="D17" s="303">
        <v>16.5</v>
      </c>
      <c r="E17" s="210">
        <v>-1.8</v>
      </c>
      <c r="F17" s="194">
        <v>-2.9</v>
      </c>
      <c r="G17" s="284"/>
      <c r="H17" s="285"/>
      <c r="I17" s="284"/>
      <c r="J17" s="284"/>
      <c r="N17" s="12"/>
      <c r="P17" s="43"/>
    </row>
    <row r="18" spans="1:16" s="39" customFormat="1">
      <c r="A18" s="462" t="s">
        <v>171</v>
      </c>
      <c r="B18" s="309">
        <v>420</v>
      </c>
      <c r="C18" s="310">
        <v>3139884</v>
      </c>
      <c r="D18" s="312">
        <v>13.4</v>
      </c>
      <c r="E18" s="229">
        <v>-0.7</v>
      </c>
      <c r="F18" s="195">
        <v>-2.9</v>
      </c>
      <c r="G18" s="284"/>
      <c r="H18" s="285"/>
      <c r="I18" s="284"/>
      <c r="J18" s="284"/>
    </row>
    <row r="19" spans="1:16" ht="30" customHeight="1">
      <c r="A19" s="470" t="s">
        <v>119</v>
      </c>
      <c r="B19" s="243" t="s">
        <v>162</v>
      </c>
      <c r="C19" s="114" t="s">
        <v>289</v>
      </c>
      <c r="D19" s="115" t="s">
        <v>163</v>
      </c>
      <c r="E19" s="216" t="s">
        <v>306</v>
      </c>
      <c r="F19" s="371" t="s">
        <v>307</v>
      </c>
      <c r="N19" s="37"/>
      <c r="P19" s="26"/>
    </row>
    <row r="20" spans="1:16">
      <c r="A20" s="295" t="s">
        <v>69</v>
      </c>
      <c r="B20" s="298">
        <v>323</v>
      </c>
      <c r="C20" s="287">
        <v>2002708</v>
      </c>
      <c r="D20" s="301">
        <v>16.100000000000001</v>
      </c>
      <c r="E20" s="210">
        <v>-1.8</v>
      </c>
      <c r="F20" s="194">
        <v>-6.9</v>
      </c>
      <c r="G20" s="290"/>
      <c r="H20" s="291"/>
      <c r="I20" s="290"/>
      <c r="J20" s="290"/>
      <c r="K20" s="290"/>
      <c r="L20" s="291"/>
      <c r="M20" s="39"/>
    </row>
    <row r="21" spans="1:16">
      <c r="A21" s="295" t="s">
        <v>172</v>
      </c>
      <c r="B21" s="298">
        <v>6771</v>
      </c>
      <c r="C21" s="289">
        <v>60408450</v>
      </c>
      <c r="D21" s="303">
        <v>11.2</v>
      </c>
      <c r="E21" s="210">
        <v>-4.3</v>
      </c>
      <c r="F21" s="194">
        <v>-11.8</v>
      </c>
      <c r="G21" s="292"/>
      <c r="H21" s="293"/>
      <c r="I21" s="292"/>
      <c r="J21" s="292"/>
      <c r="K21" s="292"/>
      <c r="L21" s="293"/>
      <c r="M21" s="39"/>
    </row>
    <row r="22" spans="1:16" s="39" customFormat="1">
      <c r="A22" s="295" t="s">
        <v>170</v>
      </c>
      <c r="B22" s="300">
        <v>935</v>
      </c>
      <c r="C22" s="290">
        <v>5769985</v>
      </c>
      <c r="D22" s="303">
        <v>16.2</v>
      </c>
      <c r="E22" s="210">
        <v>-1.8</v>
      </c>
      <c r="F22" s="194">
        <v>-4.7</v>
      </c>
      <c r="G22" s="100"/>
    </row>
    <row r="23" spans="1:16" s="39" customFormat="1">
      <c r="A23" s="295" t="s">
        <v>171</v>
      </c>
      <c r="B23" s="469">
        <v>404</v>
      </c>
      <c r="C23" s="622">
        <v>3326410</v>
      </c>
      <c r="D23" s="634">
        <v>12.1</v>
      </c>
      <c r="E23" s="229">
        <v>-9.6999999999999993</v>
      </c>
      <c r="F23" s="195">
        <v>-12.3</v>
      </c>
      <c r="G23" s="333"/>
    </row>
    <row r="24" spans="1:16" s="39" customFormat="1" ht="30">
      <c r="A24" s="470" t="s">
        <v>189</v>
      </c>
      <c r="B24" s="243" t="s">
        <v>162</v>
      </c>
      <c r="C24" s="114" t="s">
        <v>289</v>
      </c>
      <c r="D24" s="115" t="s">
        <v>163</v>
      </c>
      <c r="E24" s="216" t="s">
        <v>306</v>
      </c>
      <c r="F24" s="371" t="s">
        <v>307</v>
      </c>
      <c r="G24" s="333"/>
    </row>
    <row r="25" spans="1:16" s="39" customFormat="1">
      <c r="A25" s="295" t="s">
        <v>69</v>
      </c>
      <c r="B25" s="298">
        <v>321</v>
      </c>
      <c r="C25" s="287">
        <v>2006937</v>
      </c>
      <c r="D25" s="301">
        <v>16</v>
      </c>
      <c r="E25" s="210">
        <v>-0.6</v>
      </c>
      <c r="F25" s="194">
        <v>-7.5</v>
      </c>
      <c r="G25" s="333"/>
    </row>
    <row r="26" spans="1:16" s="39" customFormat="1">
      <c r="A26" s="785" t="s">
        <v>172</v>
      </c>
      <c r="B26" s="621">
        <v>6576</v>
      </c>
      <c r="C26" s="621">
        <v>60649737</v>
      </c>
      <c r="D26" s="303">
        <v>10.8</v>
      </c>
      <c r="E26" s="210">
        <v>-3.6</v>
      </c>
      <c r="F26" s="194">
        <v>-15</v>
      </c>
      <c r="G26" s="333"/>
    </row>
    <row r="27" spans="1:16" s="39" customFormat="1">
      <c r="A27" s="295" t="s">
        <v>170</v>
      </c>
      <c r="B27" s="300">
        <v>928</v>
      </c>
      <c r="C27" s="290">
        <v>5784870</v>
      </c>
      <c r="D27" s="303">
        <v>16</v>
      </c>
      <c r="E27" s="210">
        <v>-1.2</v>
      </c>
      <c r="F27" s="194">
        <v>-5.9</v>
      </c>
      <c r="G27" s="333"/>
    </row>
    <row r="28" spans="1:16" s="39" customFormat="1">
      <c r="A28" s="295" t="s">
        <v>171</v>
      </c>
      <c r="B28" s="469">
        <v>399</v>
      </c>
      <c r="C28" s="622">
        <v>3236838</v>
      </c>
      <c r="D28" s="634">
        <v>12.3</v>
      </c>
      <c r="E28" s="229">
        <v>1.7</v>
      </c>
      <c r="F28" s="195">
        <v>-10.9</v>
      </c>
      <c r="G28" s="333"/>
    </row>
    <row r="29" spans="1:16" s="39" customFormat="1" ht="30" customHeight="1">
      <c r="A29" s="470" t="s">
        <v>231</v>
      </c>
      <c r="B29" s="243" t="s">
        <v>162</v>
      </c>
      <c r="C29" s="114" t="s">
        <v>289</v>
      </c>
      <c r="D29" s="115" t="s">
        <v>163</v>
      </c>
      <c r="E29" s="216" t="s">
        <v>306</v>
      </c>
      <c r="F29" s="371" t="s">
        <v>307</v>
      </c>
    </row>
    <row r="30" spans="1:16" s="39" customFormat="1">
      <c r="A30" s="295" t="s">
        <v>69</v>
      </c>
      <c r="B30" s="298">
        <v>319</v>
      </c>
      <c r="C30" s="287">
        <v>2022366</v>
      </c>
      <c r="D30" s="301">
        <v>15.8</v>
      </c>
      <c r="E30" s="695">
        <v>-1.3</v>
      </c>
      <c r="F30" s="366">
        <v>-8.6999999999999993</v>
      </c>
    </row>
    <row r="31" spans="1:16" s="39" customFormat="1">
      <c r="A31" s="295" t="s">
        <v>172</v>
      </c>
      <c r="B31" s="300">
        <v>6499</v>
      </c>
      <c r="C31" s="620">
        <v>61610172</v>
      </c>
      <c r="D31" s="303">
        <v>10.5</v>
      </c>
      <c r="E31" s="210">
        <v>-2.8</v>
      </c>
      <c r="F31" s="210">
        <v>-17.3</v>
      </c>
      <c r="G31" s="294"/>
    </row>
    <row r="32" spans="1:16" s="39" customFormat="1">
      <c r="A32" s="295" t="s">
        <v>170</v>
      </c>
      <c r="B32" s="300">
        <v>922</v>
      </c>
      <c r="C32" s="290">
        <v>5831256</v>
      </c>
      <c r="D32" s="303">
        <v>15.8</v>
      </c>
      <c r="E32" s="695">
        <v>-1.3</v>
      </c>
      <c r="F32" s="366">
        <v>-7.1</v>
      </c>
    </row>
    <row r="33" spans="1:7" s="39" customFormat="1">
      <c r="A33" s="295" t="s">
        <v>171</v>
      </c>
      <c r="B33" s="469">
        <v>391</v>
      </c>
      <c r="C33" s="622" t="s">
        <v>63</v>
      </c>
      <c r="D33" s="634" t="s">
        <v>63</v>
      </c>
      <c r="E33" s="210" t="s">
        <v>64</v>
      </c>
      <c r="F33" s="194" t="s">
        <v>64</v>
      </c>
      <c r="G33" s="333"/>
    </row>
    <row r="34" spans="1:7" s="39" customFormat="1" hidden="1">
      <c r="A34" s="295"/>
      <c r="B34" s="622"/>
      <c r="C34" s="622"/>
      <c r="D34" s="784"/>
      <c r="E34" s="751"/>
      <c r="F34" s="751"/>
      <c r="G34" s="333"/>
    </row>
    <row r="35" spans="1:7" s="85" customFormat="1" ht="45" customHeight="1">
      <c r="A35" s="659" t="s">
        <v>70</v>
      </c>
      <c r="E35" s="728"/>
      <c r="F35" s="728"/>
    </row>
    <row r="36" spans="1:7" hidden="1"/>
    <row r="37" spans="1:7" hidden="1"/>
    <row r="38" spans="1:7" hidden="1"/>
    <row r="39" spans="1:7" hidden="1"/>
    <row r="40" spans="1:7" hidden="1"/>
    <row r="41" spans="1:7" hidden="1"/>
    <row r="42" spans="1:7" hidden="1"/>
    <row r="43" spans="1:7" hidden="1"/>
    <row r="44" spans="1:7" hidden="1"/>
    <row r="45" spans="1:7" hidden="1"/>
    <row r="46" spans="1:7" hidden="1"/>
    <row r="47" spans="1:7" hidden="1"/>
    <row r="48" spans="1:7" hidden="1"/>
    <row r="49" hidden="1"/>
    <row r="50" hidden="1"/>
    <row r="51" hidden="1"/>
    <row r="52" hidden="1"/>
    <row r="53" hidden="1"/>
    <row r="54" hidden="1"/>
    <row r="55" hidden="1"/>
    <row r="56" hidden="1"/>
    <row r="57" hidden="1"/>
    <row r="58" hidden="1"/>
    <row r="59" hidden="1"/>
  </sheetData>
  <hyperlinks>
    <hyperlink ref="A35" location="'Table List'!A1" display="Back to Table List" xr:uid="{00000000-0004-0000-2500-000000000000}"/>
  </hyperlinks>
  <pageMargins left="0.7" right="0.7" top="0.75" bottom="0.75" header="0.3" footer="0.3"/>
  <pageSetup paperSize="9" orientation="landscape"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M120"/>
  <sheetViews>
    <sheetView topLeftCell="A15" workbookViewId="0">
      <selection activeCell="A19" sqref="A19"/>
    </sheetView>
  </sheetViews>
  <sheetFormatPr defaultColWidth="0" defaultRowHeight="15" zeroHeight="1"/>
  <cols>
    <col min="1" max="1" width="141.140625" style="345" customWidth="1"/>
    <col min="2" max="13" width="9.140625" style="1" hidden="1" customWidth="1"/>
    <col min="14" max="16384" width="9.140625" style="1" hidden="1"/>
  </cols>
  <sheetData>
    <row r="1" spans="1:13" ht="56.25" customHeight="1">
      <c r="A1" s="663" t="s">
        <v>0</v>
      </c>
    </row>
    <row r="2" spans="1:13" s="197" customFormat="1" ht="30" customHeight="1">
      <c r="A2" s="665" t="s">
        <v>175</v>
      </c>
    </row>
    <row r="3" spans="1:13" ht="60">
      <c r="A3" s="664" t="s">
        <v>233</v>
      </c>
      <c r="B3" s="335"/>
      <c r="C3" s="335"/>
      <c r="D3" s="335"/>
      <c r="E3" s="335"/>
      <c r="F3" s="335"/>
      <c r="G3" s="335"/>
      <c r="H3" s="335"/>
      <c r="I3" s="335"/>
      <c r="J3" s="335"/>
      <c r="K3" s="335"/>
      <c r="L3" s="335"/>
    </row>
    <row r="4" spans="1:13" ht="45" customHeight="1">
      <c r="A4" s="664" t="s">
        <v>234</v>
      </c>
      <c r="B4" s="335"/>
      <c r="C4" s="335"/>
      <c r="D4" s="335"/>
      <c r="E4" s="335"/>
      <c r="F4" s="335"/>
      <c r="G4" s="335"/>
      <c r="H4" s="335"/>
      <c r="I4" s="335"/>
      <c r="J4" s="335"/>
      <c r="K4" s="335"/>
      <c r="L4" s="335"/>
    </row>
    <row r="5" spans="1:13" ht="45" customHeight="1">
      <c r="A5" s="664" t="s">
        <v>235</v>
      </c>
      <c r="B5" s="335"/>
      <c r="C5" s="335"/>
      <c r="D5" s="335"/>
      <c r="E5" s="335"/>
      <c r="F5" s="335"/>
      <c r="G5" s="335"/>
      <c r="H5" s="335"/>
      <c r="I5" s="335"/>
      <c r="J5" s="335"/>
      <c r="K5" s="335"/>
      <c r="L5" s="335"/>
    </row>
    <row r="6" spans="1:13" ht="45" customHeight="1">
      <c r="A6" s="664" t="s">
        <v>236</v>
      </c>
      <c r="B6" s="335"/>
      <c r="C6" s="335"/>
      <c r="D6" s="335"/>
      <c r="E6" s="335"/>
      <c r="F6" s="335"/>
      <c r="G6" s="335"/>
      <c r="H6" s="335"/>
      <c r="I6" s="335"/>
      <c r="J6" s="335"/>
      <c r="K6" s="335"/>
      <c r="L6" s="335"/>
    </row>
    <row r="7" spans="1:13" ht="30" customHeight="1">
      <c r="A7" s="666" t="s">
        <v>237</v>
      </c>
      <c r="B7" s="197"/>
      <c r="C7" s="197"/>
      <c r="D7" s="197"/>
      <c r="E7" s="197"/>
      <c r="F7" s="197"/>
      <c r="G7" s="197"/>
      <c r="H7" s="197"/>
      <c r="I7" s="197"/>
      <c r="J7" s="197"/>
      <c r="K7" s="197"/>
      <c r="L7" s="197"/>
    </row>
    <row r="8" spans="1:13" customFormat="1" ht="45" customHeight="1">
      <c r="A8" s="664" t="s">
        <v>368</v>
      </c>
      <c r="B8" s="335"/>
      <c r="C8" s="336"/>
      <c r="D8" s="336"/>
      <c r="E8" s="336"/>
      <c r="F8" s="336"/>
      <c r="G8" s="336"/>
      <c r="H8" s="336"/>
      <c r="I8" s="336"/>
      <c r="J8" s="336"/>
      <c r="K8" s="336"/>
      <c r="L8" s="336"/>
      <c r="M8" s="1"/>
    </row>
    <row r="9" spans="1:13" customFormat="1" ht="45" customHeight="1">
      <c r="A9" s="664" t="s">
        <v>238</v>
      </c>
      <c r="B9" s="637"/>
      <c r="C9" s="336"/>
      <c r="D9" s="336"/>
      <c r="E9" s="336"/>
      <c r="F9" s="336"/>
      <c r="G9" s="336"/>
      <c r="H9" s="336"/>
      <c r="I9" s="336"/>
      <c r="J9" s="336"/>
      <c r="K9" s="336"/>
      <c r="L9" s="336"/>
      <c r="M9" s="1"/>
    </row>
    <row r="10" spans="1:13" customFormat="1" ht="75">
      <c r="A10" s="664" t="s">
        <v>239</v>
      </c>
      <c r="B10" s="638"/>
      <c r="C10" s="336"/>
      <c r="D10" s="336"/>
      <c r="E10" s="336"/>
      <c r="F10" s="336"/>
      <c r="G10" s="336"/>
      <c r="H10" s="336"/>
      <c r="I10" s="336"/>
      <c r="J10" s="336"/>
      <c r="K10" s="336"/>
      <c r="L10" s="336"/>
      <c r="M10" s="1"/>
    </row>
    <row r="11" spans="1:13" ht="30" customHeight="1">
      <c r="A11" s="665" t="s">
        <v>176</v>
      </c>
      <c r="B11" s="197"/>
      <c r="C11" s="197"/>
      <c r="D11" s="197"/>
      <c r="E11" s="197"/>
      <c r="F11" s="197"/>
      <c r="G11" s="197"/>
      <c r="H11" s="197"/>
      <c r="I11" s="197"/>
      <c r="J11" s="197"/>
      <c r="K11" s="197"/>
      <c r="L11" s="197"/>
    </row>
    <row r="12" spans="1:13" ht="45" customHeight="1">
      <c r="A12" s="667" t="s">
        <v>240</v>
      </c>
      <c r="B12" s="335"/>
      <c r="C12" s="335"/>
      <c r="D12" s="335"/>
      <c r="E12" s="335"/>
      <c r="F12" s="335"/>
      <c r="G12" s="335"/>
      <c r="H12" s="335"/>
      <c r="I12" s="335"/>
      <c r="J12" s="335"/>
      <c r="K12" s="335"/>
      <c r="L12" s="335"/>
    </row>
    <row r="13" spans="1:13" ht="135" customHeight="1">
      <c r="A13" s="667" t="s">
        <v>241</v>
      </c>
      <c r="B13" s="197"/>
      <c r="C13" s="197"/>
      <c r="D13" s="197"/>
      <c r="E13" s="197"/>
      <c r="F13" s="197"/>
      <c r="G13" s="197"/>
      <c r="H13" s="197"/>
      <c r="I13" s="197"/>
      <c r="J13" s="197"/>
      <c r="K13" s="197"/>
      <c r="L13" s="197"/>
    </row>
    <row r="14" spans="1:13" ht="45" customHeight="1">
      <c r="A14" s="664" t="s">
        <v>242</v>
      </c>
      <c r="B14" s="335"/>
      <c r="C14" s="335"/>
      <c r="D14" s="335"/>
      <c r="E14" s="335"/>
      <c r="F14" s="335"/>
      <c r="G14" s="335"/>
      <c r="H14" s="335"/>
      <c r="I14" s="335"/>
      <c r="J14" s="335"/>
      <c r="K14" s="335"/>
      <c r="L14" s="335"/>
    </row>
    <row r="15" spans="1:13" ht="75" customHeight="1">
      <c r="A15" s="664" t="s">
        <v>243</v>
      </c>
      <c r="B15" s="335"/>
      <c r="C15" s="335"/>
      <c r="D15" s="335"/>
      <c r="E15" s="335"/>
      <c r="F15" s="335"/>
      <c r="G15" s="335"/>
      <c r="H15" s="335"/>
      <c r="I15" s="335"/>
      <c r="J15" s="335"/>
      <c r="K15" s="335"/>
      <c r="L15" s="335"/>
    </row>
    <row r="16" spans="1:13" ht="45" customHeight="1">
      <c r="A16" s="664" t="s">
        <v>244</v>
      </c>
      <c r="B16" s="335"/>
      <c r="C16" s="335"/>
      <c r="D16" s="335"/>
      <c r="E16" s="335"/>
      <c r="F16" s="335"/>
      <c r="G16" s="335"/>
      <c r="H16" s="335"/>
      <c r="I16" s="335"/>
      <c r="J16" s="335"/>
      <c r="K16" s="335"/>
      <c r="L16" s="335"/>
    </row>
    <row r="17" spans="1:12" ht="45" customHeight="1">
      <c r="A17" s="664" t="s">
        <v>245</v>
      </c>
      <c r="B17" s="335"/>
      <c r="C17" s="335"/>
      <c r="D17" s="335"/>
      <c r="E17" s="335"/>
      <c r="F17" s="335"/>
      <c r="G17" s="335"/>
      <c r="H17" s="335"/>
      <c r="I17" s="335"/>
      <c r="J17" s="335"/>
      <c r="K17" s="335"/>
      <c r="L17" s="335"/>
    </row>
    <row r="18" spans="1:12" ht="75" customHeight="1">
      <c r="A18" s="664" t="s">
        <v>371</v>
      </c>
      <c r="B18" s="335"/>
      <c r="C18" s="335"/>
      <c r="D18" s="335"/>
      <c r="E18" s="335"/>
      <c r="F18" s="335"/>
      <c r="G18" s="335"/>
      <c r="H18" s="335"/>
      <c r="I18" s="335"/>
      <c r="J18" s="335"/>
      <c r="K18" s="335"/>
      <c r="L18" s="335"/>
    </row>
    <row r="19" spans="1:12" ht="30" customHeight="1">
      <c r="A19" s="664" t="s">
        <v>246</v>
      </c>
      <c r="B19" s="335"/>
      <c r="C19" s="335"/>
      <c r="D19" s="335"/>
      <c r="E19" s="335"/>
      <c r="F19" s="335"/>
      <c r="G19" s="335"/>
      <c r="H19" s="335"/>
      <c r="I19" s="335"/>
      <c r="J19" s="335"/>
      <c r="K19" s="335"/>
      <c r="L19" s="335"/>
    </row>
    <row r="20" spans="1:12" ht="30" customHeight="1">
      <c r="A20" s="351" t="s">
        <v>181</v>
      </c>
      <c r="B20" s="335"/>
      <c r="C20" s="335"/>
      <c r="D20" s="335"/>
      <c r="E20" s="335"/>
      <c r="F20" s="335"/>
      <c r="G20" s="335"/>
      <c r="H20" s="335"/>
      <c r="I20" s="335"/>
      <c r="J20" s="335"/>
      <c r="K20" s="335"/>
      <c r="L20" s="335"/>
    </row>
    <row r="21" spans="1:12">
      <c r="A21" s="666" t="s">
        <v>247</v>
      </c>
      <c r="B21" s="335"/>
      <c r="C21" s="335"/>
      <c r="D21" s="335"/>
      <c r="E21" s="335"/>
      <c r="F21" s="335"/>
      <c r="G21" s="335"/>
      <c r="H21" s="335"/>
      <c r="I21" s="335"/>
      <c r="J21" s="335"/>
      <c r="K21" s="335"/>
      <c r="L21" s="335"/>
    </row>
    <row r="22" spans="1:12" ht="30" customHeight="1">
      <c r="A22" s="350" t="s">
        <v>180</v>
      </c>
      <c r="B22" s="335"/>
      <c r="C22" s="335"/>
      <c r="D22" s="335"/>
      <c r="E22" s="335"/>
      <c r="F22" s="335"/>
      <c r="G22" s="335"/>
      <c r="H22" s="335"/>
      <c r="I22" s="335"/>
      <c r="J22" s="335"/>
      <c r="K22" s="335"/>
      <c r="L22" s="335"/>
    </row>
    <row r="23" spans="1:12" ht="15.75">
      <c r="A23" s="347" t="s">
        <v>177</v>
      </c>
      <c r="B23" s="335"/>
      <c r="C23" s="335"/>
      <c r="D23" s="335"/>
      <c r="E23" s="335"/>
      <c r="F23" s="335"/>
      <c r="G23" s="335"/>
      <c r="H23" s="335"/>
      <c r="I23" s="335"/>
      <c r="J23" s="335"/>
      <c r="K23" s="335"/>
      <c r="L23" s="335"/>
    </row>
    <row r="24" spans="1:12" ht="60" customHeight="1">
      <c r="A24" s="664" t="s">
        <v>369</v>
      </c>
      <c r="B24" s="335"/>
      <c r="C24" s="335"/>
      <c r="D24" s="335"/>
      <c r="E24" s="335"/>
      <c r="F24" s="335"/>
      <c r="G24" s="335"/>
      <c r="H24" s="335"/>
      <c r="I24" s="335"/>
      <c r="J24" s="335"/>
      <c r="K24" s="335"/>
      <c r="L24" s="335"/>
    </row>
    <row r="25" spans="1:12" ht="45" customHeight="1">
      <c r="A25" s="344" t="s">
        <v>248</v>
      </c>
      <c r="B25" s="335"/>
      <c r="C25" s="334"/>
      <c r="D25" s="334"/>
      <c r="E25" s="334"/>
      <c r="F25" s="334"/>
      <c r="G25" s="334"/>
      <c r="H25" s="334"/>
      <c r="I25" s="334"/>
      <c r="J25" s="334"/>
      <c r="K25" s="334"/>
      <c r="L25" s="334"/>
    </row>
    <row r="26" spans="1:12" ht="60" customHeight="1">
      <c r="A26" s="346" t="s">
        <v>249</v>
      </c>
      <c r="B26" s="335"/>
      <c r="C26" s="334"/>
      <c r="D26" s="334"/>
      <c r="E26" s="334"/>
      <c r="F26" s="334"/>
      <c r="G26" s="334"/>
      <c r="H26" s="334"/>
      <c r="I26" s="334"/>
      <c r="J26" s="334"/>
      <c r="K26" s="334"/>
      <c r="L26" s="334"/>
    </row>
    <row r="27" spans="1:12" ht="60" customHeight="1">
      <c r="A27" s="344" t="s">
        <v>250</v>
      </c>
      <c r="B27" s="335"/>
      <c r="C27" s="334"/>
      <c r="D27" s="334"/>
      <c r="E27" s="334"/>
      <c r="F27" s="334"/>
      <c r="G27" s="334"/>
      <c r="H27" s="334"/>
      <c r="I27" s="334"/>
      <c r="J27" s="334"/>
      <c r="K27" s="334"/>
      <c r="L27" s="334"/>
    </row>
    <row r="28" spans="1:12" ht="15.75">
      <c r="A28" s="347" t="s">
        <v>178</v>
      </c>
      <c r="B28" s="335"/>
      <c r="C28" s="9"/>
      <c r="D28" s="9"/>
      <c r="E28" s="9"/>
      <c r="F28" s="9"/>
      <c r="G28" s="9"/>
      <c r="H28" s="9"/>
      <c r="I28" s="9"/>
      <c r="J28" s="9"/>
      <c r="K28" s="9"/>
      <c r="L28" s="9"/>
    </row>
    <row r="29" spans="1:12" ht="75" customHeight="1">
      <c r="A29" s="664" t="s">
        <v>251</v>
      </c>
      <c r="B29" s="335"/>
      <c r="C29" s="335"/>
      <c r="D29" s="335"/>
      <c r="E29" s="335"/>
      <c r="F29" s="335"/>
      <c r="G29" s="335"/>
      <c r="H29" s="335"/>
      <c r="I29" s="335"/>
      <c r="J29" s="335"/>
      <c r="K29" s="335"/>
      <c r="L29" s="335"/>
    </row>
    <row r="30" spans="1:12" ht="45" customHeight="1">
      <c r="A30" s="344" t="s">
        <v>252</v>
      </c>
      <c r="B30" s="335"/>
      <c r="C30" s="334"/>
      <c r="D30" s="334"/>
      <c r="E30" s="334"/>
      <c r="F30" s="334"/>
      <c r="G30" s="334"/>
      <c r="H30" s="334"/>
      <c r="I30" s="334"/>
      <c r="J30" s="334"/>
      <c r="K30" s="334"/>
      <c r="L30" s="334"/>
    </row>
    <row r="31" spans="1:12" ht="45" customHeight="1">
      <c r="A31" s="346" t="s">
        <v>253</v>
      </c>
      <c r="B31" s="335"/>
      <c r="C31" s="335"/>
      <c r="D31" s="335"/>
      <c r="E31" s="335"/>
      <c r="F31" s="335"/>
      <c r="G31" s="335"/>
      <c r="H31" s="335"/>
      <c r="I31" s="335"/>
      <c r="J31" s="335"/>
      <c r="K31" s="335"/>
      <c r="L31" s="335"/>
    </row>
    <row r="32" spans="1:12" ht="38.25">
      <c r="A32" s="668" t="s">
        <v>254</v>
      </c>
      <c r="B32" s="335"/>
      <c r="C32" s="9"/>
      <c r="D32" s="9"/>
      <c r="E32" s="9"/>
      <c r="F32" s="9"/>
      <c r="G32" s="9"/>
      <c r="H32" s="9"/>
      <c r="I32" s="9"/>
      <c r="J32" s="9"/>
      <c r="K32" s="9"/>
      <c r="L32" s="9"/>
    </row>
    <row r="33" spans="1:2" ht="45" customHeight="1">
      <c r="A33" s="669" t="s">
        <v>70</v>
      </c>
      <c r="B33" s="335"/>
    </row>
    <row r="34" spans="1:2" hidden="1"/>
    <row r="35" spans="1:2" hidden="1"/>
    <row r="36" spans="1:2" hidden="1"/>
    <row r="37" spans="1:2" hidden="1"/>
    <row r="38" spans="1:2" hidden="1"/>
    <row r="39" spans="1:2" hidden="1"/>
    <row r="40" spans="1:2" hidden="1"/>
    <row r="41" spans="1:2" hidden="1"/>
    <row r="42" spans="1:2" hidden="1"/>
    <row r="43" spans="1:2" hidden="1"/>
    <row r="44" spans="1:2" hidden="1"/>
    <row r="45" spans="1:2" hidden="1"/>
    <row r="46" spans="1:2" hidden="1"/>
    <row r="47" spans="1:2" hidden="1"/>
    <row r="48" spans="1:2"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sheetData>
  <hyperlinks>
    <hyperlink ref="A33" location="'Table List'!A1" display="Back to Table List" xr:uid="{00000000-0004-0000-2600-000000000000}"/>
    <hyperlink ref="A22" r:id="rId1" xr:uid="{00000000-0004-0000-2600-000001000000}"/>
    <hyperlink ref="A20" r:id="rId2" xr:uid="{00000000-0004-0000-2600-000002000000}"/>
  </hyperlinks>
  <pageMargins left="0.7" right="0.7" top="0.75" bottom="0.75" header="0.3" footer="0.3"/>
  <pageSetup paperSize="9" scale="73"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I372"/>
  <sheetViews>
    <sheetView zoomScaleNormal="100" workbookViewId="0">
      <pane ySplit="3" topLeftCell="A4" activePane="bottomLeft" state="frozen"/>
      <selection pane="bottomLeft"/>
    </sheetView>
  </sheetViews>
  <sheetFormatPr defaultColWidth="0" defaultRowHeight="15" zeroHeight="1"/>
  <cols>
    <col min="1" max="1" width="17.7109375" customWidth="1"/>
    <col min="2" max="8" width="7.5703125" customWidth="1"/>
    <col min="9" max="9" width="9.140625" bestFit="1" customWidth="1"/>
    <col min="10" max="16" width="7.5703125" customWidth="1"/>
    <col min="17" max="17" width="9.140625" bestFit="1" customWidth="1"/>
    <col min="18" max="25" width="10.7109375" customWidth="1"/>
    <col min="26" max="26" width="26.140625" bestFit="1" customWidth="1"/>
    <col min="27" max="27" width="22.140625" bestFit="1" customWidth="1"/>
    <col min="28" max="28" width="9.140625" style="1" customWidth="1"/>
    <col min="29" max="61" width="0" hidden="1" customWidth="1"/>
    <col min="62" max="16384" width="9.140625" hidden="1"/>
  </cols>
  <sheetData>
    <row r="1" spans="1:28" s="1" customFormat="1">
      <c r="A1" s="4" t="s">
        <v>319</v>
      </c>
    </row>
    <row r="2" spans="1:28" s="1" customFormat="1">
      <c r="A2" s="157" t="s">
        <v>275</v>
      </c>
    </row>
    <row r="3" spans="1:28" ht="30" customHeight="1">
      <c r="A3" s="708" t="s">
        <v>276</v>
      </c>
      <c r="B3" s="1"/>
      <c r="C3" s="1"/>
      <c r="D3" s="1"/>
      <c r="E3" s="1"/>
      <c r="F3" s="1"/>
      <c r="G3" s="1"/>
      <c r="H3" s="1"/>
      <c r="I3" s="1"/>
      <c r="J3" s="1"/>
      <c r="K3" s="1"/>
      <c r="L3" s="1"/>
      <c r="M3" s="1"/>
      <c r="N3" s="1"/>
      <c r="O3" s="1"/>
      <c r="P3" s="1"/>
      <c r="Q3" s="1"/>
      <c r="R3" s="1"/>
      <c r="S3" s="1"/>
      <c r="T3" s="1"/>
      <c r="U3" s="1"/>
      <c r="V3" s="1"/>
      <c r="W3" s="1"/>
      <c r="X3" s="1"/>
      <c r="Y3" s="1"/>
      <c r="Z3" s="1"/>
      <c r="AA3" s="1"/>
    </row>
    <row r="4" spans="1:28" s="334" customFormat="1" ht="30" customHeight="1">
      <c r="A4" s="358" t="s">
        <v>182</v>
      </c>
      <c r="B4" s="30" t="s">
        <v>37</v>
      </c>
      <c r="C4" s="31" t="s">
        <v>38</v>
      </c>
      <c r="D4" s="29" t="s">
        <v>183</v>
      </c>
      <c r="E4" s="29" t="s">
        <v>184</v>
      </c>
      <c r="F4" s="29" t="s">
        <v>185</v>
      </c>
      <c r="G4" s="29" t="s">
        <v>186</v>
      </c>
      <c r="H4" s="29" t="s">
        <v>187</v>
      </c>
      <c r="I4" s="29" t="s">
        <v>129</v>
      </c>
      <c r="J4" s="30" t="s">
        <v>45</v>
      </c>
      <c r="K4" s="31" t="s">
        <v>46</v>
      </c>
      <c r="L4" s="29" t="s">
        <v>47</v>
      </c>
      <c r="M4" s="29" t="s">
        <v>48</v>
      </c>
      <c r="N4" s="29" t="s">
        <v>49</v>
      </c>
      <c r="O4" s="29" t="s">
        <v>50</v>
      </c>
      <c r="P4" s="29" t="s">
        <v>51</v>
      </c>
      <c r="Q4" s="29" t="s">
        <v>52</v>
      </c>
      <c r="R4" s="30" t="s">
        <v>53</v>
      </c>
      <c r="S4" s="31" t="s">
        <v>54</v>
      </c>
      <c r="T4" s="29" t="s">
        <v>55</v>
      </c>
      <c r="U4" s="29" t="s">
        <v>56</v>
      </c>
      <c r="V4" s="29" t="s">
        <v>57</v>
      </c>
      <c r="W4" s="29" t="s">
        <v>58</v>
      </c>
      <c r="X4" s="29" t="s">
        <v>59</v>
      </c>
      <c r="Y4" s="29" t="s">
        <v>60</v>
      </c>
      <c r="Z4" s="8" t="s">
        <v>198</v>
      </c>
      <c r="AA4" s="360" t="s">
        <v>61</v>
      </c>
      <c r="AB4" s="335"/>
    </row>
    <row r="5" spans="1:28">
      <c r="A5" s="219" t="s">
        <v>62</v>
      </c>
      <c r="B5" s="11">
        <v>13868</v>
      </c>
      <c r="C5" s="12">
        <v>27300</v>
      </c>
      <c r="D5" s="12">
        <v>92887</v>
      </c>
      <c r="E5" s="12">
        <v>55326</v>
      </c>
      <c r="F5" s="12">
        <v>15026</v>
      </c>
      <c r="G5" s="12">
        <v>8512</v>
      </c>
      <c r="H5" s="12">
        <v>2520</v>
      </c>
      <c r="I5" s="13">
        <v>215439</v>
      </c>
      <c r="J5" s="12">
        <v>13224</v>
      </c>
      <c r="K5" s="12">
        <v>25871</v>
      </c>
      <c r="L5" s="12">
        <v>89604</v>
      </c>
      <c r="M5" s="12">
        <v>52967</v>
      </c>
      <c r="N5" s="12">
        <v>16724</v>
      </c>
      <c r="O5" s="12">
        <v>12289</v>
      </c>
      <c r="P5" s="12">
        <v>5506</v>
      </c>
      <c r="Q5" s="13">
        <v>216185</v>
      </c>
      <c r="R5" s="11">
        <v>27092</v>
      </c>
      <c r="S5" s="12">
        <v>53171</v>
      </c>
      <c r="T5" s="12">
        <v>182491</v>
      </c>
      <c r="U5" s="12">
        <v>108293</v>
      </c>
      <c r="V5" s="12">
        <v>31750</v>
      </c>
      <c r="W5" s="12">
        <v>20801</v>
      </c>
      <c r="X5" s="12">
        <v>8026</v>
      </c>
      <c r="Y5" s="13">
        <v>431624</v>
      </c>
      <c r="Z5" s="41" t="s">
        <v>63</v>
      </c>
      <c r="AA5" s="186" t="s">
        <v>64</v>
      </c>
    </row>
    <row r="6" spans="1:28">
      <c r="A6" s="219" t="s">
        <v>65</v>
      </c>
      <c r="B6" s="11">
        <v>14547</v>
      </c>
      <c r="C6" s="12">
        <v>31843</v>
      </c>
      <c r="D6" s="12">
        <v>89329</v>
      </c>
      <c r="E6" s="12">
        <v>58423</v>
      </c>
      <c r="F6" s="12">
        <v>19420</v>
      </c>
      <c r="G6" s="12">
        <v>10242</v>
      </c>
      <c r="H6" s="12">
        <v>2808</v>
      </c>
      <c r="I6" s="13">
        <v>226612</v>
      </c>
      <c r="J6" s="12">
        <v>13955</v>
      </c>
      <c r="K6" s="12">
        <v>30462</v>
      </c>
      <c r="L6" s="12">
        <v>86034</v>
      </c>
      <c r="M6" s="12">
        <v>57476</v>
      </c>
      <c r="N6" s="12">
        <v>21191</v>
      </c>
      <c r="O6" s="12">
        <v>13245</v>
      </c>
      <c r="P6" s="12">
        <v>5747</v>
      </c>
      <c r="Q6" s="13">
        <v>228110</v>
      </c>
      <c r="R6" s="11">
        <v>28502</v>
      </c>
      <c r="S6" s="12">
        <v>62305</v>
      </c>
      <c r="T6" s="12">
        <v>175363</v>
      </c>
      <c r="U6" s="12">
        <v>115899</v>
      </c>
      <c r="V6" s="12">
        <v>40611</v>
      </c>
      <c r="W6" s="12">
        <v>23487</v>
      </c>
      <c r="X6" s="12">
        <v>8555</v>
      </c>
      <c r="Y6" s="13">
        <v>454722</v>
      </c>
      <c r="Z6" s="41" t="s">
        <v>63</v>
      </c>
      <c r="AA6" s="186" t="s">
        <v>64</v>
      </c>
    </row>
    <row r="7" spans="1:28">
      <c r="A7" s="219" t="s">
        <v>66</v>
      </c>
      <c r="B7" s="11">
        <v>9950</v>
      </c>
      <c r="C7" s="12">
        <v>21701</v>
      </c>
      <c r="D7" s="12">
        <v>58458</v>
      </c>
      <c r="E7" s="12">
        <v>41251</v>
      </c>
      <c r="F7" s="12">
        <v>15314</v>
      </c>
      <c r="G7" s="12">
        <v>7519</v>
      </c>
      <c r="H7" s="12">
        <v>2094</v>
      </c>
      <c r="I7" s="13">
        <v>156287</v>
      </c>
      <c r="J7" s="12">
        <v>9605</v>
      </c>
      <c r="K7" s="12">
        <v>20474</v>
      </c>
      <c r="L7" s="12">
        <v>57834</v>
      </c>
      <c r="M7" s="12">
        <v>41908</v>
      </c>
      <c r="N7" s="12">
        <v>16578</v>
      </c>
      <c r="O7" s="12">
        <v>9778</v>
      </c>
      <c r="P7" s="12">
        <v>4639</v>
      </c>
      <c r="Q7" s="13">
        <v>160816</v>
      </c>
      <c r="R7" s="11">
        <v>19555</v>
      </c>
      <c r="S7" s="12">
        <v>42175</v>
      </c>
      <c r="T7" s="12">
        <v>116292</v>
      </c>
      <c r="U7" s="12">
        <v>83159</v>
      </c>
      <c r="V7" s="12">
        <v>31892</v>
      </c>
      <c r="W7" s="12">
        <v>17297</v>
      </c>
      <c r="X7" s="12">
        <v>6733</v>
      </c>
      <c r="Y7" s="13">
        <v>317103</v>
      </c>
      <c r="Z7" s="41" t="s">
        <v>63</v>
      </c>
      <c r="AA7" s="186" t="s">
        <v>64</v>
      </c>
    </row>
    <row r="8" spans="1:28">
      <c r="A8" s="219" t="s">
        <v>67</v>
      </c>
      <c r="B8" s="11">
        <v>14235</v>
      </c>
      <c r="C8" s="12">
        <v>29875</v>
      </c>
      <c r="D8" s="12">
        <v>84863</v>
      </c>
      <c r="E8" s="12">
        <v>48601</v>
      </c>
      <c r="F8" s="12">
        <v>14509</v>
      </c>
      <c r="G8" s="12">
        <v>7388</v>
      </c>
      <c r="H8" s="12">
        <v>1889</v>
      </c>
      <c r="I8" s="13">
        <v>201360</v>
      </c>
      <c r="J8" s="12">
        <v>13734</v>
      </c>
      <c r="K8" s="12">
        <v>28353</v>
      </c>
      <c r="L8" s="12">
        <v>79005</v>
      </c>
      <c r="M8" s="12">
        <v>46553</v>
      </c>
      <c r="N8" s="12">
        <v>15409</v>
      </c>
      <c r="O8" s="12">
        <v>9646</v>
      </c>
      <c r="P8" s="12">
        <v>3971</v>
      </c>
      <c r="Q8" s="13">
        <v>196671</v>
      </c>
      <c r="R8" s="11">
        <v>27969</v>
      </c>
      <c r="S8" s="12">
        <v>58228</v>
      </c>
      <c r="T8" s="12">
        <v>163868</v>
      </c>
      <c r="U8" s="12">
        <v>95154</v>
      </c>
      <c r="V8" s="12">
        <v>29918</v>
      </c>
      <c r="W8" s="12">
        <v>17034</v>
      </c>
      <c r="X8" s="12">
        <v>5860</v>
      </c>
      <c r="Y8" s="13">
        <v>398031</v>
      </c>
      <c r="Z8" s="41" t="s">
        <v>63</v>
      </c>
      <c r="AA8" s="186" t="s">
        <v>64</v>
      </c>
    </row>
    <row r="9" spans="1:28">
      <c r="A9" s="219" t="s">
        <v>68</v>
      </c>
      <c r="B9" s="11">
        <v>10391</v>
      </c>
      <c r="C9" s="12">
        <v>23649</v>
      </c>
      <c r="D9" s="12">
        <v>68333</v>
      </c>
      <c r="E9" s="12">
        <v>41554</v>
      </c>
      <c r="F9" s="12">
        <v>12389</v>
      </c>
      <c r="G9" s="12">
        <v>6036</v>
      </c>
      <c r="H9" s="12">
        <v>1528</v>
      </c>
      <c r="I9" s="13">
        <v>163880</v>
      </c>
      <c r="J9" s="12">
        <v>10070</v>
      </c>
      <c r="K9" s="12">
        <v>22287</v>
      </c>
      <c r="L9" s="12">
        <v>64256</v>
      </c>
      <c r="M9" s="12">
        <v>39740</v>
      </c>
      <c r="N9" s="12">
        <v>12710</v>
      </c>
      <c r="O9" s="12">
        <v>7447</v>
      </c>
      <c r="P9" s="12">
        <v>3165</v>
      </c>
      <c r="Q9" s="13">
        <v>159675</v>
      </c>
      <c r="R9" s="11">
        <v>20461</v>
      </c>
      <c r="S9" s="12">
        <v>45936</v>
      </c>
      <c r="T9" s="12">
        <v>132589</v>
      </c>
      <c r="U9" s="12">
        <v>81294</v>
      </c>
      <c r="V9" s="12">
        <v>25099</v>
      </c>
      <c r="W9" s="12">
        <v>13483</v>
      </c>
      <c r="X9" s="12">
        <v>4693</v>
      </c>
      <c r="Y9" s="13">
        <v>323555</v>
      </c>
      <c r="Z9" s="41" t="s">
        <v>63</v>
      </c>
      <c r="AA9" s="186" t="s">
        <v>64</v>
      </c>
    </row>
    <row r="10" spans="1:28">
      <c r="A10" s="353" t="s">
        <v>69</v>
      </c>
      <c r="B10" s="15">
        <v>62991</v>
      </c>
      <c r="C10" s="16">
        <v>134368</v>
      </c>
      <c r="D10" s="16">
        <v>393870</v>
      </c>
      <c r="E10" s="16">
        <v>245155</v>
      </c>
      <c r="F10" s="16">
        <v>76658</v>
      </c>
      <c r="G10" s="16">
        <v>39697</v>
      </c>
      <c r="H10" s="16">
        <v>10839</v>
      </c>
      <c r="I10" s="17">
        <v>963578</v>
      </c>
      <c r="J10" s="16">
        <v>60588</v>
      </c>
      <c r="K10" s="16">
        <v>127447</v>
      </c>
      <c r="L10" s="16">
        <v>376733</v>
      </c>
      <c r="M10" s="16">
        <v>238644</v>
      </c>
      <c r="N10" s="16">
        <v>82612</v>
      </c>
      <c r="O10" s="16">
        <v>52405</v>
      </c>
      <c r="P10" s="16">
        <v>23028</v>
      </c>
      <c r="Q10" s="17">
        <v>961457</v>
      </c>
      <c r="R10" s="18">
        <v>123579</v>
      </c>
      <c r="S10" s="19">
        <v>261815</v>
      </c>
      <c r="T10" s="19">
        <v>770603</v>
      </c>
      <c r="U10" s="19">
        <v>483799</v>
      </c>
      <c r="V10" s="19">
        <v>159270</v>
      </c>
      <c r="W10" s="19">
        <v>92102</v>
      </c>
      <c r="X10" s="19">
        <v>33867</v>
      </c>
      <c r="Y10" s="17">
        <v>1925035</v>
      </c>
      <c r="Z10" s="20" t="s">
        <v>63</v>
      </c>
      <c r="AA10" s="191" t="s">
        <v>64</v>
      </c>
    </row>
    <row r="11" spans="1:28" ht="30" customHeight="1">
      <c r="A11" s="354">
        <v>2015</v>
      </c>
      <c r="B11" s="30" t="s">
        <v>37</v>
      </c>
      <c r="C11" s="31" t="s">
        <v>38</v>
      </c>
      <c r="D11" s="29" t="s">
        <v>183</v>
      </c>
      <c r="E11" s="29" t="s">
        <v>184</v>
      </c>
      <c r="F11" s="29" t="s">
        <v>185</v>
      </c>
      <c r="G11" s="29" t="s">
        <v>186</v>
      </c>
      <c r="H11" s="29" t="s">
        <v>187</v>
      </c>
      <c r="I11" s="29" t="s">
        <v>129</v>
      </c>
      <c r="J11" s="23" t="s">
        <v>45</v>
      </c>
      <c r="K11" s="24" t="s">
        <v>46</v>
      </c>
      <c r="L11" s="22" t="s">
        <v>47</v>
      </c>
      <c r="M11" s="22" t="s">
        <v>48</v>
      </c>
      <c r="N11" s="22" t="s">
        <v>49</v>
      </c>
      <c r="O11" s="22" t="s">
        <v>50</v>
      </c>
      <c r="P11" s="22" t="s">
        <v>51</v>
      </c>
      <c r="Q11" s="22" t="s">
        <v>52</v>
      </c>
      <c r="R11" s="23" t="s">
        <v>53</v>
      </c>
      <c r="S11" s="24" t="s">
        <v>54</v>
      </c>
      <c r="T11" s="22" t="s">
        <v>55</v>
      </c>
      <c r="U11" s="22" t="s">
        <v>56</v>
      </c>
      <c r="V11" s="22" t="s">
        <v>57</v>
      </c>
      <c r="W11" s="22" t="s">
        <v>58</v>
      </c>
      <c r="X11" s="22" t="s">
        <v>59</v>
      </c>
      <c r="Y11" s="25" t="s">
        <v>60</v>
      </c>
      <c r="Z11" s="8" t="s">
        <v>198</v>
      </c>
      <c r="AA11" s="356" t="s">
        <v>61</v>
      </c>
    </row>
    <row r="12" spans="1:28">
      <c r="A12" s="219" t="s">
        <v>62</v>
      </c>
      <c r="B12" s="11">
        <v>13898</v>
      </c>
      <c r="C12" s="12">
        <v>27540</v>
      </c>
      <c r="D12" s="12">
        <v>92961</v>
      </c>
      <c r="E12" s="12">
        <v>56242</v>
      </c>
      <c r="F12" s="12">
        <v>15250</v>
      </c>
      <c r="G12" s="12">
        <v>8555</v>
      </c>
      <c r="H12" s="12">
        <v>2599</v>
      </c>
      <c r="I12" s="13">
        <v>217045</v>
      </c>
      <c r="J12" s="12">
        <v>13202</v>
      </c>
      <c r="K12" s="12">
        <v>26115</v>
      </c>
      <c r="L12" s="12">
        <v>89427</v>
      </c>
      <c r="M12" s="12">
        <v>53824</v>
      </c>
      <c r="N12" s="12">
        <v>16787</v>
      </c>
      <c r="O12" s="12">
        <v>12051</v>
      </c>
      <c r="P12" s="12">
        <v>5620</v>
      </c>
      <c r="Q12" s="13">
        <v>217026</v>
      </c>
      <c r="R12" s="11">
        <v>27100</v>
      </c>
      <c r="S12" s="12">
        <v>53655</v>
      </c>
      <c r="T12" s="12">
        <v>182388</v>
      </c>
      <c r="U12" s="12">
        <v>110066</v>
      </c>
      <c r="V12" s="12">
        <v>32037</v>
      </c>
      <c r="W12" s="12">
        <v>20606</v>
      </c>
      <c r="X12" s="12">
        <v>8219</v>
      </c>
      <c r="Y12" s="13">
        <v>434071</v>
      </c>
      <c r="Z12" s="143">
        <v>0.6</v>
      </c>
      <c r="AA12" s="194">
        <v>0.6</v>
      </c>
      <c r="AB12" s="26"/>
    </row>
    <row r="13" spans="1:28">
      <c r="A13" s="219" t="s">
        <v>65</v>
      </c>
      <c r="B13" s="11">
        <v>14535</v>
      </c>
      <c r="C13" s="12">
        <v>31989</v>
      </c>
      <c r="D13" s="12">
        <v>89256</v>
      </c>
      <c r="E13" s="12">
        <v>59439</v>
      </c>
      <c r="F13" s="12">
        <v>19892</v>
      </c>
      <c r="G13" s="12">
        <v>10522</v>
      </c>
      <c r="H13" s="12">
        <v>2950</v>
      </c>
      <c r="I13" s="13">
        <v>228583</v>
      </c>
      <c r="J13" s="12">
        <v>13821</v>
      </c>
      <c r="K13" s="12">
        <v>30578</v>
      </c>
      <c r="L13" s="12">
        <v>85581</v>
      </c>
      <c r="M13" s="12">
        <v>58477</v>
      </c>
      <c r="N13" s="12">
        <v>21539</v>
      </c>
      <c r="O13" s="12">
        <v>13556</v>
      </c>
      <c r="P13" s="12">
        <v>5864</v>
      </c>
      <c r="Q13" s="13">
        <v>229416</v>
      </c>
      <c r="R13" s="11">
        <v>28356</v>
      </c>
      <c r="S13" s="12">
        <v>62567</v>
      </c>
      <c r="T13" s="12">
        <v>174837</v>
      </c>
      <c r="U13" s="12">
        <v>117916</v>
      </c>
      <c r="V13" s="12">
        <v>41431</v>
      </c>
      <c r="W13" s="12">
        <v>24078</v>
      </c>
      <c r="X13" s="12">
        <v>8814</v>
      </c>
      <c r="Y13" s="13">
        <v>457999</v>
      </c>
      <c r="Z13" s="33">
        <v>0.7</v>
      </c>
      <c r="AA13" s="194">
        <v>0.7</v>
      </c>
      <c r="AB13" s="26"/>
    </row>
    <row r="14" spans="1:28">
      <c r="A14" s="219" t="s">
        <v>66</v>
      </c>
      <c r="B14" s="11">
        <v>9922</v>
      </c>
      <c r="C14" s="12">
        <v>21914</v>
      </c>
      <c r="D14" s="12">
        <v>58512</v>
      </c>
      <c r="E14" s="12">
        <v>41656</v>
      </c>
      <c r="F14" s="12">
        <v>15822</v>
      </c>
      <c r="G14" s="12">
        <v>7781</v>
      </c>
      <c r="H14" s="12">
        <v>2141</v>
      </c>
      <c r="I14" s="13">
        <v>157748</v>
      </c>
      <c r="J14" s="12">
        <v>9469</v>
      </c>
      <c r="K14" s="12">
        <v>20676</v>
      </c>
      <c r="L14" s="12">
        <v>57647</v>
      </c>
      <c r="M14" s="12">
        <v>42339</v>
      </c>
      <c r="N14" s="12">
        <v>17078</v>
      </c>
      <c r="O14" s="12">
        <v>9921</v>
      </c>
      <c r="P14" s="12">
        <v>4679</v>
      </c>
      <c r="Q14" s="13">
        <v>161809</v>
      </c>
      <c r="R14" s="11">
        <v>19391</v>
      </c>
      <c r="S14" s="12">
        <v>42590</v>
      </c>
      <c r="T14" s="12">
        <v>116159</v>
      </c>
      <c r="U14" s="12">
        <v>83995</v>
      </c>
      <c r="V14" s="12">
        <v>32900</v>
      </c>
      <c r="W14" s="12">
        <v>17702</v>
      </c>
      <c r="X14" s="12">
        <v>6820</v>
      </c>
      <c r="Y14" s="13">
        <v>319557</v>
      </c>
      <c r="Z14" s="33">
        <v>0.8</v>
      </c>
      <c r="AA14" s="194">
        <v>0.8</v>
      </c>
      <c r="AB14" s="26"/>
    </row>
    <row r="15" spans="1:28">
      <c r="A15" s="219" t="s">
        <v>67</v>
      </c>
      <c r="B15" s="11">
        <v>14267</v>
      </c>
      <c r="C15" s="12">
        <v>30283</v>
      </c>
      <c r="D15" s="12">
        <v>85466</v>
      </c>
      <c r="E15" s="12">
        <v>49596</v>
      </c>
      <c r="F15" s="12">
        <v>14991</v>
      </c>
      <c r="G15" s="12">
        <v>7615</v>
      </c>
      <c r="H15" s="12">
        <v>2014</v>
      </c>
      <c r="I15" s="13">
        <v>204232</v>
      </c>
      <c r="J15" s="12">
        <v>13655</v>
      </c>
      <c r="K15" s="12">
        <v>28853</v>
      </c>
      <c r="L15" s="12">
        <v>79145</v>
      </c>
      <c r="M15" s="12">
        <v>47328</v>
      </c>
      <c r="N15" s="12">
        <v>15861</v>
      </c>
      <c r="O15" s="12">
        <v>9782</v>
      </c>
      <c r="P15" s="12">
        <v>4065</v>
      </c>
      <c r="Q15" s="13">
        <v>198689</v>
      </c>
      <c r="R15" s="11">
        <v>27922</v>
      </c>
      <c r="S15" s="12">
        <v>59136</v>
      </c>
      <c r="T15" s="12">
        <v>164611</v>
      </c>
      <c r="U15" s="12">
        <v>96924</v>
      </c>
      <c r="V15" s="12">
        <v>30852</v>
      </c>
      <c r="W15" s="12">
        <v>17397</v>
      </c>
      <c r="X15" s="12">
        <v>6079</v>
      </c>
      <c r="Y15" s="13">
        <v>402921</v>
      </c>
      <c r="Z15" s="33">
        <v>1.2</v>
      </c>
      <c r="AA15" s="194">
        <v>1.2</v>
      </c>
      <c r="AB15" s="26"/>
    </row>
    <row r="16" spans="1:28">
      <c r="A16" s="219" t="s">
        <v>68</v>
      </c>
      <c r="B16" s="11">
        <v>10230</v>
      </c>
      <c r="C16" s="12">
        <v>23682</v>
      </c>
      <c r="D16" s="12">
        <v>67943</v>
      </c>
      <c r="E16" s="12">
        <v>42155</v>
      </c>
      <c r="F16" s="12">
        <v>12842</v>
      </c>
      <c r="G16" s="12">
        <v>6249</v>
      </c>
      <c r="H16" s="12">
        <v>1625</v>
      </c>
      <c r="I16" s="13">
        <v>164726</v>
      </c>
      <c r="J16" s="12">
        <v>10063</v>
      </c>
      <c r="K16" s="12">
        <v>22162</v>
      </c>
      <c r="L16" s="12">
        <v>63758</v>
      </c>
      <c r="M16" s="12">
        <v>40301</v>
      </c>
      <c r="N16" s="12">
        <v>13129</v>
      </c>
      <c r="O16" s="12">
        <v>7593</v>
      </c>
      <c r="P16" s="12">
        <v>3169</v>
      </c>
      <c r="Q16" s="13">
        <v>160175</v>
      </c>
      <c r="R16" s="11">
        <v>20293</v>
      </c>
      <c r="S16" s="12">
        <v>45844</v>
      </c>
      <c r="T16" s="12">
        <v>131701</v>
      </c>
      <c r="U16" s="12">
        <v>82456</v>
      </c>
      <c r="V16" s="12">
        <v>25971</v>
      </c>
      <c r="W16" s="12">
        <v>13842</v>
      </c>
      <c r="X16" s="12">
        <v>4794</v>
      </c>
      <c r="Y16" s="13">
        <v>324901</v>
      </c>
      <c r="Z16" s="33">
        <v>0.4</v>
      </c>
      <c r="AA16" s="194">
        <v>0.4</v>
      </c>
      <c r="AB16" s="26"/>
    </row>
    <row r="17" spans="1:28">
      <c r="A17" s="353" t="s">
        <v>69</v>
      </c>
      <c r="B17" s="15">
        <v>62852</v>
      </c>
      <c r="C17" s="16">
        <v>135408</v>
      </c>
      <c r="D17" s="16">
        <v>394138</v>
      </c>
      <c r="E17" s="16">
        <v>249088</v>
      </c>
      <c r="F17" s="16">
        <v>78797</v>
      </c>
      <c r="G17" s="16">
        <v>40722</v>
      </c>
      <c r="H17" s="16">
        <v>11329</v>
      </c>
      <c r="I17" s="17">
        <v>972334</v>
      </c>
      <c r="J17" s="16">
        <v>60210</v>
      </c>
      <c r="K17" s="16">
        <v>128384</v>
      </c>
      <c r="L17" s="16">
        <v>375558</v>
      </c>
      <c r="M17" s="16">
        <v>242269</v>
      </c>
      <c r="N17" s="16">
        <v>84394</v>
      </c>
      <c r="O17" s="16">
        <v>52903</v>
      </c>
      <c r="P17" s="16">
        <v>23397</v>
      </c>
      <c r="Q17" s="17">
        <v>967115</v>
      </c>
      <c r="R17" s="18">
        <v>123062</v>
      </c>
      <c r="S17" s="19">
        <v>263792</v>
      </c>
      <c r="T17" s="19">
        <v>769696</v>
      </c>
      <c r="U17" s="19">
        <v>491357</v>
      </c>
      <c r="V17" s="19">
        <v>163191</v>
      </c>
      <c r="W17" s="19">
        <v>93625</v>
      </c>
      <c r="X17" s="19">
        <v>34726</v>
      </c>
      <c r="Y17" s="17">
        <v>1939449</v>
      </c>
      <c r="Z17" s="27">
        <v>0.7</v>
      </c>
      <c r="AA17" s="357">
        <v>0.7</v>
      </c>
      <c r="AB17" s="26"/>
    </row>
    <row r="18" spans="1:28" ht="30" customHeight="1">
      <c r="A18" s="354">
        <v>2016</v>
      </c>
      <c r="B18" s="30" t="s">
        <v>37</v>
      </c>
      <c r="C18" s="31" t="s">
        <v>38</v>
      </c>
      <c r="D18" s="29" t="s">
        <v>183</v>
      </c>
      <c r="E18" s="29" t="s">
        <v>184</v>
      </c>
      <c r="F18" s="29" t="s">
        <v>185</v>
      </c>
      <c r="G18" s="29" t="s">
        <v>186</v>
      </c>
      <c r="H18" s="29" t="s">
        <v>187</v>
      </c>
      <c r="I18" s="29" t="s">
        <v>129</v>
      </c>
      <c r="J18" s="30" t="s">
        <v>45</v>
      </c>
      <c r="K18" s="31" t="s">
        <v>46</v>
      </c>
      <c r="L18" s="29" t="s">
        <v>47</v>
      </c>
      <c r="M18" s="29" t="s">
        <v>48</v>
      </c>
      <c r="N18" s="29" t="s">
        <v>49</v>
      </c>
      <c r="O18" s="29" t="s">
        <v>50</v>
      </c>
      <c r="P18" s="29" t="s">
        <v>51</v>
      </c>
      <c r="Q18" s="29" t="s">
        <v>52</v>
      </c>
      <c r="R18" s="30" t="s">
        <v>53</v>
      </c>
      <c r="S18" s="31" t="s">
        <v>54</v>
      </c>
      <c r="T18" s="29" t="s">
        <v>55</v>
      </c>
      <c r="U18" s="29" t="s">
        <v>56</v>
      </c>
      <c r="V18" s="29" t="s">
        <v>57</v>
      </c>
      <c r="W18" s="29" t="s">
        <v>58</v>
      </c>
      <c r="X18" s="29" t="s">
        <v>59</v>
      </c>
      <c r="Y18" s="32" t="s">
        <v>60</v>
      </c>
      <c r="Z18" s="8" t="s">
        <v>198</v>
      </c>
      <c r="AA18" s="356" t="s">
        <v>61</v>
      </c>
      <c r="AB18" s="26"/>
    </row>
    <row r="19" spans="1:28">
      <c r="A19" s="219" t="s">
        <v>62</v>
      </c>
      <c r="B19" s="11">
        <v>13651</v>
      </c>
      <c r="C19" s="12">
        <v>27982</v>
      </c>
      <c r="D19" s="12">
        <v>92914</v>
      </c>
      <c r="E19" s="12">
        <v>57023</v>
      </c>
      <c r="F19" s="12">
        <v>15565</v>
      </c>
      <c r="G19" s="12">
        <v>8543</v>
      </c>
      <c r="H19" s="12">
        <v>2676</v>
      </c>
      <c r="I19" s="13">
        <v>218354</v>
      </c>
      <c r="J19" s="12">
        <v>12850</v>
      </c>
      <c r="K19" s="12">
        <v>26576</v>
      </c>
      <c r="L19" s="12">
        <v>88821</v>
      </c>
      <c r="M19" s="12">
        <v>54629</v>
      </c>
      <c r="N19" s="12">
        <v>16915</v>
      </c>
      <c r="O19" s="12">
        <v>11851</v>
      </c>
      <c r="P19" s="12">
        <v>5642</v>
      </c>
      <c r="Q19" s="13">
        <v>217284</v>
      </c>
      <c r="R19" s="11">
        <v>26501</v>
      </c>
      <c r="S19" s="12">
        <v>54558</v>
      </c>
      <c r="T19" s="12">
        <v>181735</v>
      </c>
      <c r="U19" s="12">
        <v>111652</v>
      </c>
      <c r="V19" s="12">
        <v>32480</v>
      </c>
      <c r="W19" s="12">
        <v>20394</v>
      </c>
      <c r="X19" s="12">
        <v>8318</v>
      </c>
      <c r="Y19" s="13">
        <v>435638</v>
      </c>
      <c r="Z19" s="33">
        <v>0.4</v>
      </c>
      <c r="AA19" s="194">
        <v>0.9</v>
      </c>
      <c r="AB19" s="26"/>
    </row>
    <row r="20" spans="1:28">
      <c r="A20" s="219" t="s">
        <v>65</v>
      </c>
      <c r="B20" s="11">
        <v>14444</v>
      </c>
      <c r="C20" s="12">
        <v>32349</v>
      </c>
      <c r="D20" s="12">
        <v>89224</v>
      </c>
      <c r="E20" s="12">
        <v>60269</v>
      </c>
      <c r="F20" s="12">
        <v>20479</v>
      </c>
      <c r="G20" s="12">
        <v>10746</v>
      </c>
      <c r="H20" s="12">
        <v>3022</v>
      </c>
      <c r="I20" s="13">
        <v>230533</v>
      </c>
      <c r="J20" s="12">
        <v>13671</v>
      </c>
      <c r="K20" s="12">
        <v>30919</v>
      </c>
      <c r="L20" s="12">
        <v>85136</v>
      </c>
      <c r="M20" s="12">
        <v>59405</v>
      </c>
      <c r="N20" s="12">
        <v>21998</v>
      </c>
      <c r="O20" s="12">
        <v>13675</v>
      </c>
      <c r="P20" s="12">
        <v>6059</v>
      </c>
      <c r="Q20" s="13">
        <v>230863</v>
      </c>
      <c r="R20" s="11">
        <v>28115</v>
      </c>
      <c r="S20" s="12">
        <v>63268</v>
      </c>
      <c r="T20" s="12">
        <v>174360</v>
      </c>
      <c r="U20" s="12">
        <v>119674</v>
      </c>
      <c r="V20" s="12">
        <v>42477</v>
      </c>
      <c r="W20" s="12">
        <v>24421</v>
      </c>
      <c r="X20" s="12">
        <v>9081</v>
      </c>
      <c r="Y20" s="13">
        <v>461396</v>
      </c>
      <c r="Z20" s="33">
        <v>0.7</v>
      </c>
      <c r="AA20" s="194">
        <v>1.5</v>
      </c>
      <c r="AB20" s="26"/>
    </row>
    <row r="21" spans="1:28">
      <c r="A21" s="219" t="s">
        <v>66</v>
      </c>
      <c r="B21" s="11">
        <v>9883</v>
      </c>
      <c r="C21" s="12">
        <v>22079</v>
      </c>
      <c r="D21" s="12">
        <v>58378</v>
      </c>
      <c r="E21" s="12">
        <v>42094</v>
      </c>
      <c r="F21" s="12">
        <v>16255</v>
      </c>
      <c r="G21" s="12">
        <v>8010</v>
      </c>
      <c r="H21" s="12">
        <v>2237</v>
      </c>
      <c r="I21" s="13">
        <v>158936</v>
      </c>
      <c r="J21" s="12">
        <v>9345</v>
      </c>
      <c r="K21" s="12">
        <v>20903</v>
      </c>
      <c r="L21" s="12">
        <v>57347</v>
      </c>
      <c r="M21" s="12">
        <v>42905</v>
      </c>
      <c r="N21" s="12">
        <v>17487</v>
      </c>
      <c r="O21" s="12">
        <v>10195</v>
      </c>
      <c r="P21" s="12">
        <v>4727</v>
      </c>
      <c r="Q21" s="13">
        <v>162909</v>
      </c>
      <c r="R21" s="11">
        <v>19228</v>
      </c>
      <c r="S21" s="12">
        <v>42982</v>
      </c>
      <c r="T21" s="12">
        <v>115725</v>
      </c>
      <c r="U21" s="12">
        <v>84999</v>
      </c>
      <c r="V21" s="12">
        <v>33742</v>
      </c>
      <c r="W21" s="12">
        <v>18205</v>
      </c>
      <c r="X21" s="12">
        <v>6964</v>
      </c>
      <c r="Y21" s="13">
        <v>321845</v>
      </c>
      <c r="Z21" s="33">
        <v>0.7</v>
      </c>
      <c r="AA21" s="194">
        <v>1.5</v>
      </c>
      <c r="AB21" s="26"/>
    </row>
    <row r="22" spans="1:28">
      <c r="A22" s="219" t="s">
        <v>67</v>
      </c>
      <c r="B22" s="11">
        <v>14212</v>
      </c>
      <c r="C22" s="12">
        <v>30859</v>
      </c>
      <c r="D22" s="12">
        <v>85981</v>
      </c>
      <c r="E22" s="12">
        <v>50700</v>
      </c>
      <c r="F22" s="12">
        <v>15410</v>
      </c>
      <c r="G22" s="12">
        <v>7872</v>
      </c>
      <c r="H22" s="12">
        <v>2118</v>
      </c>
      <c r="I22" s="13">
        <v>207152</v>
      </c>
      <c r="J22" s="12">
        <v>13640</v>
      </c>
      <c r="K22" s="12">
        <v>29414</v>
      </c>
      <c r="L22" s="12">
        <v>79312</v>
      </c>
      <c r="M22" s="12">
        <v>48276</v>
      </c>
      <c r="N22" s="12">
        <v>16221</v>
      </c>
      <c r="O22" s="12">
        <v>9920</v>
      </c>
      <c r="P22" s="12">
        <v>4151</v>
      </c>
      <c r="Q22" s="13">
        <v>200934</v>
      </c>
      <c r="R22" s="11">
        <v>27852</v>
      </c>
      <c r="S22" s="12">
        <v>60273</v>
      </c>
      <c r="T22" s="12">
        <v>165293</v>
      </c>
      <c r="U22" s="12">
        <v>98976</v>
      </c>
      <c r="V22" s="12">
        <v>31631</v>
      </c>
      <c r="W22" s="12">
        <v>17792</v>
      </c>
      <c r="X22" s="12">
        <v>6269</v>
      </c>
      <c r="Y22" s="13">
        <v>408086</v>
      </c>
      <c r="Z22" s="33">
        <v>1.3</v>
      </c>
      <c r="AA22" s="194">
        <v>2.5</v>
      </c>
      <c r="AB22" s="26"/>
    </row>
    <row r="23" spans="1:28">
      <c r="A23" s="219" t="s">
        <v>68</v>
      </c>
      <c r="B23" s="11">
        <v>10232</v>
      </c>
      <c r="C23" s="12">
        <v>23668</v>
      </c>
      <c r="D23" s="12">
        <v>67459</v>
      </c>
      <c r="E23" s="12">
        <v>42665</v>
      </c>
      <c r="F23" s="12">
        <v>13325</v>
      </c>
      <c r="G23" s="12">
        <v>6452</v>
      </c>
      <c r="H23" s="12">
        <v>1731</v>
      </c>
      <c r="I23" s="13">
        <v>165532</v>
      </c>
      <c r="J23" s="12">
        <v>9977</v>
      </c>
      <c r="K23" s="12">
        <v>22433</v>
      </c>
      <c r="L23" s="12">
        <v>63101</v>
      </c>
      <c r="M23" s="12">
        <v>40947</v>
      </c>
      <c r="N23" s="12">
        <v>13502</v>
      </c>
      <c r="O23" s="12">
        <v>7726</v>
      </c>
      <c r="P23" s="12">
        <v>3211</v>
      </c>
      <c r="Q23" s="13">
        <v>160897</v>
      </c>
      <c r="R23" s="11">
        <v>20209</v>
      </c>
      <c r="S23" s="12">
        <v>46101</v>
      </c>
      <c r="T23" s="12">
        <v>130560</v>
      </c>
      <c r="U23" s="12">
        <v>83612</v>
      </c>
      <c r="V23" s="12">
        <v>26827</v>
      </c>
      <c r="W23" s="12">
        <v>14178</v>
      </c>
      <c r="X23" s="12">
        <v>4942</v>
      </c>
      <c r="Y23" s="13">
        <v>326429</v>
      </c>
      <c r="Z23" s="33">
        <v>0.5</v>
      </c>
      <c r="AA23" s="194">
        <v>0.9</v>
      </c>
      <c r="AB23" s="26"/>
    </row>
    <row r="24" spans="1:28">
      <c r="A24" s="353" t="s">
        <v>69</v>
      </c>
      <c r="B24" s="15">
        <v>62422</v>
      </c>
      <c r="C24" s="16">
        <v>136937</v>
      </c>
      <c r="D24" s="16">
        <v>393956</v>
      </c>
      <c r="E24" s="16">
        <v>252751</v>
      </c>
      <c r="F24" s="16">
        <v>81034</v>
      </c>
      <c r="G24" s="16">
        <v>41623</v>
      </c>
      <c r="H24" s="16">
        <v>11784</v>
      </c>
      <c r="I24" s="17">
        <v>980507</v>
      </c>
      <c r="J24" s="16">
        <v>59483</v>
      </c>
      <c r="K24" s="16">
        <v>130245</v>
      </c>
      <c r="L24" s="16">
        <v>373717</v>
      </c>
      <c r="M24" s="16">
        <v>246162</v>
      </c>
      <c r="N24" s="16">
        <v>86123</v>
      </c>
      <c r="O24" s="16">
        <v>53367</v>
      </c>
      <c r="P24" s="16">
        <v>23790</v>
      </c>
      <c r="Q24" s="17">
        <v>972887</v>
      </c>
      <c r="R24" s="18">
        <v>121905</v>
      </c>
      <c r="S24" s="19">
        <v>267182</v>
      </c>
      <c r="T24" s="19">
        <v>767673</v>
      </c>
      <c r="U24" s="19">
        <v>498913</v>
      </c>
      <c r="V24" s="19">
        <v>167157</v>
      </c>
      <c r="W24" s="19">
        <v>94990</v>
      </c>
      <c r="X24" s="19">
        <v>35574</v>
      </c>
      <c r="Y24" s="17">
        <v>1953394</v>
      </c>
      <c r="Z24" s="27">
        <v>0.7</v>
      </c>
      <c r="AA24" s="357">
        <v>1.5</v>
      </c>
      <c r="AB24" s="26"/>
    </row>
    <row r="25" spans="1:28" ht="30" customHeight="1">
      <c r="A25" s="354">
        <v>2017</v>
      </c>
      <c r="B25" s="30" t="s">
        <v>37</v>
      </c>
      <c r="C25" s="31" t="s">
        <v>38</v>
      </c>
      <c r="D25" s="29" t="s">
        <v>183</v>
      </c>
      <c r="E25" s="29" t="s">
        <v>184</v>
      </c>
      <c r="F25" s="29" t="s">
        <v>185</v>
      </c>
      <c r="G25" s="29" t="s">
        <v>186</v>
      </c>
      <c r="H25" s="29" t="s">
        <v>187</v>
      </c>
      <c r="I25" s="29" t="s">
        <v>129</v>
      </c>
      <c r="J25" s="30" t="s">
        <v>45</v>
      </c>
      <c r="K25" s="31" t="s">
        <v>46</v>
      </c>
      <c r="L25" s="29" t="s">
        <v>47</v>
      </c>
      <c r="M25" s="29" t="s">
        <v>48</v>
      </c>
      <c r="N25" s="29" t="s">
        <v>49</v>
      </c>
      <c r="O25" s="29" t="s">
        <v>50</v>
      </c>
      <c r="P25" s="29" t="s">
        <v>51</v>
      </c>
      <c r="Q25" s="29" t="s">
        <v>52</v>
      </c>
      <c r="R25" s="30" t="s">
        <v>53</v>
      </c>
      <c r="S25" s="31" t="s">
        <v>54</v>
      </c>
      <c r="T25" s="29" t="s">
        <v>55</v>
      </c>
      <c r="U25" s="29" t="s">
        <v>56</v>
      </c>
      <c r="V25" s="29" t="s">
        <v>57</v>
      </c>
      <c r="W25" s="29" t="s">
        <v>58</v>
      </c>
      <c r="X25" s="29" t="s">
        <v>59</v>
      </c>
      <c r="Y25" s="32" t="s">
        <v>60</v>
      </c>
      <c r="Z25" s="8" t="s">
        <v>198</v>
      </c>
      <c r="AA25" s="356" t="s">
        <v>61</v>
      </c>
      <c r="AB25" s="26"/>
    </row>
    <row r="26" spans="1:28">
      <c r="A26" s="219" t="s">
        <v>62</v>
      </c>
      <c r="B26" s="11">
        <v>13613</v>
      </c>
      <c r="C26" s="12">
        <v>28592</v>
      </c>
      <c r="D26" s="12">
        <v>92628</v>
      </c>
      <c r="E26" s="12">
        <v>57614</v>
      </c>
      <c r="F26" s="12">
        <v>15800</v>
      </c>
      <c r="G26" s="12">
        <v>8621</v>
      </c>
      <c r="H26" s="12">
        <v>2704</v>
      </c>
      <c r="I26" s="13">
        <v>219572</v>
      </c>
      <c r="J26" s="12">
        <v>12679</v>
      </c>
      <c r="K26" s="12">
        <v>27003</v>
      </c>
      <c r="L26" s="12">
        <v>88403</v>
      </c>
      <c r="M26" s="12">
        <v>55019</v>
      </c>
      <c r="N26" s="12">
        <v>16914</v>
      </c>
      <c r="O26" s="12">
        <v>11805</v>
      </c>
      <c r="P26" s="12">
        <v>5652</v>
      </c>
      <c r="Q26" s="13">
        <v>217475</v>
      </c>
      <c r="R26" s="11">
        <v>26292</v>
      </c>
      <c r="S26" s="12">
        <v>55595</v>
      </c>
      <c r="T26" s="12">
        <v>181031</v>
      </c>
      <c r="U26" s="12">
        <v>112633</v>
      </c>
      <c r="V26" s="12">
        <v>32714</v>
      </c>
      <c r="W26" s="12">
        <v>20426</v>
      </c>
      <c r="X26" s="12">
        <v>8356</v>
      </c>
      <c r="Y26" s="13">
        <v>437047</v>
      </c>
      <c r="Z26" s="33">
        <v>0.3</v>
      </c>
      <c r="AA26" s="194">
        <v>1.3</v>
      </c>
      <c r="AB26" s="26"/>
    </row>
    <row r="27" spans="1:28">
      <c r="A27" s="219" t="s">
        <v>65</v>
      </c>
      <c r="B27" s="11">
        <v>14450</v>
      </c>
      <c r="C27" s="12">
        <v>32649</v>
      </c>
      <c r="D27" s="12">
        <v>88832</v>
      </c>
      <c r="E27" s="12">
        <v>61308</v>
      </c>
      <c r="F27" s="12">
        <v>20880</v>
      </c>
      <c r="G27" s="12">
        <v>11045</v>
      </c>
      <c r="H27" s="12">
        <v>3144</v>
      </c>
      <c r="I27" s="13">
        <v>232308</v>
      </c>
      <c r="J27" s="12">
        <v>13618</v>
      </c>
      <c r="K27" s="12">
        <v>31281</v>
      </c>
      <c r="L27" s="12">
        <v>84698</v>
      </c>
      <c r="M27" s="12">
        <v>60300</v>
      </c>
      <c r="N27" s="12">
        <v>22229</v>
      </c>
      <c r="O27" s="12">
        <v>14025</v>
      </c>
      <c r="P27" s="12">
        <v>6103</v>
      </c>
      <c r="Q27" s="13">
        <v>232254</v>
      </c>
      <c r="R27" s="11">
        <v>28068</v>
      </c>
      <c r="S27" s="12">
        <v>63930</v>
      </c>
      <c r="T27" s="12">
        <v>173530</v>
      </c>
      <c r="U27" s="12">
        <v>121608</v>
      </c>
      <c r="V27" s="12">
        <v>43109</v>
      </c>
      <c r="W27" s="12">
        <v>25070</v>
      </c>
      <c r="X27" s="12">
        <v>9247</v>
      </c>
      <c r="Y27" s="13">
        <v>464562</v>
      </c>
      <c r="Z27" s="33">
        <v>0.7</v>
      </c>
      <c r="AA27" s="194">
        <v>2.2000000000000002</v>
      </c>
      <c r="AB27" s="26"/>
    </row>
    <row r="28" spans="1:28">
      <c r="A28" s="219" t="s">
        <v>66</v>
      </c>
      <c r="B28" s="11">
        <v>9887</v>
      </c>
      <c r="C28" s="12">
        <v>22475</v>
      </c>
      <c r="D28" s="12">
        <v>58068</v>
      </c>
      <c r="E28" s="12">
        <v>42613</v>
      </c>
      <c r="F28" s="12">
        <v>16477</v>
      </c>
      <c r="G28" s="12">
        <v>8488</v>
      </c>
      <c r="H28" s="12">
        <v>2316</v>
      </c>
      <c r="I28" s="13">
        <v>160324</v>
      </c>
      <c r="J28" s="12">
        <v>9177</v>
      </c>
      <c r="K28" s="12">
        <v>21340</v>
      </c>
      <c r="L28" s="12">
        <v>57281</v>
      </c>
      <c r="M28" s="12">
        <v>43378</v>
      </c>
      <c r="N28" s="12">
        <v>17880</v>
      </c>
      <c r="O28" s="12">
        <v>10368</v>
      </c>
      <c r="P28" s="12">
        <v>4817</v>
      </c>
      <c r="Q28" s="13">
        <v>164241</v>
      </c>
      <c r="R28" s="11">
        <v>19064</v>
      </c>
      <c r="S28" s="12">
        <v>43815</v>
      </c>
      <c r="T28" s="12">
        <v>115349</v>
      </c>
      <c r="U28" s="12">
        <v>85991</v>
      </c>
      <c r="V28" s="12">
        <v>34357</v>
      </c>
      <c r="W28" s="12">
        <v>18856</v>
      </c>
      <c r="X28" s="12">
        <v>7133</v>
      </c>
      <c r="Y28" s="13">
        <v>324565</v>
      </c>
      <c r="Z28" s="33">
        <v>0.8</v>
      </c>
      <c r="AA28" s="194">
        <v>2.4</v>
      </c>
      <c r="AB28" s="26"/>
    </row>
    <row r="29" spans="1:28">
      <c r="A29" s="219" t="s">
        <v>67</v>
      </c>
      <c r="B29" s="11">
        <v>14328</v>
      </c>
      <c r="C29" s="12">
        <v>31306</v>
      </c>
      <c r="D29" s="12">
        <v>86231</v>
      </c>
      <c r="E29" s="12">
        <v>51840</v>
      </c>
      <c r="F29" s="12">
        <v>15728</v>
      </c>
      <c r="G29" s="12">
        <v>8159</v>
      </c>
      <c r="H29" s="12">
        <v>2210</v>
      </c>
      <c r="I29" s="13">
        <v>209802</v>
      </c>
      <c r="J29" s="12">
        <v>13643</v>
      </c>
      <c r="K29" s="12">
        <v>30089</v>
      </c>
      <c r="L29" s="12">
        <v>79186</v>
      </c>
      <c r="M29" s="12">
        <v>49246</v>
      </c>
      <c r="N29" s="12">
        <v>16626</v>
      </c>
      <c r="O29" s="12">
        <v>10030</v>
      </c>
      <c r="P29" s="12">
        <v>4174</v>
      </c>
      <c r="Q29" s="13">
        <v>202994</v>
      </c>
      <c r="R29" s="11">
        <v>27971</v>
      </c>
      <c r="S29" s="12">
        <v>61395</v>
      </c>
      <c r="T29" s="12">
        <v>165417</v>
      </c>
      <c r="U29" s="12">
        <v>101086</v>
      </c>
      <c r="V29" s="12">
        <v>32354</v>
      </c>
      <c r="W29" s="12">
        <v>18189</v>
      </c>
      <c r="X29" s="12">
        <v>6384</v>
      </c>
      <c r="Y29" s="13">
        <v>412796</v>
      </c>
      <c r="Z29" s="33">
        <v>1.2</v>
      </c>
      <c r="AA29" s="194">
        <v>3.7</v>
      </c>
      <c r="AB29" s="26"/>
    </row>
    <row r="30" spans="1:28">
      <c r="A30" s="219" t="s">
        <v>68</v>
      </c>
      <c r="B30" s="11">
        <v>10141</v>
      </c>
      <c r="C30" s="12">
        <v>23836</v>
      </c>
      <c r="D30" s="12">
        <v>66976</v>
      </c>
      <c r="E30" s="12">
        <v>43487</v>
      </c>
      <c r="F30" s="12">
        <v>13673</v>
      </c>
      <c r="G30" s="12">
        <v>6598</v>
      </c>
      <c r="H30" s="12">
        <v>1796</v>
      </c>
      <c r="I30" s="13">
        <v>166507</v>
      </c>
      <c r="J30" s="12">
        <v>9913</v>
      </c>
      <c r="K30" s="12">
        <v>22620</v>
      </c>
      <c r="L30" s="12">
        <v>62611</v>
      </c>
      <c r="M30" s="12">
        <v>41459</v>
      </c>
      <c r="N30" s="12">
        <v>13843</v>
      </c>
      <c r="O30" s="12">
        <v>7912</v>
      </c>
      <c r="P30" s="12">
        <v>3267</v>
      </c>
      <c r="Q30" s="13">
        <v>161625</v>
      </c>
      <c r="R30" s="11">
        <v>20054</v>
      </c>
      <c r="S30" s="12">
        <v>46456</v>
      </c>
      <c r="T30" s="12">
        <v>129587</v>
      </c>
      <c r="U30" s="12">
        <v>84946</v>
      </c>
      <c r="V30" s="12">
        <v>27516</v>
      </c>
      <c r="W30" s="12">
        <v>14510</v>
      </c>
      <c r="X30" s="12">
        <v>5063</v>
      </c>
      <c r="Y30" s="13">
        <v>328132</v>
      </c>
      <c r="Z30" s="33">
        <v>0.5</v>
      </c>
      <c r="AA30" s="194">
        <v>1.4</v>
      </c>
      <c r="AB30" s="26"/>
    </row>
    <row r="31" spans="1:28">
      <c r="A31" s="353" t="s">
        <v>69</v>
      </c>
      <c r="B31" s="15">
        <v>62419</v>
      </c>
      <c r="C31" s="16">
        <v>138858</v>
      </c>
      <c r="D31" s="16">
        <v>392735</v>
      </c>
      <c r="E31" s="16">
        <v>256862</v>
      </c>
      <c r="F31" s="16">
        <v>82558</v>
      </c>
      <c r="G31" s="16">
        <v>42911</v>
      </c>
      <c r="H31" s="16">
        <v>12170</v>
      </c>
      <c r="I31" s="17">
        <v>988513</v>
      </c>
      <c r="J31" s="16">
        <v>59030</v>
      </c>
      <c r="K31" s="16">
        <v>132333</v>
      </c>
      <c r="L31" s="16">
        <v>372179</v>
      </c>
      <c r="M31" s="16">
        <v>249402</v>
      </c>
      <c r="N31" s="16">
        <v>87492</v>
      </c>
      <c r="O31" s="16">
        <v>54140</v>
      </c>
      <c r="P31" s="16">
        <v>24013</v>
      </c>
      <c r="Q31" s="17">
        <v>978589</v>
      </c>
      <c r="R31" s="18">
        <v>121449</v>
      </c>
      <c r="S31" s="19">
        <v>271191</v>
      </c>
      <c r="T31" s="19">
        <v>764914</v>
      </c>
      <c r="U31" s="19">
        <v>506264</v>
      </c>
      <c r="V31" s="19">
        <v>170050</v>
      </c>
      <c r="W31" s="19">
        <v>97051</v>
      </c>
      <c r="X31" s="19">
        <v>36183</v>
      </c>
      <c r="Y31" s="17">
        <v>1967102</v>
      </c>
      <c r="Z31" s="27">
        <v>0.7</v>
      </c>
      <c r="AA31" s="357">
        <v>2.2000000000000002</v>
      </c>
      <c r="AB31" s="26"/>
    </row>
    <row r="32" spans="1:28" ht="30" customHeight="1">
      <c r="A32" s="355">
        <v>2018</v>
      </c>
      <c r="B32" s="30" t="s">
        <v>37</v>
      </c>
      <c r="C32" s="31" t="s">
        <v>38</v>
      </c>
      <c r="D32" s="29" t="s">
        <v>183</v>
      </c>
      <c r="E32" s="29" t="s">
        <v>184</v>
      </c>
      <c r="F32" s="29" t="s">
        <v>185</v>
      </c>
      <c r="G32" s="29" t="s">
        <v>186</v>
      </c>
      <c r="H32" s="29" t="s">
        <v>187</v>
      </c>
      <c r="I32" s="29" t="s">
        <v>129</v>
      </c>
      <c r="J32" s="30" t="s">
        <v>45</v>
      </c>
      <c r="K32" s="31" t="s">
        <v>46</v>
      </c>
      <c r="L32" s="29" t="s">
        <v>47</v>
      </c>
      <c r="M32" s="29" t="s">
        <v>48</v>
      </c>
      <c r="N32" s="29" t="s">
        <v>49</v>
      </c>
      <c r="O32" s="29" t="s">
        <v>50</v>
      </c>
      <c r="P32" s="29" t="s">
        <v>51</v>
      </c>
      <c r="Q32" s="29" t="s">
        <v>52</v>
      </c>
      <c r="R32" s="30" t="s">
        <v>53</v>
      </c>
      <c r="S32" s="31" t="s">
        <v>54</v>
      </c>
      <c r="T32" s="29" t="s">
        <v>55</v>
      </c>
      <c r="U32" s="29" t="s">
        <v>56</v>
      </c>
      <c r="V32" s="29" t="s">
        <v>57</v>
      </c>
      <c r="W32" s="29" t="s">
        <v>58</v>
      </c>
      <c r="X32" s="29" t="s">
        <v>59</v>
      </c>
      <c r="Y32" s="32" t="s">
        <v>60</v>
      </c>
      <c r="Z32" s="8" t="s">
        <v>198</v>
      </c>
      <c r="AA32" s="356" t="s">
        <v>61</v>
      </c>
      <c r="AB32" s="26"/>
    </row>
    <row r="33" spans="1:28">
      <c r="A33" s="219" t="s">
        <v>62</v>
      </c>
      <c r="B33" s="11">
        <v>13148</v>
      </c>
      <c r="C33" s="12">
        <v>28954</v>
      </c>
      <c r="D33" s="12">
        <v>91601</v>
      </c>
      <c r="E33" s="12">
        <v>57923</v>
      </c>
      <c r="F33" s="12">
        <v>16026</v>
      </c>
      <c r="G33" s="12">
        <v>8786</v>
      </c>
      <c r="H33" s="12">
        <v>2761</v>
      </c>
      <c r="I33" s="13">
        <v>219199</v>
      </c>
      <c r="J33" s="12">
        <v>12295</v>
      </c>
      <c r="K33" s="12">
        <v>27347</v>
      </c>
      <c r="L33" s="12">
        <v>87332</v>
      </c>
      <c r="M33" s="12">
        <v>55299</v>
      </c>
      <c r="N33" s="12">
        <v>16863</v>
      </c>
      <c r="O33" s="12">
        <v>11885</v>
      </c>
      <c r="P33" s="12">
        <v>5659</v>
      </c>
      <c r="Q33" s="13">
        <v>216680</v>
      </c>
      <c r="R33" s="11">
        <v>25443</v>
      </c>
      <c r="S33" s="12">
        <v>56301</v>
      </c>
      <c r="T33" s="12">
        <v>178933</v>
      </c>
      <c r="U33" s="12">
        <v>113222</v>
      </c>
      <c r="V33" s="12">
        <v>32889</v>
      </c>
      <c r="W33" s="12">
        <v>20671</v>
      </c>
      <c r="X33" s="12">
        <v>8420</v>
      </c>
      <c r="Y33" s="13">
        <v>435879</v>
      </c>
      <c r="Z33" s="33">
        <v>-0.3</v>
      </c>
      <c r="AA33" s="194">
        <v>1</v>
      </c>
      <c r="AB33" s="26"/>
    </row>
    <row r="34" spans="1:28">
      <c r="A34" s="219" t="s">
        <v>65</v>
      </c>
      <c r="B34" s="11">
        <v>14219</v>
      </c>
      <c r="C34" s="12">
        <v>33043</v>
      </c>
      <c r="D34" s="12">
        <v>88196</v>
      </c>
      <c r="E34" s="12">
        <v>62254</v>
      </c>
      <c r="F34" s="12">
        <v>21097</v>
      </c>
      <c r="G34" s="12">
        <v>11560</v>
      </c>
      <c r="H34" s="12">
        <v>3273</v>
      </c>
      <c r="I34" s="13">
        <v>233642</v>
      </c>
      <c r="J34" s="12">
        <v>13358</v>
      </c>
      <c r="K34" s="12">
        <v>31716</v>
      </c>
      <c r="L34" s="12">
        <v>84073</v>
      </c>
      <c r="M34" s="12">
        <v>60979</v>
      </c>
      <c r="N34" s="12">
        <v>22379</v>
      </c>
      <c r="O34" s="12">
        <v>14462</v>
      </c>
      <c r="P34" s="12">
        <v>6150</v>
      </c>
      <c r="Q34" s="13">
        <v>233117</v>
      </c>
      <c r="R34" s="11">
        <v>27577</v>
      </c>
      <c r="S34" s="12">
        <v>64759</v>
      </c>
      <c r="T34" s="12">
        <v>172269</v>
      </c>
      <c r="U34" s="12">
        <v>123233</v>
      </c>
      <c r="V34" s="12">
        <v>43476</v>
      </c>
      <c r="W34" s="12">
        <v>26022</v>
      </c>
      <c r="X34" s="12">
        <v>9423</v>
      </c>
      <c r="Y34" s="13">
        <v>466759</v>
      </c>
      <c r="Z34" s="33">
        <v>0.5</v>
      </c>
      <c r="AA34" s="194">
        <v>2.6</v>
      </c>
      <c r="AB34" s="26"/>
    </row>
    <row r="35" spans="1:28">
      <c r="A35" s="219" t="s">
        <v>66</v>
      </c>
      <c r="B35" s="11">
        <v>9699</v>
      </c>
      <c r="C35" s="12">
        <v>22836</v>
      </c>
      <c r="D35" s="12">
        <v>57817</v>
      </c>
      <c r="E35" s="12">
        <v>43072</v>
      </c>
      <c r="F35" s="12">
        <v>16557</v>
      </c>
      <c r="G35" s="12">
        <v>8940</v>
      </c>
      <c r="H35" s="12">
        <v>2415</v>
      </c>
      <c r="I35" s="13">
        <v>161336</v>
      </c>
      <c r="J35" s="12">
        <v>8957</v>
      </c>
      <c r="K35" s="12">
        <v>21647</v>
      </c>
      <c r="L35" s="12">
        <v>57036</v>
      </c>
      <c r="M35" s="12">
        <v>43841</v>
      </c>
      <c r="N35" s="12">
        <v>18043</v>
      </c>
      <c r="O35" s="12">
        <v>10762</v>
      </c>
      <c r="P35" s="12">
        <v>4837</v>
      </c>
      <c r="Q35" s="13">
        <v>165123</v>
      </c>
      <c r="R35" s="11">
        <v>18656</v>
      </c>
      <c r="S35" s="12">
        <v>44483</v>
      </c>
      <c r="T35" s="12">
        <v>114853</v>
      </c>
      <c r="U35" s="12">
        <v>86913</v>
      </c>
      <c r="V35" s="12">
        <v>34600</v>
      </c>
      <c r="W35" s="12">
        <v>19702</v>
      </c>
      <c r="X35" s="12">
        <v>7252</v>
      </c>
      <c r="Y35" s="13">
        <v>326459</v>
      </c>
      <c r="Z35" s="33">
        <v>0.6</v>
      </c>
      <c r="AA35" s="194">
        <v>3</v>
      </c>
      <c r="AB35" s="26"/>
    </row>
    <row r="36" spans="1:28">
      <c r="A36" s="219" t="s">
        <v>67</v>
      </c>
      <c r="B36" s="11">
        <v>14163</v>
      </c>
      <c r="C36" s="12">
        <v>31840</v>
      </c>
      <c r="D36" s="12">
        <v>86056</v>
      </c>
      <c r="E36" s="12">
        <v>52676</v>
      </c>
      <c r="F36" s="12">
        <v>15977</v>
      </c>
      <c r="G36" s="12">
        <v>8494</v>
      </c>
      <c r="H36" s="12">
        <v>2261</v>
      </c>
      <c r="I36" s="13">
        <v>211467</v>
      </c>
      <c r="J36" s="12">
        <v>13431</v>
      </c>
      <c r="K36" s="12">
        <v>30661</v>
      </c>
      <c r="L36" s="12">
        <v>78805</v>
      </c>
      <c r="M36" s="12">
        <v>49920</v>
      </c>
      <c r="N36" s="12">
        <v>16774</v>
      </c>
      <c r="O36" s="12">
        <v>10322</v>
      </c>
      <c r="P36" s="12">
        <v>4292</v>
      </c>
      <c r="Q36" s="13">
        <v>204205</v>
      </c>
      <c r="R36" s="11">
        <v>27594</v>
      </c>
      <c r="S36" s="12">
        <v>62501</v>
      </c>
      <c r="T36" s="12">
        <v>164861</v>
      </c>
      <c r="U36" s="12">
        <v>102596</v>
      </c>
      <c r="V36" s="12">
        <v>32751</v>
      </c>
      <c r="W36" s="12">
        <v>18816</v>
      </c>
      <c r="X36" s="12">
        <v>6553</v>
      </c>
      <c r="Y36" s="13">
        <v>415672</v>
      </c>
      <c r="Z36" s="33">
        <v>0.7</v>
      </c>
      <c r="AA36" s="194">
        <v>4.4000000000000004</v>
      </c>
      <c r="AB36" s="26"/>
    </row>
    <row r="37" spans="1:28">
      <c r="A37" s="219" t="s">
        <v>68</v>
      </c>
      <c r="B37" s="11">
        <v>9946</v>
      </c>
      <c r="C37" s="12">
        <v>23962</v>
      </c>
      <c r="D37" s="12">
        <v>66143</v>
      </c>
      <c r="E37" s="12">
        <v>44027</v>
      </c>
      <c r="F37" s="12">
        <v>14077</v>
      </c>
      <c r="G37" s="12">
        <v>6781</v>
      </c>
      <c r="H37" s="12">
        <v>1869</v>
      </c>
      <c r="I37" s="13">
        <v>166805</v>
      </c>
      <c r="J37" s="12">
        <v>9861</v>
      </c>
      <c r="K37" s="12">
        <v>22706</v>
      </c>
      <c r="L37" s="12">
        <v>61665</v>
      </c>
      <c r="M37" s="12">
        <v>41922</v>
      </c>
      <c r="N37" s="12">
        <v>14134</v>
      </c>
      <c r="O37" s="12">
        <v>8153</v>
      </c>
      <c r="P37" s="12">
        <v>3266</v>
      </c>
      <c r="Q37" s="13">
        <v>161707</v>
      </c>
      <c r="R37" s="11">
        <v>19807</v>
      </c>
      <c r="S37" s="12">
        <v>46668</v>
      </c>
      <c r="T37" s="12">
        <v>127808</v>
      </c>
      <c r="U37" s="12">
        <v>85949</v>
      </c>
      <c r="V37" s="12">
        <v>28211</v>
      </c>
      <c r="W37" s="12">
        <v>14934</v>
      </c>
      <c r="X37" s="12">
        <v>5135</v>
      </c>
      <c r="Y37" s="13">
        <v>328512</v>
      </c>
      <c r="Z37" s="33">
        <v>0.1</v>
      </c>
      <c r="AA37" s="194">
        <v>1.5</v>
      </c>
      <c r="AB37" s="26"/>
    </row>
    <row r="38" spans="1:28">
      <c r="A38" s="353" t="s">
        <v>69</v>
      </c>
      <c r="B38" s="15">
        <v>61175</v>
      </c>
      <c r="C38" s="16">
        <v>140635</v>
      </c>
      <c r="D38" s="16">
        <v>389813</v>
      </c>
      <c r="E38" s="16">
        <v>259952</v>
      </c>
      <c r="F38" s="16">
        <v>83734</v>
      </c>
      <c r="G38" s="16">
        <v>44561</v>
      </c>
      <c r="H38" s="16">
        <v>12579</v>
      </c>
      <c r="I38" s="17">
        <v>992449</v>
      </c>
      <c r="J38" s="16">
        <v>57902</v>
      </c>
      <c r="K38" s="16">
        <v>134077</v>
      </c>
      <c r="L38" s="16">
        <v>368911</v>
      </c>
      <c r="M38" s="16">
        <v>251961</v>
      </c>
      <c r="N38" s="16">
        <v>88193</v>
      </c>
      <c r="O38" s="16">
        <v>55584</v>
      </c>
      <c r="P38" s="16">
        <v>24204</v>
      </c>
      <c r="Q38" s="17">
        <v>980832</v>
      </c>
      <c r="R38" s="18">
        <v>119077</v>
      </c>
      <c r="S38" s="19">
        <v>274712</v>
      </c>
      <c r="T38" s="19">
        <v>758724</v>
      </c>
      <c r="U38" s="19">
        <v>511913</v>
      </c>
      <c r="V38" s="19">
        <v>171927</v>
      </c>
      <c r="W38" s="19">
        <v>100145</v>
      </c>
      <c r="X38" s="19">
        <v>36783</v>
      </c>
      <c r="Y38" s="17">
        <v>1973281</v>
      </c>
      <c r="Z38" s="27">
        <v>0.3</v>
      </c>
      <c r="AA38" s="357">
        <v>2.5</v>
      </c>
      <c r="AB38" s="26"/>
    </row>
    <row r="39" spans="1:28" ht="30" customHeight="1">
      <c r="A39" s="355">
        <v>2019</v>
      </c>
      <c r="B39" s="30" t="s">
        <v>37</v>
      </c>
      <c r="C39" s="31" t="s">
        <v>38</v>
      </c>
      <c r="D39" s="29" t="s">
        <v>183</v>
      </c>
      <c r="E39" s="29" t="s">
        <v>184</v>
      </c>
      <c r="F39" s="29" t="s">
        <v>185</v>
      </c>
      <c r="G39" s="29" t="s">
        <v>186</v>
      </c>
      <c r="H39" s="29" t="s">
        <v>187</v>
      </c>
      <c r="I39" s="29" t="s">
        <v>129</v>
      </c>
      <c r="J39" s="30" t="s">
        <v>45</v>
      </c>
      <c r="K39" s="31" t="s">
        <v>46</v>
      </c>
      <c r="L39" s="29" t="s">
        <v>47</v>
      </c>
      <c r="M39" s="29" t="s">
        <v>48</v>
      </c>
      <c r="N39" s="29" t="s">
        <v>49</v>
      </c>
      <c r="O39" s="29" t="s">
        <v>50</v>
      </c>
      <c r="P39" s="29" t="s">
        <v>51</v>
      </c>
      <c r="Q39" s="29" t="s">
        <v>52</v>
      </c>
      <c r="R39" s="30" t="s">
        <v>53</v>
      </c>
      <c r="S39" s="31" t="s">
        <v>54</v>
      </c>
      <c r="T39" s="29" t="s">
        <v>55</v>
      </c>
      <c r="U39" s="29" t="s">
        <v>56</v>
      </c>
      <c r="V39" s="29" t="s">
        <v>57</v>
      </c>
      <c r="W39" s="29" t="s">
        <v>58</v>
      </c>
      <c r="X39" s="29" t="s">
        <v>59</v>
      </c>
      <c r="Y39" s="32" t="s">
        <v>60</v>
      </c>
      <c r="Z39" s="8" t="s">
        <v>198</v>
      </c>
      <c r="AA39" s="356" t="s">
        <v>61</v>
      </c>
      <c r="AB39" s="26"/>
    </row>
    <row r="40" spans="1:28">
      <c r="A40" s="219" t="s">
        <v>62</v>
      </c>
      <c r="B40" s="11">
        <v>12986</v>
      </c>
      <c r="C40" s="12">
        <v>29398</v>
      </c>
      <c r="D40" s="12">
        <v>91816</v>
      </c>
      <c r="E40" s="12">
        <v>58415</v>
      </c>
      <c r="F40" s="12">
        <v>16262</v>
      </c>
      <c r="G40" s="12">
        <v>8984</v>
      </c>
      <c r="H40" s="12">
        <v>2898</v>
      </c>
      <c r="I40" s="13">
        <v>220759</v>
      </c>
      <c r="J40" s="12">
        <v>12196</v>
      </c>
      <c r="K40" s="12">
        <v>27779</v>
      </c>
      <c r="L40" s="12">
        <v>87568</v>
      </c>
      <c r="M40" s="12">
        <v>55572</v>
      </c>
      <c r="N40" s="12">
        <v>16846</v>
      </c>
      <c r="O40" s="12">
        <v>12027</v>
      </c>
      <c r="P40" s="12">
        <v>5691</v>
      </c>
      <c r="Q40" s="13">
        <v>217679</v>
      </c>
      <c r="R40" s="11">
        <v>25182</v>
      </c>
      <c r="S40" s="12">
        <v>57177</v>
      </c>
      <c r="T40" s="12">
        <v>179384</v>
      </c>
      <c r="U40" s="12">
        <v>113987</v>
      </c>
      <c r="V40" s="12">
        <v>33108</v>
      </c>
      <c r="W40" s="12">
        <v>21011</v>
      </c>
      <c r="X40" s="12">
        <v>8589</v>
      </c>
      <c r="Y40" s="13">
        <v>438438</v>
      </c>
      <c r="Z40" s="34">
        <v>0.6</v>
      </c>
      <c r="AA40" s="194">
        <v>1.6</v>
      </c>
      <c r="AB40" s="26"/>
    </row>
    <row r="41" spans="1:28">
      <c r="A41" s="219" t="s">
        <v>65</v>
      </c>
      <c r="B41" s="11">
        <v>14121</v>
      </c>
      <c r="C41" s="12">
        <v>33464</v>
      </c>
      <c r="D41" s="12">
        <v>88089</v>
      </c>
      <c r="E41" s="12">
        <v>63111</v>
      </c>
      <c r="F41" s="12">
        <v>21395</v>
      </c>
      <c r="G41" s="12">
        <v>12184</v>
      </c>
      <c r="H41" s="12">
        <v>3446</v>
      </c>
      <c r="I41" s="13">
        <v>235810</v>
      </c>
      <c r="J41" s="12">
        <v>13185</v>
      </c>
      <c r="K41" s="12">
        <v>32044</v>
      </c>
      <c r="L41" s="12">
        <v>84255</v>
      </c>
      <c r="M41" s="12">
        <v>61847</v>
      </c>
      <c r="N41" s="12">
        <v>22473</v>
      </c>
      <c r="O41" s="12">
        <v>14977</v>
      </c>
      <c r="P41" s="12">
        <v>6294</v>
      </c>
      <c r="Q41" s="13">
        <v>235075</v>
      </c>
      <c r="R41" s="11">
        <v>27306</v>
      </c>
      <c r="S41" s="12">
        <v>65508</v>
      </c>
      <c r="T41" s="12">
        <v>172344</v>
      </c>
      <c r="U41" s="12">
        <v>124958</v>
      </c>
      <c r="V41" s="12">
        <v>43868</v>
      </c>
      <c r="W41" s="12">
        <v>27161</v>
      </c>
      <c r="X41" s="12">
        <v>9740</v>
      </c>
      <c r="Y41" s="13">
        <v>470885</v>
      </c>
      <c r="Z41" s="34">
        <v>0.9</v>
      </c>
      <c r="AA41" s="194">
        <v>3.6</v>
      </c>
      <c r="AB41" s="26"/>
    </row>
    <row r="42" spans="1:28">
      <c r="A42" s="219" t="s">
        <v>66</v>
      </c>
      <c r="B42" s="11">
        <v>9620</v>
      </c>
      <c r="C42" s="12">
        <v>23219</v>
      </c>
      <c r="D42" s="12">
        <v>57953</v>
      </c>
      <c r="E42" s="12">
        <v>43406</v>
      </c>
      <c r="F42" s="12">
        <v>16759</v>
      </c>
      <c r="G42" s="12">
        <v>9585</v>
      </c>
      <c r="H42" s="12">
        <v>2557</v>
      </c>
      <c r="I42" s="13">
        <v>163099</v>
      </c>
      <c r="J42" s="12">
        <v>8876</v>
      </c>
      <c r="K42" s="12">
        <v>22045</v>
      </c>
      <c r="L42" s="12">
        <v>57279</v>
      </c>
      <c r="M42" s="12">
        <v>44376</v>
      </c>
      <c r="N42" s="12">
        <v>18163</v>
      </c>
      <c r="O42" s="12">
        <v>11346</v>
      </c>
      <c r="P42" s="12">
        <v>4985</v>
      </c>
      <c r="Q42" s="13">
        <v>167070</v>
      </c>
      <c r="R42" s="11">
        <v>18496</v>
      </c>
      <c r="S42" s="12">
        <v>45264</v>
      </c>
      <c r="T42" s="12">
        <v>115232</v>
      </c>
      <c r="U42" s="12">
        <v>87782</v>
      </c>
      <c r="V42" s="12">
        <v>34922</v>
      </c>
      <c r="W42" s="12">
        <v>20931</v>
      </c>
      <c r="X42" s="12">
        <v>7542</v>
      </c>
      <c r="Y42" s="13">
        <v>330169</v>
      </c>
      <c r="Z42" s="34">
        <v>1.1000000000000001</v>
      </c>
      <c r="AA42" s="194">
        <v>4.0999999999999996</v>
      </c>
      <c r="AB42" s="26"/>
    </row>
    <row r="43" spans="1:28">
      <c r="A43" s="219" t="s">
        <v>67</v>
      </c>
      <c r="B43" s="11">
        <v>14199</v>
      </c>
      <c r="C43" s="12">
        <v>32417</v>
      </c>
      <c r="D43" s="12">
        <v>86052</v>
      </c>
      <c r="E43" s="12">
        <v>53494</v>
      </c>
      <c r="F43" s="12">
        <v>16256</v>
      </c>
      <c r="G43" s="12">
        <v>8852</v>
      </c>
      <c r="H43" s="12">
        <v>2368</v>
      </c>
      <c r="I43" s="13">
        <v>213638</v>
      </c>
      <c r="J43" s="12">
        <v>13331</v>
      </c>
      <c r="K43" s="12">
        <v>31133</v>
      </c>
      <c r="L43" s="12">
        <v>78933</v>
      </c>
      <c r="M43" s="12">
        <v>50782</v>
      </c>
      <c r="N43" s="12">
        <v>16949</v>
      </c>
      <c r="O43" s="12">
        <v>10719</v>
      </c>
      <c r="P43" s="12">
        <v>4412</v>
      </c>
      <c r="Q43" s="13">
        <v>206259</v>
      </c>
      <c r="R43" s="11">
        <v>27530</v>
      </c>
      <c r="S43" s="12">
        <v>63550</v>
      </c>
      <c r="T43" s="12">
        <v>164985</v>
      </c>
      <c r="U43" s="12">
        <v>104276</v>
      </c>
      <c r="V43" s="12">
        <v>33205</v>
      </c>
      <c r="W43" s="12">
        <v>19571</v>
      </c>
      <c r="X43" s="12">
        <v>6780</v>
      </c>
      <c r="Y43" s="13">
        <v>419897</v>
      </c>
      <c r="Z43" s="34">
        <v>1</v>
      </c>
      <c r="AA43" s="194">
        <v>5.5</v>
      </c>
      <c r="AB43" s="26"/>
    </row>
    <row r="44" spans="1:28">
      <c r="A44" s="219" t="s">
        <v>68</v>
      </c>
      <c r="B44" s="11">
        <v>9986</v>
      </c>
      <c r="C44" s="12">
        <v>23936</v>
      </c>
      <c r="D44" s="12">
        <v>65735</v>
      </c>
      <c r="E44" s="12">
        <v>44566</v>
      </c>
      <c r="F44" s="12">
        <v>14348</v>
      </c>
      <c r="G44" s="12">
        <v>7202</v>
      </c>
      <c r="H44" s="12">
        <v>1925</v>
      </c>
      <c r="I44" s="13">
        <v>167698</v>
      </c>
      <c r="J44" s="12">
        <v>9797</v>
      </c>
      <c r="K44" s="12">
        <v>22842</v>
      </c>
      <c r="L44" s="12">
        <v>61289</v>
      </c>
      <c r="M44" s="12">
        <v>42378</v>
      </c>
      <c r="N44" s="12">
        <v>14432</v>
      </c>
      <c r="O44" s="12">
        <v>8405</v>
      </c>
      <c r="P44" s="12">
        <v>3375</v>
      </c>
      <c r="Q44" s="13">
        <v>162518</v>
      </c>
      <c r="R44" s="11">
        <v>19783</v>
      </c>
      <c r="S44" s="12">
        <v>46778</v>
      </c>
      <c r="T44" s="12">
        <v>127024</v>
      </c>
      <c r="U44" s="12">
        <v>86944</v>
      </c>
      <c r="V44" s="12">
        <v>28780</v>
      </c>
      <c r="W44" s="12">
        <v>15607</v>
      </c>
      <c r="X44" s="12">
        <v>5300</v>
      </c>
      <c r="Y44" s="13">
        <v>330216</v>
      </c>
      <c r="Z44" s="34">
        <v>0.5</v>
      </c>
      <c r="AA44" s="194">
        <v>2.1</v>
      </c>
      <c r="AB44" s="26"/>
    </row>
    <row r="45" spans="1:28">
      <c r="A45" s="353" t="s">
        <v>69</v>
      </c>
      <c r="B45" s="15">
        <v>60912</v>
      </c>
      <c r="C45" s="16">
        <v>142434</v>
      </c>
      <c r="D45" s="16">
        <v>389645</v>
      </c>
      <c r="E45" s="16">
        <v>262992</v>
      </c>
      <c r="F45" s="16">
        <v>85020</v>
      </c>
      <c r="G45" s="16">
        <v>46807</v>
      </c>
      <c r="H45" s="16">
        <v>13194</v>
      </c>
      <c r="I45" s="35">
        <v>1001004</v>
      </c>
      <c r="J45" s="16">
        <v>57385</v>
      </c>
      <c r="K45" s="16">
        <v>135843</v>
      </c>
      <c r="L45" s="16">
        <v>369324</v>
      </c>
      <c r="M45" s="16">
        <v>254955</v>
      </c>
      <c r="N45" s="16">
        <v>88863</v>
      </c>
      <c r="O45" s="16">
        <v>57474</v>
      </c>
      <c r="P45" s="16">
        <v>24757</v>
      </c>
      <c r="Q45" s="35">
        <v>988601</v>
      </c>
      <c r="R45" s="18">
        <v>118297</v>
      </c>
      <c r="S45" s="19">
        <v>278277</v>
      </c>
      <c r="T45" s="19">
        <v>758969</v>
      </c>
      <c r="U45" s="19">
        <v>517947</v>
      </c>
      <c r="V45" s="19">
        <v>173883</v>
      </c>
      <c r="W45" s="19">
        <v>104281</v>
      </c>
      <c r="X45" s="19">
        <v>37951</v>
      </c>
      <c r="Y45" s="17">
        <v>1989605</v>
      </c>
      <c r="Z45" s="28">
        <v>0.8</v>
      </c>
      <c r="AA45" s="357">
        <v>3.4</v>
      </c>
      <c r="AB45" s="26"/>
    </row>
    <row r="46" spans="1:28" ht="30" customHeight="1">
      <c r="A46" s="355">
        <v>2020</v>
      </c>
      <c r="B46" s="30" t="s">
        <v>37</v>
      </c>
      <c r="C46" s="31" t="s">
        <v>38</v>
      </c>
      <c r="D46" s="29" t="s">
        <v>183</v>
      </c>
      <c r="E46" s="29" t="s">
        <v>184</v>
      </c>
      <c r="F46" s="29" t="s">
        <v>185</v>
      </c>
      <c r="G46" s="29" t="s">
        <v>186</v>
      </c>
      <c r="H46" s="29" t="s">
        <v>187</v>
      </c>
      <c r="I46" s="29" t="s">
        <v>129</v>
      </c>
      <c r="J46" s="23" t="s">
        <v>45</v>
      </c>
      <c r="K46" s="24" t="s">
        <v>46</v>
      </c>
      <c r="L46" s="22" t="s">
        <v>47</v>
      </c>
      <c r="M46" s="22" t="s">
        <v>48</v>
      </c>
      <c r="N46" s="22" t="s">
        <v>49</v>
      </c>
      <c r="O46" s="22" t="s">
        <v>50</v>
      </c>
      <c r="P46" s="22" t="s">
        <v>51</v>
      </c>
      <c r="Q46" s="22" t="s">
        <v>52</v>
      </c>
      <c r="R46" s="23" t="s">
        <v>53</v>
      </c>
      <c r="S46" s="24" t="s">
        <v>54</v>
      </c>
      <c r="T46" s="22" t="s">
        <v>55</v>
      </c>
      <c r="U46" s="22" t="s">
        <v>56</v>
      </c>
      <c r="V46" s="22" t="s">
        <v>57</v>
      </c>
      <c r="W46" s="22" t="s">
        <v>58</v>
      </c>
      <c r="X46" s="22" t="s">
        <v>59</v>
      </c>
      <c r="Y46" s="25" t="s">
        <v>60</v>
      </c>
      <c r="Z46" s="8" t="s">
        <v>198</v>
      </c>
      <c r="AA46" s="356" t="s">
        <v>61</v>
      </c>
      <c r="AB46" s="26"/>
    </row>
    <row r="47" spans="1:28">
      <c r="A47" s="219" t="s">
        <v>62</v>
      </c>
      <c r="B47" s="11">
        <v>12660</v>
      </c>
      <c r="C47" s="12">
        <v>29680</v>
      </c>
      <c r="D47" s="12">
        <v>92117</v>
      </c>
      <c r="E47" s="12">
        <v>58654</v>
      </c>
      <c r="F47" s="12">
        <v>16529</v>
      </c>
      <c r="G47" s="12">
        <v>9138</v>
      </c>
      <c r="H47" s="12">
        <v>2882</v>
      </c>
      <c r="I47" s="13">
        <v>221660</v>
      </c>
      <c r="J47" s="12">
        <v>11944</v>
      </c>
      <c r="K47" s="12">
        <v>28067</v>
      </c>
      <c r="L47" s="12">
        <v>87712</v>
      </c>
      <c r="M47" s="12">
        <v>55673</v>
      </c>
      <c r="N47" s="12">
        <v>16958</v>
      </c>
      <c r="O47" s="12">
        <v>12080</v>
      </c>
      <c r="P47" s="12">
        <v>5708</v>
      </c>
      <c r="Q47" s="13">
        <v>218142</v>
      </c>
      <c r="R47" s="11">
        <v>24604</v>
      </c>
      <c r="S47" s="12">
        <v>57747</v>
      </c>
      <c r="T47" s="12">
        <v>179829</v>
      </c>
      <c r="U47" s="12">
        <v>114327</v>
      </c>
      <c r="V47" s="12">
        <v>33487</v>
      </c>
      <c r="W47" s="12">
        <v>21218</v>
      </c>
      <c r="X47" s="12">
        <v>8590</v>
      </c>
      <c r="Y47" s="13">
        <v>439802</v>
      </c>
      <c r="Z47" s="34">
        <v>0.3</v>
      </c>
      <c r="AA47" s="194">
        <v>1.9</v>
      </c>
      <c r="AB47" s="26"/>
    </row>
    <row r="48" spans="1:28">
      <c r="A48" s="219" t="s">
        <v>65</v>
      </c>
      <c r="B48" s="11">
        <v>13845</v>
      </c>
      <c r="C48" s="12">
        <v>33821</v>
      </c>
      <c r="D48" s="12">
        <v>88237</v>
      </c>
      <c r="E48" s="12">
        <v>63824</v>
      </c>
      <c r="F48" s="12">
        <v>21697</v>
      </c>
      <c r="G48" s="12">
        <v>12617</v>
      </c>
      <c r="H48" s="12">
        <v>3601</v>
      </c>
      <c r="I48" s="13">
        <v>237642</v>
      </c>
      <c r="J48" s="12">
        <v>12999</v>
      </c>
      <c r="K48" s="12">
        <v>32293</v>
      </c>
      <c r="L48" s="12">
        <v>84339</v>
      </c>
      <c r="M48" s="12">
        <v>62627</v>
      </c>
      <c r="N48" s="12">
        <v>22595</v>
      </c>
      <c r="O48" s="12">
        <v>15404</v>
      </c>
      <c r="P48" s="12">
        <v>6477</v>
      </c>
      <c r="Q48" s="13">
        <v>236734</v>
      </c>
      <c r="R48" s="11">
        <v>26844</v>
      </c>
      <c r="S48" s="12">
        <v>66114</v>
      </c>
      <c r="T48" s="12">
        <v>172576</v>
      </c>
      <c r="U48" s="12">
        <v>126451</v>
      </c>
      <c r="V48" s="12">
        <v>44292</v>
      </c>
      <c r="W48" s="12">
        <v>28021</v>
      </c>
      <c r="X48" s="12">
        <v>10078</v>
      </c>
      <c r="Y48" s="13">
        <v>474376</v>
      </c>
      <c r="Z48" s="34">
        <v>0.7</v>
      </c>
      <c r="AA48" s="194">
        <v>4.3</v>
      </c>
      <c r="AB48" s="26"/>
    </row>
    <row r="49" spans="1:28">
      <c r="A49" s="219" t="s">
        <v>66</v>
      </c>
      <c r="B49" s="11">
        <v>9381</v>
      </c>
      <c r="C49" s="12">
        <v>23512</v>
      </c>
      <c r="D49" s="12">
        <v>58093</v>
      </c>
      <c r="E49" s="12">
        <v>43735</v>
      </c>
      <c r="F49" s="12">
        <v>16764</v>
      </c>
      <c r="G49" s="12">
        <v>10033</v>
      </c>
      <c r="H49" s="12">
        <v>2716</v>
      </c>
      <c r="I49" s="13">
        <v>164234</v>
      </c>
      <c r="J49" s="12">
        <v>8686</v>
      </c>
      <c r="K49" s="12">
        <v>22180</v>
      </c>
      <c r="L49" s="12">
        <v>57607</v>
      </c>
      <c r="M49" s="12">
        <v>44781</v>
      </c>
      <c r="N49" s="12">
        <v>18103</v>
      </c>
      <c r="O49" s="12">
        <v>11897</v>
      </c>
      <c r="P49" s="12">
        <v>5013</v>
      </c>
      <c r="Q49" s="13">
        <v>168267</v>
      </c>
      <c r="R49" s="11">
        <v>18067</v>
      </c>
      <c r="S49" s="12">
        <v>45692</v>
      </c>
      <c r="T49" s="12">
        <v>115700</v>
      </c>
      <c r="U49" s="12">
        <v>88516</v>
      </c>
      <c r="V49" s="12">
        <v>34867</v>
      </c>
      <c r="W49" s="12">
        <v>21930</v>
      </c>
      <c r="X49" s="12">
        <v>7729</v>
      </c>
      <c r="Y49" s="13">
        <v>332501</v>
      </c>
      <c r="Z49" s="34">
        <v>0.7</v>
      </c>
      <c r="AA49" s="194">
        <v>4.9000000000000004</v>
      </c>
      <c r="AB49" s="26"/>
    </row>
    <row r="50" spans="1:28">
      <c r="A50" s="219" t="s">
        <v>67</v>
      </c>
      <c r="B50" s="11">
        <v>14028</v>
      </c>
      <c r="C50" s="12">
        <v>32965</v>
      </c>
      <c r="D50" s="12">
        <v>86324</v>
      </c>
      <c r="E50" s="12">
        <v>54354</v>
      </c>
      <c r="F50" s="12">
        <v>16675</v>
      </c>
      <c r="G50" s="12">
        <v>9239</v>
      </c>
      <c r="H50" s="12">
        <v>2451</v>
      </c>
      <c r="I50" s="13">
        <v>216036</v>
      </c>
      <c r="J50" s="12">
        <v>13176</v>
      </c>
      <c r="K50" s="12">
        <v>31544</v>
      </c>
      <c r="L50" s="12">
        <v>79402</v>
      </c>
      <c r="M50" s="12">
        <v>51347</v>
      </c>
      <c r="N50" s="12">
        <v>17211</v>
      </c>
      <c r="O50" s="12">
        <v>11008</v>
      </c>
      <c r="P50" s="12">
        <v>4539</v>
      </c>
      <c r="Q50" s="13">
        <v>208227</v>
      </c>
      <c r="R50" s="11">
        <v>27204</v>
      </c>
      <c r="S50" s="12">
        <v>64509</v>
      </c>
      <c r="T50" s="12">
        <v>165726</v>
      </c>
      <c r="U50" s="12">
        <v>105701</v>
      </c>
      <c r="V50" s="12">
        <v>33886</v>
      </c>
      <c r="W50" s="12">
        <v>20247</v>
      </c>
      <c r="X50" s="12">
        <v>6990</v>
      </c>
      <c r="Y50" s="13">
        <v>424263</v>
      </c>
      <c r="Z50" s="34">
        <v>1</v>
      </c>
      <c r="AA50" s="194">
        <v>6.6</v>
      </c>
      <c r="AB50" s="26"/>
    </row>
    <row r="51" spans="1:28">
      <c r="A51" s="219" t="s">
        <v>68</v>
      </c>
      <c r="B51" s="11">
        <v>9913</v>
      </c>
      <c r="C51" s="12">
        <v>23999</v>
      </c>
      <c r="D51" s="12">
        <v>65466</v>
      </c>
      <c r="E51" s="12">
        <v>45056</v>
      </c>
      <c r="F51" s="12">
        <v>14655</v>
      </c>
      <c r="G51" s="12">
        <v>7546</v>
      </c>
      <c r="H51" s="12">
        <v>1996</v>
      </c>
      <c r="I51" s="13">
        <v>168631</v>
      </c>
      <c r="J51" s="12">
        <v>9474</v>
      </c>
      <c r="K51" s="12">
        <v>23096</v>
      </c>
      <c r="L51" s="12">
        <v>61013</v>
      </c>
      <c r="M51" s="12">
        <v>42764</v>
      </c>
      <c r="N51" s="12">
        <v>14659</v>
      </c>
      <c r="O51" s="12">
        <v>8756</v>
      </c>
      <c r="P51" s="12">
        <v>3373</v>
      </c>
      <c r="Q51" s="13">
        <v>163135</v>
      </c>
      <c r="R51" s="11">
        <v>19387</v>
      </c>
      <c r="S51" s="12">
        <v>47095</v>
      </c>
      <c r="T51" s="12">
        <v>126479</v>
      </c>
      <c r="U51" s="12">
        <v>87820</v>
      </c>
      <c r="V51" s="12">
        <v>29314</v>
      </c>
      <c r="W51" s="12">
        <v>16302</v>
      </c>
      <c r="X51" s="12">
        <v>5369</v>
      </c>
      <c r="Y51" s="13">
        <v>331766</v>
      </c>
      <c r="Z51" s="34">
        <v>0.5</v>
      </c>
      <c r="AA51" s="194">
        <v>2.5</v>
      </c>
      <c r="AB51" s="26"/>
    </row>
    <row r="52" spans="1:28">
      <c r="A52" s="353" t="s">
        <v>69</v>
      </c>
      <c r="B52" s="15">
        <v>59827</v>
      </c>
      <c r="C52" s="16">
        <v>143977</v>
      </c>
      <c r="D52" s="16">
        <v>390237</v>
      </c>
      <c r="E52" s="16">
        <v>265623</v>
      </c>
      <c r="F52" s="16">
        <v>86320</v>
      </c>
      <c r="G52" s="16">
        <v>48573</v>
      </c>
      <c r="H52" s="16">
        <v>13646</v>
      </c>
      <c r="I52" s="35">
        <v>1008203</v>
      </c>
      <c r="J52" s="16">
        <v>56279</v>
      </c>
      <c r="K52" s="16">
        <v>137180</v>
      </c>
      <c r="L52" s="16">
        <v>370073</v>
      </c>
      <c r="M52" s="16">
        <v>257192</v>
      </c>
      <c r="N52" s="16">
        <v>89526</v>
      </c>
      <c r="O52" s="16">
        <v>59145</v>
      </c>
      <c r="P52" s="16">
        <v>25110</v>
      </c>
      <c r="Q52" s="35">
        <v>994505</v>
      </c>
      <c r="R52" s="18">
        <v>116106</v>
      </c>
      <c r="S52" s="19">
        <v>281157</v>
      </c>
      <c r="T52" s="19">
        <v>760310</v>
      </c>
      <c r="U52" s="19">
        <v>522815</v>
      </c>
      <c r="V52" s="19">
        <v>175846</v>
      </c>
      <c r="W52" s="19">
        <v>107718</v>
      </c>
      <c r="X52" s="19">
        <v>38756</v>
      </c>
      <c r="Y52" s="17">
        <v>2002708</v>
      </c>
      <c r="Z52" s="28">
        <v>0.7</v>
      </c>
      <c r="AA52" s="357">
        <v>4</v>
      </c>
      <c r="AB52" s="26"/>
    </row>
    <row r="53" spans="1:28" ht="30" customHeight="1">
      <c r="A53" s="355">
        <v>2021</v>
      </c>
      <c r="B53" s="30" t="s">
        <v>37</v>
      </c>
      <c r="C53" s="31" t="s">
        <v>38</v>
      </c>
      <c r="D53" s="29" t="s">
        <v>183</v>
      </c>
      <c r="E53" s="29" t="s">
        <v>184</v>
      </c>
      <c r="F53" s="29" t="s">
        <v>185</v>
      </c>
      <c r="G53" s="29" t="s">
        <v>186</v>
      </c>
      <c r="H53" s="29" t="s">
        <v>187</v>
      </c>
      <c r="I53" s="29" t="s">
        <v>129</v>
      </c>
      <c r="J53" s="30" t="s">
        <v>45</v>
      </c>
      <c r="K53" s="31" t="s">
        <v>46</v>
      </c>
      <c r="L53" s="29" t="s">
        <v>47</v>
      </c>
      <c r="M53" s="29" t="s">
        <v>48</v>
      </c>
      <c r="N53" s="29" t="s">
        <v>49</v>
      </c>
      <c r="O53" s="29" t="s">
        <v>50</v>
      </c>
      <c r="P53" s="29" t="s">
        <v>51</v>
      </c>
      <c r="Q53" s="29" t="s">
        <v>52</v>
      </c>
      <c r="R53" s="30" t="s">
        <v>53</v>
      </c>
      <c r="S53" s="31" t="s">
        <v>54</v>
      </c>
      <c r="T53" s="29" t="s">
        <v>55</v>
      </c>
      <c r="U53" s="29" t="s">
        <v>56</v>
      </c>
      <c r="V53" s="29" t="s">
        <v>57</v>
      </c>
      <c r="W53" s="29" t="s">
        <v>58</v>
      </c>
      <c r="X53" s="29" t="s">
        <v>59</v>
      </c>
      <c r="Y53" s="32" t="s">
        <v>60</v>
      </c>
      <c r="Z53" s="8" t="s">
        <v>198</v>
      </c>
      <c r="AA53" s="356" t="s">
        <v>61</v>
      </c>
      <c r="AB53" s="26"/>
    </row>
    <row r="54" spans="1:28">
      <c r="A54" s="219" t="s">
        <v>62</v>
      </c>
      <c r="B54" s="11">
        <v>12169</v>
      </c>
      <c r="C54" s="12">
        <v>29855</v>
      </c>
      <c r="D54" s="12">
        <v>91451</v>
      </c>
      <c r="E54" s="12">
        <v>58820</v>
      </c>
      <c r="F54" s="12">
        <v>16935</v>
      </c>
      <c r="G54" s="12">
        <v>9283</v>
      </c>
      <c r="H54" s="12">
        <v>2853</v>
      </c>
      <c r="I54" s="13">
        <v>221366</v>
      </c>
      <c r="J54" s="12">
        <v>11625</v>
      </c>
      <c r="K54" s="12">
        <v>28279</v>
      </c>
      <c r="L54" s="12">
        <v>86493</v>
      </c>
      <c r="M54" s="12">
        <v>55814</v>
      </c>
      <c r="N54" s="12">
        <v>17309</v>
      </c>
      <c r="O54" s="12">
        <v>11943</v>
      </c>
      <c r="P54" s="12">
        <v>5656</v>
      </c>
      <c r="Q54" s="13">
        <v>217119</v>
      </c>
      <c r="R54" s="11">
        <v>23794</v>
      </c>
      <c r="S54" s="12">
        <v>58134</v>
      </c>
      <c r="T54" s="12">
        <v>177944</v>
      </c>
      <c r="U54" s="12">
        <v>114634</v>
      </c>
      <c r="V54" s="12">
        <v>34244</v>
      </c>
      <c r="W54" s="12">
        <v>21226</v>
      </c>
      <c r="X54" s="12">
        <v>8509</v>
      </c>
      <c r="Y54" s="13">
        <v>438485</v>
      </c>
      <c r="Z54" s="34">
        <v>-0.3</v>
      </c>
      <c r="AA54" s="194">
        <v>1.6</v>
      </c>
      <c r="AB54" s="26"/>
    </row>
    <row r="55" spans="1:28">
      <c r="A55" s="219" t="s">
        <v>65</v>
      </c>
      <c r="B55" s="11">
        <v>13486</v>
      </c>
      <c r="C55" s="12">
        <v>33965</v>
      </c>
      <c r="D55" s="12">
        <v>88367</v>
      </c>
      <c r="E55" s="12">
        <v>64094</v>
      </c>
      <c r="F55" s="12">
        <v>22018</v>
      </c>
      <c r="G55" s="12">
        <v>12887</v>
      </c>
      <c r="H55" s="12">
        <v>3645</v>
      </c>
      <c r="I55" s="13">
        <v>238462</v>
      </c>
      <c r="J55" s="12">
        <v>12636</v>
      </c>
      <c r="K55" s="12">
        <v>32378</v>
      </c>
      <c r="L55" s="12">
        <v>84525</v>
      </c>
      <c r="M55" s="12">
        <v>62973</v>
      </c>
      <c r="N55" s="12">
        <v>22895</v>
      </c>
      <c r="O55" s="12">
        <v>15699</v>
      </c>
      <c r="P55" s="12">
        <v>6447</v>
      </c>
      <c r="Q55" s="13">
        <v>237553</v>
      </c>
      <c r="R55" s="11">
        <v>26122</v>
      </c>
      <c r="S55" s="12">
        <v>66343</v>
      </c>
      <c r="T55" s="12">
        <v>172892</v>
      </c>
      <c r="U55" s="12">
        <v>127067</v>
      </c>
      <c r="V55" s="12">
        <v>44913</v>
      </c>
      <c r="W55" s="12">
        <v>28586</v>
      </c>
      <c r="X55" s="12">
        <v>10092</v>
      </c>
      <c r="Y55" s="13">
        <v>476015</v>
      </c>
      <c r="Z55" s="34">
        <v>0.3</v>
      </c>
      <c r="AA55" s="194">
        <v>4.7</v>
      </c>
      <c r="AB55" s="26"/>
    </row>
    <row r="56" spans="1:28">
      <c r="A56" s="219" t="s">
        <v>66</v>
      </c>
      <c r="B56" s="11">
        <v>9049</v>
      </c>
      <c r="C56" s="12">
        <v>23730</v>
      </c>
      <c r="D56" s="12">
        <v>58344</v>
      </c>
      <c r="E56" s="12">
        <v>43830</v>
      </c>
      <c r="F56" s="12">
        <v>16951</v>
      </c>
      <c r="G56" s="12">
        <v>10423</v>
      </c>
      <c r="H56" s="12">
        <v>2837</v>
      </c>
      <c r="I56" s="13">
        <v>165164</v>
      </c>
      <c r="J56" s="12">
        <v>8312</v>
      </c>
      <c r="K56" s="12">
        <v>22305</v>
      </c>
      <c r="L56" s="12">
        <v>58018</v>
      </c>
      <c r="M56" s="12">
        <v>44928</v>
      </c>
      <c r="N56" s="12">
        <v>18197</v>
      </c>
      <c r="O56" s="12">
        <v>12274</v>
      </c>
      <c r="P56" s="12">
        <v>5043</v>
      </c>
      <c r="Q56" s="13">
        <v>169077</v>
      </c>
      <c r="R56" s="11">
        <v>17361</v>
      </c>
      <c r="S56" s="12">
        <v>46035</v>
      </c>
      <c r="T56" s="12">
        <v>116362</v>
      </c>
      <c r="U56" s="12">
        <v>88758</v>
      </c>
      <c r="V56" s="12">
        <v>35148</v>
      </c>
      <c r="W56" s="12">
        <v>22697</v>
      </c>
      <c r="X56" s="12">
        <v>7880</v>
      </c>
      <c r="Y56" s="13">
        <v>334241</v>
      </c>
      <c r="Z56" s="34">
        <v>0.5</v>
      </c>
      <c r="AA56" s="194">
        <v>5.4</v>
      </c>
      <c r="AB56" s="26"/>
    </row>
    <row r="57" spans="1:28">
      <c r="A57" s="219" t="s">
        <v>67</v>
      </c>
      <c r="B57" s="11">
        <v>13553</v>
      </c>
      <c r="C57" s="12">
        <v>33353</v>
      </c>
      <c r="D57" s="12">
        <v>85999</v>
      </c>
      <c r="E57" s="12">
        <v>54819</v>
      </c>
      <c r="F57" s="12">
        <v>16981</v>
      </c>
      <c r="G57" s="12">
        <v>9435</v>
      </c>
      <c r="H57" s="12">
        <v>2552</v>
      </c>
      <c r="I57" s="13">
        <v>216692</v>
      </c>
      <c r="J57" s="12">
        <v>12606</v>
      </c>
      <c r="K57" s="12">
        <v>31771</v>
      </c>
      <c r="L57" s="12">
        <v>79609</v>
      </c>
      <c r="M57" s="12">
        <v>51866</v>
      </c>
      <c r="N57" s="12">
        <v>17484</v>
      </c>
      <c r="O57" s="12">
        <v>11202</v>
      </c>
      <c r="P57" s="12">
        <v>4596</v>
      </c>
      <c r="Q57" s="13">
        <v>209134</v>
      </c>
      <c r="R57" s="11">
        <v>26159</v>
      </c>
      <c r="S57" s="12">
        <v>65124</v>
      </c>
      <c r="T57" s="12">
        <v>165608</v>
      </c>
      <c r="U57" s="12">
        <v>106685</v>
      </c>
      <c r="V57" s="12">
        <v>34465</v>
      </c>
      <c r="W57" s="12">
        <v>20637</v>
      </c>
      <c r="X57" s="12">
        <v>7148</v>
      </c>
      <c r="Y57" s="13">
        <v>425826</v>
      </c>
      <c r="Z57" s="34">
        <v>0.4</v>
      </c>
      <c r="AA57" s="194">
        <v>7</v>
      </c>
      <c r="AB57" s="26"/>
    </row>
    <row r="58" spans="1:28">
      <c r="A58" s="219" t="s">
        <v>68</v>
      </c>
      <c r="B58" s="11">
        <v>9513</v>
      </c>
      <c r="C58" s="12">
        <v>24154</v>
      </c>
      <c r="D58" s="12">
        <v>65121</v>
      </c>
      <c r="E58" s="12">
        <v>45250</v>
      </c>
      <c r="F58" s="12">
        <v>15150</v>
      </c>
      <c r="G58" s="12">
        <v>7801</v>
      </c>
      <c r="H58" s="12">
        <v>1968</v>
      </c>
      <c r="I58" s="13">
        <v>168957</v>
      </c>
      <c r="J58" s="12">
        <v>9104</v>
      </c>
      <c r="K58" s="12">
        <v>23268</v>
      </c>
      <c r="L58" s="12">
        <v>60733</v>
      </c>
      <c r="M58" s="12">
        <v>43006</v>
      </c>
      <c r="N58" s="12">
        <v>14958</v>
      </c>
      <c r="O58" s="12">
        <v>8924</v>
      </c>
      <c r="P58" s="12">
        <v>3420</v>
      </c>
      <c r="Q58" s="13">
        <v>163413</v>
      </c>
      <c r="R58" s="11">
        <v>18617</v>
      </c>
      <c r="S58" s="12">
        <v>47422</v>
      </c>
      <c r="T58" s="12">
        <v>125854</v>
      </c>
      <c r="U58" s="12">
        <v>88256</v>
      </c>
      <c r="V58" s="12">
        <v>30108</v>
      </c>
      <c r="W58" s="12">
        <v>16725</v>
      </c>
      <c r="X58" s="12">
        <v>5388</v>
      </c>
      <c r="Y58" s="13">
        <v>332370</v>
      </c>
      <c r="Z58" s="34">
        <v>0.2</v>
      </c>
      <c r="AA58" s="194">
        <v>2.7</v>
      </c>
      <c r="AB58" s="26"/>
    </row>
    <row r="59" spans="1:28">
      <c r="A59" s="640" t="s">
        <v>69</v>
      </c>
      <c r="B59" s="641">
        <v>57770</v>
      </c>
      <c r="C59" s="16">
        <v>145057</v>
      </c>
      <c r="D59" s="16">
        <v>389282</v>
      </c>
      <c r="E59" s="16">
        <v>266813</v>
      </c>
      <c r="F59" s="16">
        <v>88035</v>
      </c>
      <c r="G59" s="16">
        <v>49829</v>
      </c>
      <c r="H59" s="16">
        <v>13855</v>
      </c>
      <c r="I59" s="642">
        <v>1010641</v>
      </c>
      <c r="J59" s="16">
        <v>54283</v>
      </c>
      <c r="K59" s="16">
        <v>138001</v>
      </c>
      <c r="L59" s="16">
        <v>369378</v>
      </c>
      <c r="M59" s="16">
        <v>258587</v>
      </c>
      <c r="N59" s="16">
        <v>90843</v>
      </c>
      <c r="O59" s="16">
        <v>60042</v>
      </c>
      <c r="P59" s="16">
        <v>25162</v>
      </c>
      <c r="Q59" s="642">
        <v>996296</v>
      </c>
      <c r="R59" s="541">
        <v>112053</v>
      </c>
      <c r="S59" s="19">
        <v>283058</v>
      </c>
      <c r="T59" s="19">
        <v>758660</v>
      </c>
      <c r="U59" s="19">
        <v>525400</v>
      </c>
      <c r="V59" s="19">
        <v>178878</v>
      </c>
      <c r="W59" s="19">
        <v>109871</v>
      </c>
      <c r="X59" s="19">
        <v>39017</v>
      </c>
      <c r="Y59" s="625">
        <v>2006937</v>
      </c>
      <c r="Z59" s="521">
        <v>0.2</v>
      </c>
      <c r="AA59" s="426">
        <v>4.3</v>
      </c>
      <c r="AB59" s="26"/>
    </row>
    <row r="60" spans="1:28" ht="30" customHeight="1">
      <c r="A60" s="355">
        <v>2022</v>
      </c>
      <c r="B60" s="30" t="s">
        <v>37</v>
      </c>
      <c r="C60" s="31" t="s">
        <v>38</v>
      </c>
      <c r="D60" s="29" t="s">
        <v>183</v>
      </c>
      <c r="E60" s="29" t="s">
        <v>184</v>
      </c>
      <c r="F60" s="29" t="s">
        <v>185</v>
      </c>
      <c r="G60" s="29" t="s">
        <v>186</v>
      </c>
      <c r="H60" s="29" t="s">
        <v>187</v>
      </c>
      <c r="I60" s="29" t="s">
        <v>129</v>
      </c>
      <c r="J60" s="30" t="s">
        <v>45</v>
      </c>
      <c r="K60" s="31" t="s">
        <v>46</v>
      </c>
      <c r="L60" s="29" t="s">
        <v>47</v>
      </c>
      <c r="M60" s="29" t="s">
        <v>48</v>
      </c>
      <c r="N60" s="29" t="s">
        <v>49</v>
      </c>
      <c r="O60" s="29" t="s">
        <v>50</v>
      </c>
      <c r="P60" s="29" t="s">
        <v>51</v>
      </c>
      <c r="Q60" s="29" t="s">
        <v>52</v>
      </c>
      <c r="R60" s="30" t="s">
        <v>53</v>
      </c>
      <c r="S60" s="31" t="s">
        <v>54</v>
      </c>
      <c r="T60" s="29" t="s">
        <v>55</v>
      </c>
      <c r="U60" s="29" t="s">
        <v>56</v>
      </c>
      <c r="V60" s="29" t="s">
        <v>57</v>
      </c>
      <c r="W60" s="29" t="s">
        <v>58</v>
      </c>
      <c r="X60" s="29" t="s">
        <v>59</v>
      </c>
      <c r="Y60" s="32" t="s">
        <v>60</v>
      </c>
      <c r="Z60" s="359" t="s">
        <v>198</v>
      </c>
      <c r="AA60" s="360" t="s">
        <v>61</v>
      </c>
      <c r="AB60" s="26"/>
    </row>
    <row r="61" spans="1:28">
      <c r="A61" s="219" t="s">
        <v>62</v>
      </c>
      <c r="B61" s="11">
        <v>11748</v>
      </c>
      <c r="C61" s="12">
        <v>30317</v>
      </c>
      <c r="D61" s="12">
        <v>92386</v>
      </c>
      <c r="E61" s="12">
        <v>58998</v>
      </c>
      <c r="F61" s="12">
        <v>17414</v>
      </c>
      <c r="G61" s="12">
        <v>9394</v>
      </c>
      <c r="H61" s="12">
        <v>2915</v>
      </c>
      <c r="I61" s="13">
        <v>223172</v>
      </c>
      <c r="J61" s="12">
        <v>11337</v>
      </c>
      <c r="K61" s="12">
        <v>28501</v>
      </c>
      <c r="L61" s="12">
        <v>87448</v>
      </c>
      <c r="M61" s="12">
        <v>55674</v>
      </c>
      <c r="N61" s="12">
        <v>17650</v>
      </c>
      <c r="O61" s="12">
        <v>12163</v>
      </c>
      <c r="P61" s="12">
        <v>5661</v>
      </c>
      <c r="Q61" s="13">
        <v>218434</v>
      </c>
      <c r="R61" s="11">
        <v>23085</v>
      </c>
      <c r="S61" s="12">
        <v>58818</v>
      </c>
      <c r="T61" s="12">
        <v>179834</v>
      </c>
      <c r="U61" s="12">
        <v>114672</v>
      </c>
      <c r="V61" s="12">
        <v>35064</v>
      </c>
      <c r="W61" s="12">
        <v>21557</v>
      </c>
      <c r="X61" s="12">
        <v>8576</v>
      </c>
      <c r="Y61" s="13">
        <v>441606</v>
      </c>
      <c r="Z61" s="34">
        <v>0.7</v>
      </c>
      <c r="AA61" s="194">
        <v>2.2999999999999998</v>
      </c>
      <c r="AB61" s="26"/>
    </row>
    <row r="62" spans="1:28">
      <c r="A62" s="219" t="s">
        <v>65</v>
      </c>
      <c r="B62" s="11">
        <v>13183</v>
      </c>
      <c r="C62" s="12">
        <v>34209</v>
      </c>
      <c r="D62" s="12">
        <v>88817</v>
      </c>
      <c r="E62" s="12">
        <v>64263</v>
      </c>
      <c r="F62" s="12">
        <v>22230</v>
      </c>
      <c r="G62" s="12">
        <v>13499</v>
      </c>
      <c r="H62" s="12">
        <v>3737</v>
      </c>
      <c r="I62" s="13">
        <v>239938</v>
      </c>
      <c r="J62" s="12">
        <v>12363</v>
      </c>
      <c r="K62" s="12">
        <v>32590</v>
      </c>
      <c r="L62" s="12">
        <v>84999</v>
      </c>
      <c r="M62" s="12">
        <v>63190</v>
      </c>
      <c r="N62" s="12">
        <v>23140</v>
      </c>
      <c r="O62" s="12">
        <v>16233</v>
      </c>
      <c r="P62" s="12">
        <v>6555</v>
      </c>
      <c r="Q62" s="13">
        <v>239070</v>
      </c>
      <c r="R62" s="11">
        <v>25546</v>
      </c>
      <c r="S62" s="12">
        <v>66799</v>
      </c>
      <c r="T62" s="12">
        <v>173816</v>
      </c>
      <c r="U62" s="12">
        <v>127453</v>
      </c>
      <c r="V62" s="12">
        <v>45370</v>
      </c>
      <c r="W62" s="12">
        <v>29732</v>
      </c>
      <c r="X62" s="12">
        <v>10292</v>
      </c>
      <c r="Y62" s="13">
        <v>479008</v>
      </c>
      <c r="Z62" s="34">
        <v>0.6</v>
      </c>
      <c r="AA62" s="194">
        <v>5.3</v>
      </c>
      <c r="AB62" s="26"/>
    </row>
    <row r="63" spans="1:28">
      <c r="A63" s="219" t="s">
        <v>66</v>
      </c>
      <c r="B63" s="11">
        <v>8773</v>
      </c>
      <c r="C63" s="12">
        <v>23962</v>
      </c>
      <c r="D63" s="12">
        <v>59053</v>
      </c>
      <c r="E63" s="12">
        <v>43933</v>
      </c>
      <c r="F63" s="12">
        <v>17051</v>
      </c>
      <c r="G63" s="12">
        <v>10879</v>
      </c>
      <c r="H63" s="12">
        <v>3000</v>
      </c>
      <c r="I63" s="13">
        <v>166651</v>
      </c>
      <c r="J63" s="12">
        <v>8273</v>
      </c>
      <c r="K63" s="12">
        <v>22557</v>
      </c>
      <c r="L63" s="12">
        <v>58472</v>
      </c>
      <c r="M63" s="12">
        <v>45181</v>
      </c>
      <c r="N63" s="12">
        <v>18252</v>
      </c>
      <c r="O63" s="12">
        <v>12910</v>
      </c>
      <c r="P63" s="12">
        <v>5179</v>
      </c>
      <c r="Q63" s="13">
        <v>170824</v>
      </c>
      <c r="R63" s="11">
        <v>17046</v>
      </c>
      <c r="S63" s="12">
        <v>46519</v>
      </c>
      <c r="T63" s="12">
        <v>117525</v>
      </c>
      <c r="U63" s="12">
        <v>89114</v>
      </c>
      <c r="V63" s="12">
        <v>35303</v>
      </c>
      <c r="W63" s="12">
        <v>23789</v>
      </c>
      <c r="X63" s="12">
        <v>8179</v>
      </c>
      <c r="Y63" s="13">
        <v>337475</v>
      </c>
      <c r="Z63" s="34">
        <v>1</v>
      </c>
      <c r="AA63" s="194">
        <v>6.4</v>
      </c>
      <c r="AB63" s="26"/>
    </row>
    <row r="64" spans="1:28">
      <c r="A64" s="219" t="s">
        <v>67</v>
      </c>
      <c r="B64" s="11">
        <v>13405</v>
      </c>
      <c r="C64" s="12">
        <v>33665</v>
      </c>
      <c r="D64" s="12">
        <v>86189</v>
      </c>
      <c r="E64" s="12">
        <v>55471</v>
      </c>
      <c r="F64" s="12">
        <v>17319</v>
      </c>
      <c r="G64" s="12">
        <v>9788</v>
      </c>
      <c r="H64" s="12">
        <v>2694</v>
      </c>
      <c r="I64" s="13">
        <v>218531</v>
      </c>
      <c r="J64" s="12">
        <v>12451</v>
      </c>
      <c r="K64" s="12">
        <v>32013</v>
      </c>
      <c r="L64" s="12">
        <v>80186</v>
      </c>
      <c r="M64" s="12">
        <v>52457</v>
      </c>
      <c r="N64" s="12">
        <v>17682</v>
      </c>
      <c r="O64" s="12">
        <v>11598</v>
      </c>
      <c r="P64" s="12">
        <v>4732</v>
      </c>
      <c r="Q64" s="13">
        <v>211119</v>
      </c>
      <c r="R64" s="11">
        <v>25856</v>
      </c>
      <c r="S64" s="12">
        <v>65678</v>
      </c>
      <c r="T64" s="12">
        <v>166375</v>
      </c>
      <c r="U64" s="12">
        <v>107928</v>
      </c>
      <c r="V64" s="12">
        <v>35001</v>
      </c>
      <c r="W64" s="12">
        <v>21386</v>
      </c>
      <c r="X64" s="12">
        <v>7426</v>
      </c>
      <c r="Y64" s="13">
        <v>429650</v>
      </c>
      <c r="Z64" s="34">
        <v>0.9</v>
      </c>
      <c r="AA64" s="194">
        <v>7.9</v>
      </c>
      <c r="AB64" s="26"/>
    </row>
    <row r="65" spans="1:28">
      <c r="A65" s="219" t="s">
        <v>68</v>
      </c>
      <c r="B65" s="11">
        <v>9282</v>
      </c>
      <c r="C65" s="12">
        <v>24271</v>
      </c>
      <c r="D65" s="12">
        <v>65261</v>
      </c>
      <c r="E65" s="12">
        <v>45613</v>
      </c>
      <c r="F65" s="12">
        <v>15310</v>
      </c>
      <c r="G65" s="12">
        <v>8181</v>
      </c>
      <c r="H65" s="12">
        <v>2089</v>
      </c>
      <c r="I65" s="13">
        <v>170007</v>
      </c>
      <c r="J65" s="12">
        <v>8942</v>
      </c>
      <c r="K65" s="12">
        <v>23349</v>
      </c>
      <c r="L65" s="12">
        <v>60963</v>
      </c>
      <c r="M65" s="12">
        <v>43458</v>
      </c>
      <c r="N65" s="12">
        <v>15124</v>
      </c>
      <c r="O65" s="12">
        <v>9268</v>
      </c>
      <c r="P65" s="12">
        <v>3516</v>
      </c>
      <c r="Q65" s="13">
        <v>164620</v>
      </c>
      <c r="R65" s="11">
        <v>18224</v>
      </c>
      <c r="S65" s="12">
        <v>47620</v>
      </c>
      <c r="T65" s="12">
        <v>126224</v>
      </c>
      <c r="U65" s="12">
        <v>89071</v>
      </c>
      <c r="V65" s="12">
        <v>30434</v>
      </c>
      <c r="W65" s="12">
        <v>17449</v>
      </c>
      <c r="X65" s="12">
        <v>5605</v>
      </c>
      <c r="Y65" s="13">
        <v>334627</v>
      </c>
      <c r="Z65" s="34">
        <v>0.7</v>
      </c>
      <c r="AA65" s="194">
        <v>3.4</v>
      </c>
      <c r="AB65" s="26"/>
    </row>
    <row r="66" spans="1:28">
      <c r="A66" s="361" t="s">
        <v>69</v>
      </c>
      <c r="B66" s="60">
        <v>56391</v>
      </c>
      <c r="C66" s="61">
        <v>146424</v>
      </c>
      <c r="D66" s="61">
        <v>391706</v>
      </c>
      <c r="E66" s="61">
        <v>268278</v>
      </c>
      <c r="F66" s="61">
        <v>89324</v>
      </c>
      <c r="G66" s="61">
        <v>51741</v>
      </c>
      <c r="H66" s="61">
        <v>14435</v>
      </c>
      <c r="I66" s="362">
        <v>1018299</v>
      </c>
      <c r="J66" s="61">
        <v>53366</v>
      </c>
      <c r="K66" s="61">
        <v>139010</v>
      </c>
      <c r="L66" s="61">
        <v>372068</v>
      </c>
      <c r="M66" s="61">
        <v>259960</v>
      </c>
      <c r="N66" s="61">
        <v>91848</v>
      </c>
      <c r="O66" s="61">
        <v>62172</v>
      </c>
      <c r="P66" s="61">
        <v>25643</v>
      </c>
      <c r="Q66" s="362">
        <v>1004067</v>
      </c>
      <c r="R66" s="363">
        <v>109757</v>
      </c>
      <c r="S66" s="63">
        <v>285434</v>
      </c>
      <c r="T66" s="63">
        <v>763774</v>
      </c>
      <c r="U66" s="63">
        <v>528238</v>
      </c>
      <c r="V66" s="63">
        <v>181172</v>
      </c>
      <c r="W66" s="63">
        <v>113913</v>
      </c>
      <c r="X66" s="63">
        <v>40078</v>
      </c>
      <c r="Y66" s="62">
        <v>2022366</v>
      </c>
      <c r="Z66" s="67">
        <v>0.8</v>
      </c>
      <c r="AA66" s="364">
        <v>5.0999999999999996</v>
      </c>
      <c r="AB66" s="26"/>
    </row>
    <row r="67" spans="1:28" s="39" customFormat="1" hidden="1">
      <c r="A67" s="725"/>
      <c r="B67" s="723"/>
      <c r="C67" s="723"/>
      <c r="D67" s="723"/>
      <c r="E67" s="723"/>
      <c r="F67" s="723"/>
      <c r="G67" s="723"/>
      <c r="H67" s="723"/>
      <c r="I67" s="726"/>
      <c r="J67" s="723"/>
      <c r="K67" s="723"/>
      <c r="L67" s="723"/>
      <c r="M67" s="723"/>
      <c r="N67" s="723"/>
      <c r="O67" s="723"/>
      <c r="P67" s="723"/>
      <c r="Q67" s="726"/>
      <c r="R67" s="724"/>
      <c r="S67" s="724"/>
      <c r="T67" s="724"/>
      <c r="U67" s="724"/>
      <c r="V67" s="724"/>
      <c r="W67" s="724"/>
      <c r="X67" s="724"/>
      <c r="Y67" s="727"/>
      <c r="Z67" s="728"/>
      <c r="AA67" s="728"/>
      <c r="AB67" s="43"/>
    </row>
    <row r="68" spans="1:28" s="39" customFormat="1" ht="45" customHeight="1">
      <c r="A68" s="729" t="s">
        <v>70</v>
      </c>
      <c r="B68" s="12"/>
      <c r="C68" s="12"/>
      <c r="D68" s="12"/>
      <c r="E68" s="12"/>
      <c r="F68" s="12"/>
      <c r="G68" s="12"/>
      <c r="H68" s="12"/>
      <c r="I68" s="726"/>
      <c r="J68" s="12"/>
      <c r="K68" s="12"/>
      <c r="L68" s="12"/>
      <c r="M68" s="12"/>
      <c r="N68" s="12"/>
      <c r="O68" s="12"/>
      <c r="P68" s="12"/>
      <c r="Q68" s="726"/>
      <c r="R68" s="12"/>
      <c r="S68" s="12"/>
      <c r="T68" s="12"/>
      <c r="U68" s="12"/>
      <c r="V68" s="12"/>
      <c r="W68" s="12"/>
      <c r="X68" s="12"/>
      <c r="Y68" s="726"/>
      <c r="Z68" s="728"/>
      <c r="AA68" s="728"/>
    </row>
    <row r="69" spans="1:28" s="1" customFormat="1" hidden="1"/>
    <row r="70" spans="1:28" hidden="1"/>
    <row r="71" spans="1:28" hidden="1"/>
    <row r="72" spans="1:28" hidden="1"/>
    <row r="73" spans="1:28" hidden="1"/>
    <row r="74" spans="1:28" hidden="1"/>
    <row r="75" spans="1:28" hidden="1"/>
    <row r="76" spans="1:28" hidden="1"/>
    <row r="77" spans="1:28" hidden="1"/>
    <row r="78" spans="1:28" hidden="1"/>
    <row r="79" spans="1:28" hidden="1"/>
    <row r="80" spans="1:28"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sheetData>
  <hyperlinks>
    <hyperlink ref="A68" location="'Table List'!A1" display="Back to Table List" xr:uid="{00000000-0004-0000-0300-000000000000}"/>
  </hyperlinks>
  <pageMargins left="0.7" right="0.7" top="0.75" bottom="0.75" header="0.3" footer="0.3"/>
  <pageSetup paperSize="9" scale="71" orientation="landscape" r:id="rId1"/>
  <rowBreaks count="1" manualBreakCount="1">
    <brk id="24" max="16383" man="1"/>
  </rowBreaks>
  <colBreaks count="1" manualBreakCount="1">
    <brk id="17" min="2" max="48"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S475"/>
  <sheetViews>
    <sheetView zoomScaleNormal="100" workbookViewId="0">
      <pane ySplit="3" topLeftCell="A4" activePane="bottomLeft" state="frozen"/>
      <selection pane="bottomLeft"/>
    </sheetView>
  </sheetViews>
  <sheetFormatPr defaultColWidth="0" defaultRowHeight="15" zeroHeight="1"/>
  <cols>
    <col min="1" max="1" width="35.85546875" customWidth="1"/>
    <col min="2" max="8" width="7.5703125" customWidth="1"/>
    <col min="9" max="9" width="9.140625" bestFit="1" customWidth="1"/>
    <col min="10" max="16" width="7.5703125" customWidth="1"/>
    <col min="17" max="17" width="9.140625" bestFit="1" customWidth="1"/>
    <col min="18" max="24" width="10.7109375" customWidth="1"/>
    <col min="25" max="25" width="10.85546875" bestFit="1" customWidth="1"/>
    <col min="26" max="26" width="26.140625" bestFit="1" customWidth="1"/>
    <col min="27" max="27" width="22.140625" bestFit="1" customWidth="1"/>
    <col min="28" max="28" width="9.140625" customWidth="1"/>
    <col min="29" max="71" width="0" hidden="1" customWidth="1"/>
    <col min="72" max="16384" width="9.140625" hidden="1"/>
  </cols>
  <sheetData>
    <row r="1" spans="1:28" s="1" customFormat="1">
      <c r="A1" s="658" t="s">
        <v>320</v>
      </c>
    </row>
    <row r="2" spans="1:28" s="1" customFormat="1">
      <c r="A2" s="157" t="s">
        <v>275</v>
      </c>
    </row>
    <row r="3" spans="1:28" ht="30" customHeight="1">
      <c r="A3" s="708" t="s">
        <v>276</v>
      </c>
      <c r="B3" s="1"/>
      <c r="C3" s="1"/>
      <c r="D3" s="1"/>
      <c r="E3" s="1"/>
      <c r="F3" s="1"/>
      <c r="G3" s="1"/>
      <c r="H3" s="1"/>
      <c r="I3" s="1"/>
      <c r="J3" s="1"/>
      <c r="K3" s="1"/>
      <c r="L3" s="1"/>
      <c r="M3" s="1"/>
      <c r="N3" s="1"/>
      <c r="O3" s="1"/>
      <c r="P3" s="1"/>
      <c r="Q3" s="1"/>
      <c r="R3" s="1"/>
      <c r="S3" s="1"/>
      <c r="T3" s="1"/>
      <c r="U3" s="1"/>
      <c r="V3" s="1"/>
      <c r="W3" s="1"/>
      <c r="X3" s="1"/>
      <c r="Y3" s="1"/>
      <c r="Z3" s="1"/>
      <c r="AA3" s="1"/>
      <c r="AB3" s="1"/>
    </row>
    <row r="4" spans="1:28" ht="30" customHeight="1">
      <c r="A4" s="358" t="s">
        <v>182</v>
      </c>
      <c r="B4" s="30" t="s">
        <v>37</v>
      </c>
      <c r="C4" s="31" t="s">
        <v>38</v>
      </c>
      <c r="D4" s="29" t="s">
        <v>39</v>
      </c>
      <c r="E4" s="29" t="s">
        <v>40</v>
      </c>
      <c r="F4" s="29" t="s">
        <v>41</v>
      </c>
      <c r="G4" s="29" t="s">
        <v>42</v>
      </c>
      <c r="H4" s="29" t="s">
        <v>43</v>
      </c>
      <c r="I4" s="29" t="s">
        <v>44</v>
      </c>
      <c r="J4" s="30" t="s">
        <v>45</v>
      </c>
      <c r="K4" s="31" t="s">
        <v>46</v>
      </c>
      <c r="L4" s="29" t="s">
        <v>47</v>
      </c>
      <c r="M4" s="29" t="s">
        <v>48</v>
      </c>
      <c r="N4" s="29" t="s">
        <v>49</v>
      </c>
      <c r="O4" s="29" t="s">
        <v>50</v>
      </c>
      <c r="P4" s="29" t="s">
        <v>51</v>
      </c>
      <c r="Q4" s="29" t="s">
        <v>52</v>
      </c>
      <c r="R4" s="30" t="s">
        <v>53</v>
      </c>
      <c r="S4" s="31" t="s">
        <v>54</v>
      </c>
      <c r="T4" s="29" t="s">
        <v>55</v>
      </c>
      <c r="U4" s="29" t="s">
        <v>56</v>
      </c>
      <c r="V4" s="29" t="s">
        <v>57</v>
      </c>
      <c r="W4" s="29" t="s">
        <v>58</v>
      </c>
      <c r="X4" s="29" t="s">
        <v>59</v>
      </c>
      <c r="Y4" s="29" t="s">
        <v>60</v>
      </c>
      <c r="Z4" s="8" t="s">
        <v>198</v>
      </c>
      <c r="AA4" s="360" t="s">
        <v>61</v>
      </c>
      <c r="AB4" s="39"/>
    </row>
    <row r="5" spans="1:28">
      <c r="A5" s="219" t="s">
        <v>71</v>
      </c>
      <c r="B5" s="11">
        <v>4163</v>
      </c>
      <c r="C5" s="37">
        <v>8957</v>
      </c>
      <c r="D5" s="37">
        <v>24305</v>
      </c>
      <c r="E5" s="37">
        <v>15740</v>
      </c>
      <c r="F5" s="37">
        <v>5171</v>
      </c>
      <c r="G5" s="37">
        <v>2675</v>
      </c>
      <c r="H5" s="37">
        <v>722</v>
      </c>
      <c r="I5" s="40">
        <v>61733</v>
      </c>
      <c r="J5" s="11">
        <v>4004</v>
      </c>
      <c r="K5" s="37">
        <v>8523</v>
      </c>
      <c r="L5" s="37">
        <v>24090</v>
      </c>
      <c r="M5" s="37">
        <v>15841</v>
      </c>
      <c r="N5" s="37">
        <v>5771</v>
      </c>
      <c r="O5" s="37">
        <v>3557</v>
      </c>
      <c r="P5" s="37">
        <v>1537</v>
      </c>
      <c r="Q5" s="13">
        <v>63323</v>
      </c>
      <c r="R5" s="11">
        <v>8167</v>
      </c>
      <c r="S5" s="12">
        <v>17480</v>
      </c>
      <c r="T5" s="12">
        <v>48395</v>
      </c>
      <c r="U5" s="12">
        <v>31581</v>
      </c>
      <c r="V5" s="12">
        <v>10942</v>
      </c>
      <c r="W5" s="12">
        <v>6232</v>
      </c>
      <c r="X5" s="12">
        <v>2259</v>
      </c>
      <c r="Y5" s="13">
        <v>125056</v>
      </c>
      <c r="Z5" s="41" t="s">
        <v>63</v>
      </c>
      <c r="AA5" s="186" t="s">
        <v>64</v>
      </c>
      <c r="AB5" s="39"/>
    </row>
    <row r="6" spans="1:28">
      <c r="A6" s="219" t="s">
        <v>72</v>
      </c>
      <c r="B6" s="11">
        <v>4458</v>
      </c>
      <c r="C6" s="37">
        <v>10106</v>
      </c>
      <c r="D6" s="37">
        <v>27308</v>
      </c>
      <c r="E6" s="37">
        <v>20556</v>
      </c>
      <c r="F6" s="37">
        <v>8312</v>
      </c>
      <c r="G6" s="37">
        <v>3919</v>
      </c>
      <c r="H6" s="37">
        <v>1128</v>
      </c>
      <c r="I6" s="40">
        <v>75787</v>
      </c>
      <c r="J6" s="11">
        <v>4302</v>
      </c>
      <c r="K6" s="37">
        <v>9551</v>
      </c>
      <c r="L6" s="37">
        <v>27192</v>
      </c>
      <c r="M6" s="37">
        <v>21450</v>
      </c>
      <c r="N6" s="37">
        <v>8965</v>
      </c>
      <c r="O6" s="37">
        <v>5091</v>
      </c>
      <c r="P6" s="37">
        <v>2566</v>
      </c>
      <c r="Q6" s="13">
        <v>79117</v>
      </c>
      <c r="R6" s="11">
        <v>8760</v>
      </c>
      <c r="S6" s="12">
        <v>19657</v>
      </c>
      <c r="T6" s="12">
        <v>54500</v>
      </c>
      <c r="U6" s="12">
        <v>42006</v>
      </c>
      <c r="V6" s="12">
        <v>17277</v>
      </c>
      <c r="W6" s="12">
        <v>9010</v>
      </c>
      <c r="X6" s="12">
        <v>3694</v>
      </c>
      <c r="Y6" s="13">
        <v>154904</v>
      </c>
      <c r="Z6" s="41" t="s">
        <v>63</v>
      </c>
      <c r="AA6" s="186" t="s">
        <v>64</v>
      </c>
      <c r="AB6" s="39"/>
    </row>
    <row r="7" spans="1:28">
      <c r="A7" s="219" t="s">
        <v>73</v>
      </c>
      <c r="B7" s="11">
        <v>7425</v>
      </c>
      <c r="C7" s="37">
        <v>15452</v>
      </c>
      <c r="D7" s="37">
        <v>43513</v>
      </c>
      <c r="E7" s="37">
        <v>25917</v>
      </c>
      <c r="F7" s="37">
        <v>7927</v>
      </c>
      <c r="G7" s="37">
        <v>4073</v>
      </c>
      <c r="H7" s="37">
        <v>1043</v>
      </c>
      <c r="I7" s="40">
        <v>105350</v>
      </c>
      <c r="J7" s="11">
        <v>7223</v>
      </c>
      <c r="K7" s="37">
        <v>14677</v>
      </c>
      <c r="L7" s="37">
        <v>41157</v>
      </c>
      <c r="M7" s="37">
        <v>25158</v>
      </c>
      <c r="N7" s="37">
        <v>8644</v>
      </c>
      <c r="O7" s="37">
        <v>5471</v>
      </c>
      <c r="P7" s="37">
        <v>2207</v>
      </c>
      <c r="Q7" s="13">
        <v>104537</v>
      </c>
      <c r="R7" s="11">
        <v>14648</v>
      </c>
      <c r="S7" s="12">
        <v>30129</v>
      </c>
      <c r="T7" s="12">
        <v>84670</v>
      </c>
      <c r="U7" s="12">
        <v>51075</v>
      </c>
      <c r="V7" s="12">
        <v>16571</v>
      </c>
      <c r="W7" s="12">
        <v>9544</v>
      </c>
      <c r="X7" s="12">
        <v>3250</v>
      </c>
      <c r="Y7" s="13">
        <v>209887</v>
      </c>
      <c r="Z7" s="41" t="s">
        <v>63</v>
      </c>
      <c r="AA7" s="186" t="s">
        <v>64</v>
      </c>
      <c r="AB7" s="39"/>
    </row>
    <row r="8" spans="1:28">
      <c r="A8" s="219" t="s">
        <v>62</v>
      </c>
      <c r="B8" s="11">
        <v>13670</v>
      </c>
      <c r="C8" s="37">
        <v>26887</v>
      </c>
      <c r="D8" s="37">
        <v>91873</v>
      </c>
      <c r="E8" s="37">
        <v>54113</v>
      </c>
      <c r="F8" s="37">
        <v>14779</v>
      </c>
      <c r="G8" s="37">
        <v>8268</v>
      </c>
      <c r="H8" s="37">
        <v>2425</v>
      </c>
      <c r="I8" s="40">
        <v>212015</v>
      </c>
      <c r="J8" s="11">
        <v>13034</v>
      </c>
      <c r="K8" s="37">
        <v>25478</v>
      </c>
      <c r="L8" s="37">
        <v>88571</v>
      </c>
      <c r="M8" s="37">
        <v>51773</v>
      </c>
      <c r="N8" s="37">
        <v>16372</v>
      </c>
      <c r="O8" s="37">
        <v>11924</v>
      </c>
      <c r="P8" s="37">
        <v>5348</v>
      </c>
      <c r="Q8" s="13">
        <v>212500</v>
      </c>
      <c r="R8" s="11">
        <v>26704</v>
      </c>
      <c r="S8" s="12">
        <v>52365</v>
      </c>
      <c r="T8" s="12">
        <v>180444</v>
      </c>
      <c r="U8" s="12">
        <v>105886</v>
      </c>
      <c r="V8" s="12">
        <v>31151</v>
      </c>
      <c r="W8" s="12">
        <v>20192</v>
      </c>
      <c r="X8" s="12">
        <v>7773</v>
      </c>
      <c r="Y8" s="13">
        <v>424515</v>
      </c>
      <c r="Z8" s="41" t="s">
        <v>63</v>
      </c>
      <c r="AA8" s="186" t="s">
        <v>64</v>
      </c>
      <c r="AB8" s="39"/>
    </row>
    <row r="9" spans="1:28">
      <c r="A9" s="219" t="s">
        <v>74</v>
      </c>
      <c r="B9" s="11">
        <v>4512</v>
      </c>
      <c r="C9" s="37">
        <v>10169</v>
      </c>
      <c r="D9" s="37">
        <v>28245</v>
      </c>
      <c r="E9" s="37">
        <v>19093</v>
      </c>
      <c r="F9" s="37">
        <v>6415</v>
      </c>
      <c r="G9" s="37">
        <v>3340</v>
      </c>
      <c r="H9" s="37">
        <v>896</v>
      </c>
      <c r="I9" s="40">
        <v>72670</v>
      </c>
      <c r="J9" s="11">
        <v>4327</v>
      </c>
      <c r="K9" s="37">
        <v>9652</v>
      </c>
      <c r="L9" s="37">
        <v>27016</v>
      </c>
      <c r="M9" s="37">
        <v>18409</v>
      </c>
      <c r="N9" s="37">
        <v>6809</v>
      </c>
      <c r="O9" s="37">
        <v>4237</v>
      </c>
      <c r="P9" s="37">
        <v>1793</v>
      </c>
      <c r="Q9" s="13">
        <v>72243</v>
      </c>
      <c r="R9" s="11">
        <v>8839</v>
      </c>
      <c r="S9" s="12">
        <v>19821</v>
      </c>
      <c r="T9" s="12">
        <v>55261</v>
      </c>
      <c r="U9" s="12">
        <v>37502</v>
      </c>
      <c r="V9" s="12">
        <v>13224</v>
      </c>
      <c r="W9" s="12">
        <v>7577</v>
      </c>
      <c r="X9" s="12">
        <v>2689</v>
      </c>
      <c r="Y9" s="13">
        <v>144913</v>
      </c>
      <c r="Z9" s="41" t="s">
        <v>63</v>
      </c>
      <c r="AA9" s="186" t="s">
        <v>64</v>
      </c>
      <c r="AB9" s="39"/>
    </row>
    <row r="10" spans="1:28">
      <c r="A10" s="219" t="s">
        <v>75</v>
      </c>
      <c r="B10" s="11">
        <v>5296</v>
      </c>
      <c r="C10" s="37">
        <v>12246</v>
      </c>
      <c r="D10" s="37">
        <v>36219</v>
      </c>
      <c r="E10" s="37">
        <v>21367</v>
      </c>
      <c r="F10" s="37">
        <v>6020</v>
      </c>
      <c r="G10" s="37">
        <v>2880</v>
      </c>
      <c r="H10" s="37">
        <v>659</v>
      </c>
      <c r="I10" s="40">
        <v>84687</v>
      </c>
      <c r="J10" s="11">
        <v>5275</v>
      </c>
      <c r="K10" s="37">
        <v>11628</v>
      </c>
      <c r="L10" s="37">
        <v>34429</v>
      </c>
      <c r="M10" s="37">
        <v>20619</v>
      </c>
      <c r="N10" s="37">
        <v>6254</v>
      </c>
      <c r="O10" s="37">
        <v>3620</v>
      </c>
      <c r="P10" s="37">
        <v>1382</v>
      </c>
      <c r="Q10" s="13">
        <v>83207</v>
      </c>
      <c r="R10" s="11">
        <v>10571</v>
      </c>
      <c r="S10" s="12">
        <v>23874</v>
      </c>
      <c r="T10" s="12">
        <v>70648</v>
      </c>
      <c r="U10" s="12">
        <v>41986</v>
      </c>
      <c r="V10" s="12">
        <v>12274</v>
      </c>
      <c r="W10" s="12">
        <v>6500</v>
      </c>
      <c r="X10" s="12">
        <v>2041</v>
      </c>
      <c r="Y10" s="13">
        <v>167894</v>
      </c>
      <c r="Z10" s="41" t="s">
        <v>63</v>
      </c>
      <c r="AA10" s="186" t="s">
        <v>64</v>
      </c>
      <c r="AB10" s="39"/>
    </row>
    <row r="11" spans="1:28">
      <c r="A11" s="219" t="s">
        <v>76</v>
      </c>
      <c r="B11" s="11">
        <v>3950</v>
      </c>
      <c r="C11" s="37">
        <v>8903</v>
      </c>
      <c r="D11" s="37">
        <v>25016</v>
      </c>
      <c r="E11" s="37">
        <v>15790</v>
      </c>
      <c r="F11" s="37">
        <v>4997</v>
      </c>
      <c r="G11" s="37">
        <v>2515</v>
      </c>
      <c r="H11" s="37">
        <v>713</v>
      </c>
      <c r="I11" s="40">
        <v>61884</v>
      </c>
      <c r="J11" s="11">
        <v>3730</v>
      </c>
      <c r="K11" s="37">
        <v>8274</v>
      </c>
      <c r="L11" s="37">
        <v>23037</v>
      </c>
      <c r="M11" s="37">
        <v>14937</v>
      </c>
      <c r="N11" s="37">
        <v>5061</v>
      </c>
      <c r="O11" s="37">
        <v>3055</v>
      </c>
      <c r="P11" s="37">
        <v>1442</v>
      </c>
      <c r="Q11" s="13">
        <v>59536</v>
      </c>
      <c r="R11" s="11">
        <v>7680</v>
      </c>
      <c r="S11" s="12">
        <v>17177</v>
      </c>
      <c r="T11" s="12">
        <v>48053</v>
      </c>
      <c r="U11" s="12">
        <v>30727</v>
      </c>
      <c r="V11" s="12">
        <v>10058</v>
      </c>
      <c r="W11" s="12">
        <v>5570</v>
      </c>
      <c r="X11" s="12">
        <v>2155</v>
      </c>
      <c r="Y11" s="13">
        <v>121420</v>
      </c>
      <c r="Z11" s="41" t="s">
        <v>63</v>
      </c>
      <c r="AA11" s="186" t="s">
        <v>64</v>
      </c>
      <c r="AB11" s="39"/>
    </row>
    <row r="12" spans="1:28">
      <c r="A12" s="219" t="s">
        <v>77</v>
      </c>
      <c r="B12" s="11">
        <v>3847</v>
      </c>
      <c r="C12" s="37">
        <v>7843</v>
      </c>
      <c r="D12" s="37">
        <v>20472</v>
      </c>
      <c r="E12" s="37">
        <v>14203</v>
      </c>
      <c r="F12" s="37">
        <v>4548</v>
      </c>
      <c r="G12" s="37">
        <v>2407</v>
      </c>
      <c r="H12" s="37">
        <v>669</v>
      </c>
      <c r="I12" s="40">
        <v>53989</v>
      </c>
      <c r="J12" s="11">
        <v>3511</v>
      </c>
      <c r="K12" s="37">
        <v>7400</v>
      </c>
      <c r="L12" s="37">
        <v>20601</v>
      </c>
      <c r="M12" s="37">
        <v>14181</v>
      </c>
      <c r="N12" s="37">
        <v>5139</v>
      </c>
      <c r="O12" s="37">
        <v>3323</v>
      </c>
      <c r="P12" s="37">
        <v>1428</v>
      </c>
      <c r="Q12" s="13">
        <v>55583</v>
      </c>
      <c r="R12" s="11">
        <v>7358</v>
      </c>
      <c r="S12" s="12">
        <v>15243</v>
      </c>
      <c r="T12" s="12">
        <v>41073</v>
      </c>
      <c r="U12" s="12">
        <v>28384</v>
      </c>
      <c r="V12" s="12">
        <v>9687</v>
      </c>
      <c r="W12" s="12">
        <v>5730</v>
      </c>
      <c r="X12" s="12">
        <v>2097</v>
      </c>
      <c r="Y12" s="13">
        <v>109572</v>
      </c>
      <c r="Z12" s="41" t="s">
        <v>63</v>
      </c>
      <c r="AA12" s="186" t="s">
        <v>64</v>
      </c>
      <c r="AB12" s="39"/>
    </row>
    <row r="13" spans="1:28">
      <c r="A13" s="219" t="s">
        <v>78</v>
      </c>
      <c r="B13" s="11">
        <v>4049</v>
      </c>
      <c r="C13" s="37">
        <v>9197</v>
      </c>
      <c r="D13" s="37">
        <v>26473</v>
      </c>
      <c r="E13" s="37">
        <v>18562</v>
      </c>
      <c r="F13" s="37">
        <v>6348</v>
      </c>
      <c r="G13" s="37">
        <v>3410</v>
      </c>
      <c r="H13" s="37">
        <v>927</v>
      </c>
      <c r="I13" s="40">
        <v>68966</v>
      </c>
      <c r="J13" s="11">
        <v>3871</v>
      </c>
      <c r="K13" s="37">
        <v>8847</v>
      </c>
      <c r="L13" s="37">
        <v>25697</v>
      </c>
      <c r="M13" s="37">
        <v>18436</v>
      </c>
      <c r="N13" s="37">
        <v>7005</v>
      </c>
      <c r="O13" s="37">
        <v>4406</v>
      </c>
      <c r="P13" s="37">
        <v>1956</v>
      </c>
      <c r="Q13" s="13">
        <v>70218</v>
      </c>
      <c r="R13" s="11">
        <v>7920</v>
      </c>
      <c r="S13" s="12">
        <v>18044</v>
      </c>
      <c r="T13" s="12">
        <v>52170</v>
      </c>
      <c r="U13" s="12">
        <v>36998</v>
      </c>
      <c r="V13" s="12">
        <v>13353</v>
      </c>
      <c r="W13" s="12">
        <v>7816</v>
      </c>
      <c r="X13" s="12">
        <v>2883</v>
      </c>
      <c r="Y13" s="13">
        <v>139184</v>
      </c>
      <c r="Z13" s="41" t="s">
        <v>63</v>
      </c>
      <c r="AA13" s="186" t="s">
        <v>64</v>
      </c>
      <c r="AB13" s="39"/>
    </row>
    <row r="14" spans="1:28">
      <c r="A14" s="219" t="s">
        <v>79</v>
      </c>
      <c r="B14" s="11">
        <v>5397</v>
      </c>
      <c r="C14" s="37">
        <v>11037</v>
      </c>
      <c r="D14" s="37">
        <v>32963</v>
      </c>
      <c r="E14" s="37">
        <v>17343</v>
      </c>
      <c r="F14" s="37">
        <v>5221</v>
      </c>
      <c r="G14" s="37">
        <v>2632</v>
      </c>
      <c r="H14" s="37">
        <v>723</v>
      </c>
      <c r="I14" s="40">
        <v>75316</v>
      </c>
      <c r="J14" s="11">
        <v>5166</v>
      </c>
      <c r="K14" s="37">
        <v>10669</v>
      </c>
      <c r="L14" s="37">
        <v>29465</v>
      </c>
      <c r="M14" s="37">
        <v>16155</v>
      </c>
      <c r="N14" s="37">
        <v>5366</v>
      </c>
      <c r="O14" s="37">
        <v>3326</v>
      </c>
      <c r="P14" s="37">
        <v>1462</v>
      </c>
      <c r="Q14" s="13">
        <v>71609</v>
      </c>
      <c r="R14" s="11">
        <v>10563</v>
      </c>
      <c r="S14" s="12">
        <v>21706</v>
      </c>
      <c r="T14" s="12">
        <v>62428</v>
      </c>
      <c r="U14" s="12">
        <v>33498</v>
      </c>
      <c r="V14" s="12">
        <v>10587</v>
      </c>
      <c r="W14" s="12">
        <v>5958</v>
      </c>
      <c r="X14" s="12">
        <v>2185</v>
      </c>
      <c r="Y14" s="13">
        <v>146925</v>
      </c>
      <c r="Z14" s="41" t="s">
        <v>63</v>
      </c>
      <c r="AA14" s="186" t="s">
        <v>64</v>
      </c>
      <c r="AB14" s="39"/>
    </row>
    <row r="15" spans="1:28">
      <c r="A15" s="219" t="s">
        <v>80</v>
      </c>
      <c r="B15" s="11">
        <v>6224</v>
      </c>
      <c r="C15" s="37">
        <v>13571</v>
      </c>
      <c r="D15" s="37">
        <v>37483</v>
      </c>
      <c r="E15" s="37">
        <v>22471</v>
      </c>
      <c r="F15" s="37">
        <v>6920</v>
      </c>
      <c r="G15" s="37">
        <v>3578</v>
      </c>
      <c r="H15" s="37">
        <v>934</v>
      </c>
      <c r="I15" s="40">
        <v>91181</v>
      </c>
      <c r="J15" s="11">
        <v>6145</v>
      </c>
      <c r="K15" s="37">
        <v>12748</v>
      </c>
      <c r="L15" s="37">
        <v>35478</v>
      </c>
      <c r="M15" s="37">
        <v>21685</v>
      </c>
      <c r="N15" s="37">
        <v>7226</v>
      </c>
      <c r="O15" s="37">
        <v>4395</v>
      </c>
      <c r="P15" s="37">
        <v>1907</v>
      </c>
      <c r="Q15" s="13">
        <v>89584</v>
      </c>
      <c r="R15" s="11">
        <v>12369</v>
      </c>
      <c r="S15" s="12">
        <v>26319</v>
      </c>
      <c r="T15" s="12">
        <v>72961</v>
      </c>
      <c r="U15" s="12">
        <v>44156</v>
      </c>
      <c r="V15" s="12">
        <v>14146</v>
      </c>
      <c r="W15" s="12">
        <v>7973</v>
      </c>
      <c r="X15" s="12">
        <v>2841</v>
      </c>
      <c r="Y15" s="13">
        <v>180765</v>
      </c>
      <c r="Z15" s="41" t="s">
        <v>63</v>
      </c>
      <c r="AA15" s="186" t="s">
        <v>64</v>
      </c>
      <c r="AB15" s="39"/>
    </row>
    <row r="16" spans="1:28">
      <c r="A16" s="353" t="s">
        <v>69</v>
      </c>
      <c r="B16" s="15">
        <v>62991</v>
      </c>
      <c r="C16" s="16">
        <v>134368</v>
      </c>
      <c r="D16" s="16">
        <v>393870</v>
      </c>
      <c r="E16" s="16">
        <v>245155</v>
      </c>
      <c r="F16" s="16">
        <v>76658</v>
      </c>
      <c r="G16" s="16">
        <v>39697</v>
      </c>
      <c r="H16" s="16">
        <v>10839</v>
      </c>
      <c r="I16" s="16">
        <v>963578</v>
      </c>
      <c r="J16" s="15">
        <v>60588</v>
      </c>
      <c r="K16" s="16">
        <v>127447</v>
      </c>
      <c r="L16" s="16">
        <v>376733</v>
      </c>
      <c r="M16" s="16">
        <v>238644</v>
      </c>
      <c r="N16" s="16">
        <v>82612</v>
      </c>
      <c r="O16" s="16">
        <v>52405</v>
      </c>
      <c r="P16" s="16">
        <v>23028</v>
      </c>
      <c r="Q16" s="17">
        <v>961457</v>
      </c>
      <c r="R16" s="18">
        <v>123579</v>
      </c>
      <c r="S16" s="19">
        <v>261815</v>
      </c>
      <c r="T16" s="19">
        <v>770603</v>
      </c>
      <c r="U16" s="19">
        <v>483799</v>
      </c>
      <c r="V16" s="19">
        <v>159270</v>
      </c>
      <c r="W16" s="19">
        <v>92102</v>
      </c>
      <c r="X16" s="19">
        <v>33867</v>
      </c>
      <c r="Y16" s="17">
        <v>1925035</v>
      </c>
      <c r="Z16" s="20" t="s">
        <v>63</v>
      </c>
      <c r="AA16" s="191" t="s">
        <v>64</v>
      </c>
      <c r="AB16" s="39"/>
    </row>
    <row r="17" spans="1:28" ht="30" customHeight="1">
      <c r="A17" s="352">
        <v>2015</v>
      </c>
      <c r="B17" s="5" t="s">
        <v>37</v>
      </c>
      <c r="C17" s="6" t="s">
        <v>38</v>
      </c>
      <c r="D17" s="7" t="s">
        <v>39</v>
      </c>
      <c r="E17" s="7" t="s">
        <v>40</v>
      </c>
      <c r="F17" s="7" t="s">
        <v>41</v>
      </c>
      <c r="G17" s="7" t="s">
        <v>42</v>
      </c>
      <c r="H17" s="7" t="s">
        <v>43</v>
      </c>
      <c r="I17" s="7" t="s">
        <v>44</v>
      </c>
      <c r="J17" s="5" t="s">
        <v>45</v>
      </c>
      <c r="K17" s="6" t="s">
        <v>46</v>
      </c>
      <c r="L17" s="7" t="s">
        <v>47</v>
      </c>
      <c r="M17" s="7" t="s">
        <v>48</v>
      </c>
      <c r="N17" s="7" t="s">
        <v>49</v>
      </c>
      <c r="O17" s="7" t="s">
        <v>50</v>
      </c>
      <c r="P17" s="7" t="s">
        <v>51</v>
      </c>
      <c r="Q17" s="7" t="s">
        <v>52</v>
      </c>
      <c r="R17" s="5" t="s">
        <v>53</v>
      </c>
      <c r="S17" s="6" t="s">
        <v>54</v>
      </c>
      <c r="T17" s="7" t="s">
        <v>55</v>
      </c>
      <c r="U17" s="7" t="s">
        <v>56</v>
      </c>
      <c r="V17" s="7" t="s">
        <v>57</v>
      </c>
      <c r="W17" s="7" t="s">
        <v>58</v>
      </c>
      <c r="X17" s="7" t="s">
        <v>59</v>
      </c>
      <c r="Y17" s="7" t="s">
        <v>60</v>
      </c>
      <c r="Z17" s="8" t="s">
        <v>198</v>
      </c>
      <c r="AA17" s="356" t="s">
        <v>61</v>
      </c>
      <c r="AB17" s="39"/>
    </row>
    <row r="18" spans="1:28">
      <c r="A18" s="219" t="s">
        <v>71</v>
      </c>
      <c r="B18" s="11">
        <v>4068</v>
      </c>
      <c r="C18" s="37">
        <v>9084</v>
      </c>
      <c r="D18" s="37">
        <v>24220</v>
      </c>
      <c r="E18" s="37">
        <v>15995</v>
      </c>
      <c r="F18" s="37">
        <v>5310</v>
      </c>
      <c r="G18" s="37">
        <v>2701</v>
      </c>
      <c r="H18" s="37">
        <v>759</v>
      </c>
      <c r="I18" s="40">
        <v>62137</v>
      </c>
      <c r="J18" s="11">
        <v>3947</v>
      </c>
      <c r="K18" s="37">
        <v>8603</v>
      </c>
      <c r="L18" s="37">
        <v>24023</v>
      </c>
      <c r="M18" s="37">
        <v>16125</v>
      </c>
      <c r="N18" s="37">
        <v>5825</v>
      </c>
      <c r="O18" s="37">
        <v>3651</v>
      </c>
      <c r="P18" s="37">
        <v>1590</v>
      </c>
      <c r="Q18" s="13">
        <v>63764</v>
      </c>
      <c r="R18" s="11">
        <v>8015</v>
      </c>
      <c r="S18" s="12">
        <v>17687</v>
      </c>
      <c r="T18" s="12">
        <v>48243</v>
      </c>
      <c r="U18" s="12">
        <v>32120</v>
      </c>
      <c r="V18" s="12">
        <v>11135</v>
      </c>
      <c r="W18" s="12">
        <v>6352</v>
      </c>
      <c r="X18" s="12">
        <v>2349</v>
      </c>
      <c r="Y18" s="13">
        <v>125901</v>
      </c>
      <c r="Z18" s="34">
        <v>0.7</v>
      </c>
      <c r="AA18" s="194">
        <v>0.7</v>
      </c>
      <c r="AB18" s="39"/>
    </row>
    <row r="19" spans="1:28">
      <c r="A19" s="219" t="s">
        <v>72</v>
      </c>
      <c r="B19" s="11">
        <v>4486</v>
      </c>
      <c r="C19" s="37">
        <v>10184</v>
      </c>
      <c r="D19" s="37">
        <v>27350</v>
      </c>
      <c r="E19" s="37">
        <v>20737</v>
      </c>
      <c r="F19" s="37">
        <v>8619</v>
      </c>
      <c r="G19" s="37">
        <v>4066</v>
      </c>
      <c r="H19" s="37">
        <v>1172</v>
      </c>
      <c r="I19" s="40">
        <v>76614</v>
      </c>
      <c r="J19" s="11">
        <v>4296</v>
      </c>
      <c r="K19" s="37">
        <v>9629</v>
      </c>
      <c r="L19" s="37">
        <v>27161</v>
      </c>
      <c r="M19" s="37">
        <v>21561</v>
      </c>
      <c r="N19" s="37">
        <v>9296</v>
      </c>
      <c r="O19" s="37">
        <v>5119</v>
      </c>
      <c r="P19" s="37">
        <v>2577</v>
      </c>
      <c r="Q19" s="13">
        <v>79639</v>
      </c>
      <c r="R19" s="11">
        <v>8782</v>
      </c>
      <c r="S19" s="12">
        <v>19813</v>
      </c>
      <c r="T19" s="12">
        <v>54511</v>
      </c>
      <c r="U19" s="12">
        <v>42298</v>
      </c>
      <c r="V19" s="12">
        <v>17915</v>
      </c>
      <c r="W19" s="12">
        <v>9185</v>
      </c>
      <c r="X19" s="12">
        <v>3749</v>
      </c>
      <c r="Y19" s="13">
        <v>156253</v>
      </c>
      <c r="Z19" s="34">
        <v>0.9</v>
      </c>
      <c r="AA19" s="194">
        <v>0.9</v>
      </c>
      <c r="AB19" s="42"/>
    </row>
    <row r="20" spans="1:28">
      <c r="A20" s="219" t="s">
        <v>73</v>
      </c>
      <c r="B20" s="11">
        <v>7416</v>
      </c>
      <c r="C20" s="37">
        <v>15644</v>
      </c>
      <c r="D20" s="37">
        <v>43811</v>
      </c>
      <c r="E20" s="37">
        <v>26455</v>
      </c>
      <c r="F20" s="37">
        <v>8228</v>
      </c>
      <c r="G20" s="37">
        <v>4155</v>
      </c>
      <c r="H20" s="37">
        <v>1140</v>
      </c>
      <c r="I20" s="40">
        <v>106849</v>
      </c>
      <c r="J20" s="11">
        <v>7183</v>
      </c>
      <c r="K20" s="37">
        <v>14960</v>
      </c>
      <c r="L20" s="37">
        <v>41233</v>
      </c>
      <c r="M20" s="37">
        <v>25526</v>
      </c>
      <c r="N20" s="37">
        <v>8886</v>
      </c>
      <c r="O20" s="37">
        <v>5563</v>
      </c>
      <c r="P20" s="37">
        <v>2248</v>
      </c>
      <c r="Q20" s="13">
        <v>105599</v>
      </c>
      <c r="R20" s="11">
        <v>14599</v>
      </c>
      <c r="S20" s="12">
        <v>30604</v>
      </c>
      <c r="T20" s="12">
        <v>85044</v>
      </c>
      <c r="U20" s="12">
        <v>51981</v>
      </c>
      <c r="V20" s="12">
        <v>17114</v>
      </c>
      <c r="W20" s="12">
        <v>9718</v>
      </c>
      <c r="X20" s="12">
        <v>3388</v>
      </c>
      <c r="Y20" s="13">
        <v>212448</v>
      </c>
      <c r="Z20" s="34">
        <v>1.2</v>
      </c>
      <c r="AA20" s="194">
        <v>1.2</v>
      </c>
      <c r="AB20" s="42"/>
    </row>
    <row r="21" spans="1:28">
      <c r="A21" s="219" t="s">
        <v>62</v>
      </c>
      <c r="B21" s="11">
        <v>13686</v>
      </c>
      <c r="C21" s="37">
        <v>27149</v>
      </c>
      <c r="D21" s="37">
        <v>91969</v>
      </c>
      <c r="E21" s="37">
        <v>54960</v>
      </c>
      <c r="F21" s="37">
        <v>15001</v>
      </c>
      <c r="G21" s="37">
        <v>8323</v>
      </c>
      <c r="H21" s="37">
        <v>2485</v>
      </c>
      <c r="I21" s="40">
        <v>213573</v>
      </c>
      <c r="J21" s="11">
        <v>13026</v>
      </c>
      <c r="K21" s="37">
        <v>25723</v>
      </c>
      <c r="L21" s="37">
        <v>88347</v>
      </c>
      <c r="M21" s="37">
        <v>52562</v>
      </c>
      <c r="N21" s="37">
        <v>16446</v>
      </c>
      <c r="O21" s="37">
        <v>11695</v>
      </c>
      <c r="P21" s="37">
        <v>5452</v>
      </c>
      <c r="Q21" s="13">
        <v>213251</v>
      </c>
      <c r="R21" s="11">
        <v>26712</v>
      </c>
      <c r="S21" s="12">
        <v>52872</v>
      </c>
      <c r="T21" s="12">
        <v>180316</v>
      </c>
      <c r="U21" s="12">
        <v>107522</v>
      </c>
      <c r="V21" s="12">
        <v>31447</v>
      </c>
      <c r="W21" s="12">
        <v>20018</v>
      </c>
      <c r="X21" s="12">
        <v>7937</v>
      </c>
      <c r="Y21" s="13">
        <v>426824</v>
      </c>
      <c r="Z21" s="34">
        <v>0.5</v>
      </c>
      <c r="AA21" s="194">
        <v>0.5</v>
      </c>
      <c r="AB21" s="42"/>
    </row>
    <row r="22" spans="1:28">
      <c r="A22" s="219" t="s">
        <v>74</v>
      </c>
      <c r="B22" s="11">
        <v>4551</v>
      </c>
      <c r="C22" s="37">
        <v>10152</v>
      </c>
      <c r="D22" s="37">
        <v>28071</v>
      </c>
      <c r="E22" s="37">
        <v>19402</v>
      </c>
      <c r="F22" s="37">
        <v>6571</v>
      </c>
      <c r="G22" s="37">
        <v>3473</v>
      </c>
      <c r="H22" s="37">
        <v>951</v>
      </c>
      <c r="I22" s="40">
        <v>73171</v>
      </c>
      <c r="J22" s="11">
        <v>4261</v>
      </c>
      <c r="K22" s="37">
        <v>9650</v>
      </c>
      <c r="L22" s="37">
        <v>26706</v>
      </c>
      <c r="M22" s="37">
        <v>18734</v>
      </c>
      <c r="N22" s="37">
        <v>6964</v>
      </c>
      <c r="O22" s="37">
        <v>4330</v>
      </c>
      <c r="P22" s="37">
        <v>1854</v>
      </c>
      <c r="Q22" s="13">
        <v>72499</v>
      </c>
      <c r="R22" s="11">
        <v>8812</v>
      </c>
      <c r="S22" s="12">
        <v>19802</v>
      </c>
      <c r="T22" s="12">
        <v>54777</v>
      </c>
      <c r="U22" s="12">
        <v>38136</v>
      </c>
      <c r="V22" s="12">
        <v>13535</v>
      </c>
      <c r="W22" s="12">
        <v>7803</v>
      </c>
      <c r="X22" s="12">
        <v>2805</v>
      </c>
      <c r="Y22" s="13">
        <v>145670</v>
      </c>
      <c r="Z22" s="34">
        <v>0.5</v>
      </c>
      <c r="AA22" s="194">
        <v>0.5</v>
      </c>
      <c r="AB22" s="42"/>
    </row>
    <row r="23" spans="1:28">
      <c r="A23" s="219" t="s">
        <v>75</v>
      </c>
      <c r="B23" s="11">
        <v>5258</v>
      </c>
      <c r="C23" s="37">
        <v>12190</v>
      </c>
      <c r="D23" s="37">
        <v>35975</v>
      </c>
      <c r="E23" s="37">
        <v>21749</v>
      </c>
      <c r="F23" s="37">
        <v>6258</v>
      </c>
      <c r="G23" s="37">
        <v>3003</v>
      </c>
      <c r="H23" s="37">
        <v>694</v>
      </c>
      <c r="I23" s="40">
        <v>85127</v>
      </c>
      <c r="J23" s="11">
        <v>5226</v>
      </c>
      <c r="K23" s="37">
        <v>11536</v>
      </c>
      <c r="L23" s="37">
        <v>34117</v>
      </c>
      <c r="M23" s="37">
        <v>20955</v>
      </c>
      <c r="N23" s="37">
        <v>6441</v>
      </c>
      <c r="O23" s="37">
        <v>3715</v>
      </c>
      <c r="P23" s="37">
        <v>1363</v>
      </c>
      <c r="Q23" s="13">
        <v>83353</v>
      </c>
      <c r="R23" s="11">
        <v>10484</v>
      </c>
      <c r="S23" s="12">
        <v>23726</v>
      </c>
      <c r="T23" s="12">
        <v>70092</v>
      </c>
      <c r="U23" s="12">
        <v>42704</v>
      </c>
      <c r="V23" s="12">
        <v>12699</v>
      </c>
      <c r="W23" s="12">
        <v>6718</v>
      </c>
      <c r="X23" s="12">
        <v>2057</v>
      </c>
      <c r="Y23" s="13">
        <v>168480</v>
      </c>
      <c r="Z23" s="34">
        <v>0.3</v>
      </c>
      <c r="AA23" s="194">
        <v>0.3</v>
      </c>
      <c r="AB23" s="42"/>
    </row>
    <row r="24" spans="1:28">
      <c r="A24" s="219" t="s">
        <v>76</v>
      </c>
      <c r="B24" s="11">
        <v>3829</v>
      </c>
      <c r="C24" s="37">
        <v>8969</v>
      </c>
      <c r="D24" s="37">
        <v>24950</v>
      </c>
      <c r="E24" s="37">
        <v>15928</v>
      </c>
      <c r="F24" s="37">
        <v>5172</v>
      </c>
      <c r="G24" s="37">
        <v>2571</v>
      </c>
      <c r="H24" s="37">
        <v>747</v>
      </c>
      <c r="I24" s="40">
        <v>62166</v>
      </c>
      <c r="J24" s="11">
        <v>3785</v>
      </c>
      <c r="K24" s="37">
        <v>8262</v>
      </c>
      <c r="L24" s="37">
        <v>22874</v>
      </c>
      <c r="M24" s="37">
        <v>15074</v>
      </c>
      <c r="N24" s="37">
        <v>5252</v>
      </c>
      <c r="O24" s="37">
        <v>3080</v>
      </c>
      <c r="P24" s="37">
        <v>1445</v>
      </c>
      <c r="Q24" s="13">
        <v>59772</v>
      </c>
      <c r="R24" s="11">
        <v>7614</v>
      </c>
      <c r="S24" s="12">
        <v>17231</v>
      </c>
      <c r="T24" s="12">
        <v>47824</v>
      </c>
      <c r="U24" s="12">
        <v>31002</v>
      </c>
      <c r="V24" s="12">
        <v>10424</v>
      </c>
      <c r="W24" s="12">
        <v>5651</v>
      </c>
      <c r="X24" s="12">
        <v>2192</v>
      </c>
      <c r="Y24" s="13">
        <v>121938</v>
      </c>
      <c r="Z24" s="34">
        <v>0.4</v>
      </c>
      <c r="AA24" s="194">
        <v>0.4</v>
      </c>
      <c r="AB24" s="42"/>
    </row>
    <row r="25" spans="1:28">
      <c r="A25" s="219" t="s">
        <v>77</v>
      </c>
      <c r="B25" s="11">
        <v>3888</v>
      </c>
      <c r="C25" s="37">
        <v>8042</v>
      </c>
      <c r="D25" s="37">
        <v>20536</v>
      </c>
      <c r="E25" s="37">
        <v>14453</v>
      </c>
      <c r="F25" s="37">
        <v>4658</v>
      </c>
      <c r="G25" s="37">
        <v>2485</v>
      </c>
      <c r="H25" s="37">
        <v>694</v>
      </c>
      <c r="I25" s="40">
        <v>54756</v>
      </c>
      <c r="J25" s="11">
        <v>3485</v>
      </c>
      <c r="K25" s="37">
        <v>7519</v>
      </c>
      <c r="L25" s="37">
        <v>20737</v>
      </c>
      <c r="M25" s="37">
        <v>14507</v>
      </c>
      <c r="N25" s="37">
        <v>5221</v>
      </c>
      <c r="O25" s="37">
        <v>3395</v>
      </c>
      <c r="P25" s="37">
        <v>1456</v>
      </c>
      <c r="Q25" s="13">
        <v>56320</v>
      </c>
      <c r="R25" s="11">
        <v>7373</v>
      </c>
      <c r="S25" s="12">
        <v>15561</v>
      </c>
      <c r="T25" s="12">
        <v>41273</v>
      </c>
      <c r="U25" s="12">
        <v>28960</v>
      </c>
      <c r="V25" s="12">
        <v>9879</v>
      </c>
      <c r="W25" s="12">
        <v>5880</v>
      </c>
      <c r="X25" s="12">
        <v>2150</v>
      </c>
      <c r="Y25" s="13">
        <v>111076</v>
      </c>
      <c r="Z25" s="34">
        <v>1.4</v>
      </c>
      <c r="AA25" s="194">
        <v>1.4</v>
      </c>
      <c r="AB25" s="42"/>
    </row>
    <row r="26" spans="1:28">
      <c r="A26" s="219" t="s">
        <v>78</v>
      </c>
      <c r="B26" s="11">
        <v>4052</v>
      </c>
      <c r="C26" s="37">
        <v>9188</v>
      </c>
      <c r="D26" s="37">
        <v>26603</v>
      </c>
      <c r="E26" s="37">
        <v>18866</v>
      </c>
      <c r="F26" s="37">
        <v>6517</v>
      </c>
      <c r="G26" s="37">
        <v>3526</v>
      </c>
      <c r="H26" s="37">
        <v>957</v>
      </c>
      <c r="I26" s="40">
        <v>69709</v>
      </c>
      <c r="J26" s="11">
        <v>3900</v>
      </c>
      <c r="K26" s="37">
        <v>8820</v>
      </c>
      <c r="L26" s="37">
        <v>25612</v>
      </c>
      <c r="M26" s="37">
        <v>18733</v>
      </c>
      <c r="N26" s="37">
        <v>7096</v>
      </c>
      <c r="O26" s="37">
        <v>4504</v>
      </c>
      <c r="P26" s="37">
        <v>1970</v>
      </c>
      <c r="Q26" s="13">
        <v>70635</v>
      </c>
      <c r="R26" s="11">
        <v>7952</v>
      </c>
      <c r="S26" s="12">
        <v>18008</v>
      </c>
      <c r="T26" s="12">
        <v>52215</v>
      </c>
      <c r="U26" s="12">
        <v>37599</v>
      </c>
      <c r="V26" s="12">
        <v>13613</v>
      </c>
      <c r="W26" s="12">
        <v>8030</v>
      </c>
      <c r="X26" s="12">
        <v>2927</v>
      </c>
      <c r="Y26" s="13">
        <v>140344</v>
      </c>
      <c r="Z26" s="34">
        <v>0.8</v>
      </c>
      <c r="AA26" s="194">
        <v>0.8</v>
      </c>
      <c r="AB26" s="42"/>
    </row>
    <row r="27" spans="1:28">
      <c r="A27" s="219" t="s">
        <v>79</v>
      </c>
      <c r="B27" s="11">
        <v>5445</v>
      </c>
      <c r="C27" s="37">
        <v>11176</v>
      </c>
      <c r="D27" s="37">
        <v>33098</v>
      </c>
      <c r="E27" s="37">
        <v>17744</v>
      </c>
      <c r="F27" s="37">
        <v>5310</v>
      </c>
      <c r="G27" s="37">
        <v>2723</v>
      </c>
      <c r="H27" s="37">
        <v>785</v>
      </c>
      <c r="I27" s="40">
        <v>76281</v>
      </c>
      <c r="J27" s="11">
        <v>5082</v>
      </c>
      <c r="K27" s="37">
        <v>10811</v>
      </c>
      <c r="L27" s="37">
        <v>29475</v>
      </c>
      <c r="M27" s="37">
        <v>16424</v>
      </c>
      <c r="N27" s="37">
        <v>5534</v>
      </c>
      <c r="O27" s="37">
        <v>3384</v>
      </c>
      <c r="P27" s="37">
        <v>1476</v>
      </c>
      <c r="Q27" s="13">
        <v>72186</v>
      </c>
      <c r="R27" s="11">
        <v>10527</v>
      </c>
      <c r="S27" s="12">
        <v>21987</v>
      </c>
      <c r="T27" s="12">
        <v>62573</v>
      </c>
      <c r="U27" s="12">
        <v>34168</v>
      </c>
      <c r="V27" s="12">
        <v>10844</v>
      </c>
      <c r="W27" s="12">
        <v>6107</v>
      </c>
      <c r="X27" s="12">
        <v>2261</v>
      </c>
      <c r="Y27" s="13">
        <v>148467</v>
      </c>
      <c r="Z27" s="34">
        <v>1</v>
      </c>
      <c r="AA27" s="194">
        <v>1</v>
      </c>
      <c r="AB27" s="42"/>
    </row>
    <row r="28" spans="1:28">
      <c r="A28" s="219" t="s">
        <v>80</v>
      </c>
      <c r="B28" s="11">
        <v>6173</v>
      </c>
      <c r="C28" s="37">
        <v>13630</v>
      </c>
      <c r="D28" s="37">
        <v>37555</v>
      </c>
      <c r="E28" s="37">
        <v>22799</v>
      </c>
      <c r="F28" s="37">
        <v>7153</v>
      </c>
      <c r="G28" s="37">
        <v>3696</v>
      </c>
      <c r="H28" s="37">
        <v>945</v>
      </c>
      <c r="I28" s="40">
        <v>91951</v>
      </c>
      <c r="J28" s="11">
        <v>6019</v>
      </c>
      <c r="K28" s="37">
        <v>12871</v>
      </c>
      <c r="L28" s="37">
        <v>35273</v>
      </c>
      <c r="M28" s="37">
        <v>22068</v>
      </c>
      <c r="N28" s="37">
        <v>7433</v>
      </c>
      <c r="O28" s="37">
        <v>4467</v>
      </c>
      <c r="P28" s="37">
        <v>1966</v>
      </c>
      <c r="Q28" s="13">
        <v>90097</v>
      </c>
      <c r="R28" s="11">
        <v>12192</v>
      </c>
      <c r="S28" s="12">
        <v>26501</v>
      </c>
      <c r="T28" s="12">
        <v>72828</v>
      </c>
      <c r="U28" s="12">
        <v>44867</v>
      </c>
      <c r="V28" s="12">
        <v>14586</v>
      </c>
      <c r="W28" s="12">
        <v>8163</v>
      </c>
      <c r="X28" s="12">
        <v>2911</v>
      </c>
      <c r="Y28" s="13">
        <v>182048</v>
      </c>
      <c r="Z28" s="34">
        <v>0.7</v>
      </c>
      <c r="AA28" s="194">
        <v>0.7</v>
      </c>
      <c r="AB28" s="42"/>
    </row>
    <row r="29" spans="1:28">
      <c r="A29" s="353" t="s">
        <v>69</v>
      </c>
      <c r="B29" s="15">
        <v>62852</v>
      </c>
      <c r="C29" s="16">
        <v>135408</v>
      </c>
      <c r="D29" s="16">
        <v>394138</v>
      </c>
      <c r="E29" s="16">
        <v>249088</v>
      </c>
      <c r="F29" s="16">
        <v>78797</v>
      </c>
      <c r="G29" s="16">
        <v>40722</v>
      </c>
      <c r="H29" s="16">
        <v>11329</v>
      </c>
      <c r="I29" s="16">
        <v>972334</v>
      </c>
      <c r="J29" s="15">
        <v>60210</v>
      </c>
      <c r="K29" s="16">
        <v>128384</v>
      </c>
      <c r="L29" s="16">
        <v>375558</v>
      </c>
      <c r="M29" s="16">
        <v>242269</v>
      </c>
      <c r="N29" s="16">
        <v>84394</v>
      </c>
      <c r="O29" s="16">
        <v>52903</v>
      </c>
      <c r="P29" s="16">
        <v>23397</v>
      </c>
      <c r="Q29" s="17">
        <v>967115</v>
      </c>
      <c r="R29" s="18">
        <v>123062</v>
      </c>
      <c r="S29" s="19">
        <v>263792</v>
      </c>
      <c r="T29" s="19">
        <v>769696</v>
      </c>
      <c r="U29" s="19">
        <v>491357</v>
      </c>
      <c r="V29" s="19">
        <v>163191</v>
      </c>
      <c r="W29" s="19">
        <v>93625</v>
      </c>
      <c r="X29" s="19">
        <v>34726</v>
      </c>
      <c r="Y29" s="17">
        <v>1939449</v>
      </c>
      <c r="Z29" s="28">
        <v>0.7</v>
      </c>
      <c r="AA29" s="357">
        <v>0.7</v>
      </c>
      <c r="AB29" s="42"/>
    </row>
    <row r="30" spans="1:28" ht="30" customHeight="1">
      <c r="A30" s="352">
        <v>2016</v>
      </c>
      <c r="B30" s="5" t="s">
        <v>37</v>
      </c>
      <c r="C30" s="6" t="s">
        <v>38</v>
      </c>
      <c r="D30" s="7" t="s">
        <v>39</v>
      </c>
      <c r="E30" s="7" t="s">
        <v>40</v>
      </c>
      <c r="F30" s="7" t="s">
        <v>41</v>
      </c>
      <c r="G30" s="7" t="s">
        <v>42</v>
      </c>
      <c r="H30" s="7" t="s">
        <v>43</v>
      </c>
      <c r="I30" s="7" t="s">
        <v>44</v>
      </c>
      <c r="J30" s="5" t="s">
        <v>45</v>
      </c>
      <c r="K30" s="6" t="s">
        <v>46</v>
      </c>
      <c r="L30" s="7" t="s">
        <v>47</v>
      </c>
      <c r="M30" s="7" t="s">
        <v>48</v>
      </c>
      <c r="N30" s="7" t="s">
        <v>49</v>
      </c>
      <c r="O30" s="7" t="s">
        <v>50</v>
      </c>
      <c r="P30" s="7" t="s">
        <v>51</v>
      </c>
      <c r="Q30" s="7" t="s">
        <v>52</v>
      </c>
      <c r="R30" s="5" t="s">
        <v>53</v>
      </c>
      <c r="S30" s="6" t="s">
        <v>54</v>
      </c>
      <c r="T30" s="7" t="s">
        <v>55</v>
      </c>
      <c r="U30" s="7" t="s">
        <v>56</v>
      </c>
      <c r="V30" s="7" t="s">
        <v>57</v>
      </c>
      <c r="W30" s="7" t="s">
        <v>58</v>
      </c>
      <c r="X30" s="7" t="s">
        <v>59</v>
      </c>
      <c r="Y30" s="7" t="s">
        <v>60</v>
      </c>
      <c r="Z30" s="8" t="s">
        <v>198</v>
      </c>
      <c r="AA30" s="356" t="s">
        <v>61</v>
      </c>
      <c r="AB30" s="39"/>
    </row>
    <row r="31" spans="1:28">
      <c r="A31" s="219" t="s">
        <v>71</v>
      </c>
      <c r="B31" s="11">
        <v>4083</v>
      </c>
      <c r="C31" s="37">
        <v>9159</v>
      </c>
      <c r="D31" s="37">
        <v>24242</v>
      </c>
      <c r="E31" s="37">
        <v>16277</v>
      </c>
      <c r="F31" s="37">
        <v>5465</v>
      </c>
      <c r="G31" s="37">
        <v>2753</v>
      </c>
      <c r="H31" s="37">
        <v>784</v>
      </c>
      <c r="I31" s="40">
        <v>62763</v>
      </c>
      <c r="J31" s="11">
        <v>3880</v>
      </c>
      <c r="K31" s="37">
        <v>8710</v>
      </c>
      <c r="L31" s="37">
        <v>24003</v>
      </c>
      <c r="M31" s="37">
        <v>16337</v>
      </c>
      <c r="N31" s="37">
        <v>5978</v>
      </c>
      <c r="O31" s="37">
        <v>3637</v>
      </c>
      <c r="P31" s="37">
        <v>1641</v>
      </c>
      <c r="Q31" s="13">
        <v>64186</v>
      </c>
      <c r="R31" s="11">
        <v>7963</v>
      </c>
      <c r="S31" s="12">
        <v>17869</v>
      </c>
      <c r="T31" s="12">
        <v>48245</v>
      </c>
      <c r="U31" s="12">
        <v>32614</v>
      </c>
      <c r="V31" s="12">
        <v>11443</v>
      </c>
      <c r="W31" s="12">
        <v>6390</v>
      </c>
      <c r="X31" s="12">
        <v>2425</v>
      </c>
      <c r="Y31" s="13">
        <v>126949</v>
      </c>
      <c r="Z31" s="34">
        <v>0.8</v>
      </c>
      <c r="AA31" s="194">
        <v>1.5</v>
      </c>
      <c r="AB31" s="43"/>
    </row>
    <row r="32" spans="1:28">
      <c r="A32" s="219" t="s">
        <v>72</v>
      </c>
      <c r="B32" s="11">
        <v>4499</v>
      </c>
      <c r="C32" s="37">
        <v>10265</v>
      </c>
      <c r="D32" s="37">
        <v>27217</v>
      </c>
      <c r="E32" s="37">
        <v>20863</v>
      </c>
      <c r="F32" s="37">
        <v>8871</v>
      </c>
      <c r="G32" s="37">
        <v>4203</v>
      </c>
      <c r="H32" s="37">
        <v>1204</v>
      </c>
      <c r="I32" s="40">
        <v>77122</v>
      </c>
      <c r="J32" s="11">
        <v>4244</v>
      </c>
      <c r="K32" s="37">
        <v>9700</v>
      </c>
      <c r="L32" s="37">
        <v>27039</v>
      </c>
      <c r="M32" s="37">
        <v>21729</v>
      </c>
      <c r="N32" s="37">
        <v>9589</v>
      </c>
      <c r="O32" s="37">
        <v>5229</v>
      </c>
      <c r="P32" s="37">
        <v>2597</v>
      </c>
      <c r="Q32" s="13">
        <v>80127</v>
      </c>
      <c r="R32" s="11">
        <v>8743</v>
      </c>
      <c r="S32" s="12">
        <v>19965</v>
      </c>
      <c r="T32" s="12">
        <v>54256</v>
      </c>
      <c r="U32" s="12">
        <v>42592</v>
      </c>
      <c r="V32" s="12">
        <v>18460</v>
      </c>
      <c r="W32" s="12">
        <v>9432</v>
      </c>
      <c r="X32" s="12">
        <v>3801</v>
      </c>
      <c r="Y32" s="13">
        <v>157249</v>
      </c>
      <c r="Z32" s="34">
        <v>0.6</v>
      </c>
      <c r="AA32" s="194">
        <v>1.5</v>
      </c>
      <c r="AB32" s="43"/>
    </row>
    <row r="33" spans="1:28">
      <c r="A33" s="219" t="s">
        <v>73</v>
      </c>
      <c r="B33" s="11">
        <v>7374</v>
      </c>
      <c r="C33" s="37">
        <v>16005</v>
      </c>
      <c r="D33" s="37">
        <v>44154</v>
      </c>
      <c r="E33" s="37">
        <v>27026</v>
      </c>
      <c r="F33" s="37">
        <v>8419</v>
      </c>
      <c r="G33" s="37">
        <v>4329</v>
      </c>
      <c r="H33" s="37">
        <v>1192</v>
      </c>
      <c r="I33" s="40">
        <v>108499</v>
      </c>
      <c r="J33" s="11">
        <v>7132</v>
      </c>
      <c r="K33" s="37">
        <v>15269</v>
      </c>
      <c r="L33" s="37">
        <v>41318</v>
      </c>
      <c r="M33" s="37">
        <v>26056</v>
      </c>
      <c r="N33" s="37">
        <v>9088</v>
      </c>
      <c r="O33" s="37">
        <v>5593</v>
      </c>
      <c r="P33" s="37">
        <v>2303</v>
      </c>
      <c r="Q33" s="13">
        <v>106759</v>
      </c>
      <c r="R33" s="11">
        <v>14506</v>
      </c>
      <c r="S33" s="12">
        <v>31274</v>
      </c>
      <c r="T33" s="12">
        <v>85472</v>
      </c>
      <c r="U33" s="12">
        <v>53082</v>
      </c>
      <c r="V33" s="12">
        <v>17507</v>
      </c>
      <c r="W33" s="12">
        <v>9922</v>
      </c>
      <c r="X33" s="12">
        <v>3495</v>
      </c>
      <c r="Y33" s="13">
        <v>215258</v>
      </c>
      <c r="Z33" s="34">
        <v>1.3</v>
      </c>
      <c r="AA33" s="194">
        <v>2.6</v>
      </c>
      <c r="AB33" s="43"/>
    </row>
    <row r="34" spans="1:28">
      <c r="A34" s="219" t="s">
        <v>62</v>
      </c>
      <c r="B34" s="11">
        <v>13463</v>
      </c>
      <c r="C34" s="37">
        <v>27551</v>
      </c>
      <c r="D34" s="37">
        <v>91826</v>
      </c>
      <c r="E34" s="37">
        <v>55688</v>
      </c>
      <c r="F34" s="37">
        <v>15278</v>
      </c>
      <c r="G34" s="37">
        <v>8324</v>
      </c>
      <c r="H34" s="37">
        <v>2557</v>
      </c>
      <c r="I34" s="40">
        <v>214687</v>
      </c>
      <c r="J34" s="11">
        <v>12670</v>
      </c>
      <c r="K34" s="37">
        <v>26175</v>
      </c>
      <c r="L34" s="37">
        <v>87667</v>
      </c>
      <c r="M34" s="37">
        <v>53292</v>
      </c>
      <c r="N34" s="37">
        <v>16591</v>
      </c>
      <c r="O34" s="37">
        <v>11516</v>
      </c>
      <c r="P34" s="37">
        <v>5465</v>
      </c>
      <c r="Q34" s="13">
        <v>213376</v>
      </c>
      <c r="R34" s="11">
        <v>26133</v>
      </c>
      <c r="S34" s="12">
        <v>53726</v>
      </c>
      <c r="T34" s="12">
        <v>179493</v>
      </c>
      <c r="U34" s="12">
        <v>108980</v>
      </c>
      <c r="V34" s="12">
        <v>31869</v>
      </c>
      <c r="W34" s="12">
        <v>19840</v>
      </c>
      <c r="X34" s="12">
        <v>8022</v>
      </c>
      <c r="Y34" s="13">
        <v>428063</v>
      </c>
      <c r="Z34" s="34">
        <v>0.3</v>
      </c>
      <c r="AA34" s="194">
        <v>0.8</v>
      </c>
      <c r="AB34" s="43"/>
    </row>
    <row r="35" spans="1:28">
      <c r="A35" s="219" t="s">
        <v>74</v>
      </c>
      <c r="B35" s="11">
        <v>4493</v>
      </c>
      <c r="C35" s="37">
        <v>10233</v>
      </c>
      <c r="D35" s="37">
        <v>27802</v>
      </c>
      <c r="E35" s="37">
        <v>19616</v>
      </c>
      <c r="F35" s="37">
        <v>6778</v>
      </c>
      <c r="G35" s="37">
        <v>3561</v>
      </c>
      <c r="H35" s="37">
        <v>981</v>
      </c>
      <c r="I35" s="40">
        <v>73464</v>
      </c>
      <c r="J35" s="11">
        <v>4217</v>
      </c>
      <c r="K35" s="37">
        <v>9706</v>
      </c>
      <c r="L35" s="37">
        <v>26445</v>
      </c>
      <c r="M35" s="37">
        <v>19091</v>
      </c>
      <c r="N35" s="37">
        <v>7050</v>
      </c>
      <c r="O35" s="37">
        <v>4463</v>
      </c>
      <c r="P35" s="37">
        <v>1866</v>
      </c>
      <c r="Q35" s="13">
        <v>72838</v>
      </c>
      <c r="R35" s="11">
        <v>8710</v>
      </c>
      <c r="S35" s="12">
        <v>19939</v>
      </c>
      <c r="T35" s="12">
        <v>54247</v>
      </c>
      <c r="U35" s="12">
        <v>38707</v>
      </c>
      <c r="V35" s="12">
        <v>13828</v>
      </c>
      <c r="W35" s="12">
        <v>8024</v>
      </c>
      <c r="X35" s="12">
        <v>2847</v>
      </c>
      <c r="Y35" s="13">
        <v>146302</v>
      </c>
      <c r="Z35" s="34">
        <v>0.4</v>
      </c>
      <c r="AA35" s="194">
        <v>1</v>
      </c>
      <c r="AB35" s="43"/>
    </row>
    <row r="36" spans="1:28">
      <c r="A36" s="219" t="s">
        <v>75</v>
      </c>
      <c r="B36" s="11">
        <v>5339</v>
      </c>
      <c r="C36" s="37">
        <v>12288</v>
      </c>
      <c r="D36" s="37">
        <v>36045</v>
      </c>
      <c r="E36" s="37">
        <v>22258</v>
      </c>
      <c r="F36" s="37">
        <v>6574</v>
      </c>
      <c r="G36" s="37">
        <v>3139</v>
      </c>
      <c r="H36" s="37">
        <v>746</v>
      </c>
      <c r="I36" s="40">
        <v>86389</v>
      </c>
      <c r="J36" s="11">
        <v>5238</v>
      </c>
      <c r="K36" s="37">
        <v>11759</v>
      </c>
      <c r="L36" s="37">
        <v>33968</v>
      </c>
      <c r="M36" s="37">
        <v>21532</v>
      </c>
      <c r="N36" s="37">
        <v>6734</v>
      </c>
      <c r="O36" s="37">
        <v>3849</v>
      </c>
      <c r="P36" s="37">
        <v>1428</v>
      </c>
      <c r="Q36" s="13">
        <v>84508</v>
      </c>
      <c r="R36" s="11">
        <v>10577</v>
      </c>
      <c r="S36" s="12">
        <v>24047</v>
      </c>
      <c r="T36" s="12">
        <v>70013</v>
      </c>
      <c r="U36" s="12">
        <v>43790</v>
      </c>
      <c r="V36" s="12">
        <v>13308</v>
      </c>
      <c r="W36" s="12">
        <v>6988</v>
      </c>
      <c r="X36" s="12">
        <v>2174</v>
      </c>
      <c r="Y36" s="13">
        <v>170897</v>
      </c>
      <c r="Z36" s="34">
        <v>1.4</v>
      </c>
      <c r="AA36" s="194">
        <v>1.8</v>
      </c>
      <c r="AB36" s="43"/>
    </row>
    <row r="37" spans="1:28">
      <c r="A37" s="219" t="s">
        <v>76</v>
      </c>
      <c r="B37" s="11">
        <v>3794</v>
      </c>
      <c r="C37" s="37">
        <v>8835</v>
      </c>
      <c r="D37" s="37">
        <v>24478</v>
      </c>
      <c r="E37" s="37">
        <v>15851</v>
      </c>
      <c r="F37" s="37">
        <v>5296</v>
      </c>
      <c r="G37" s="37">
        <v>2594</v>
      </c>
      <c r="H37" s="37">
        <v>782</v>
      </c>
      <c r="I37" s="40">
        <v>61630</v>
      </c>
      <c r="J37" s="11">
        <v>3661</v>
      </c>
      <c r="K37" s="37">
        <v>8290</v>
      </c>
      <c r="L37" s="37">
        <v>22467</v>
      </c>
      <c r="M37" s="37">
        <v>15075</v>
      </c>
      <c r="N37" s="37">
        <v>5277</v>
      </c>
      <c r="O37" s="37">
        <v>3061</v>
      </c>
      <c r="P37" s="37">
        <v>1422</v>
      </c>
      <c r="Q37" s="13">
        <v>59253</v>
      </c>
      <c r="R37" s="11">
        <v>7455</v>
      </c>
      <c r="S37" s="12">
        <v>17125</v>
      </c>
      <c r="T37" s="12">
        <v>46945</v>
      </c>
      <c r="U37" s="12">
        <v>30926</v>
      </c>
      <c r="V37" s="12">
        <v>10573</v>
      </c>
      <c r="W37" s="12">
        <v>5655</v>
      </c>
      <c r="X37" s="12">
        <v>2204</v>
      </c>
      <c r="Y37" s="13">
        <v>120883</v>
      </c>
      <c r="Z37" s="34">
        <v>-0.9</v>
      </c>
      <c r="AA37" s="194">
        <v>-0.4</v>
      </c>
      <c r="AB37" s="43"/>
    </row>
    <row r="38" spans="1:28">
      <c r="A38" s="219" t="s">
        <v>77</v>
      </c>
      <c r="B38" s="11">
        <v>3769</v>
      </c>
      <c r="C38" s="37">
        <v>8201</v>
      </c>
      <c r="D38" s="37">
        <v>20686</v>
      </c>
      <c r="E38" s="37">
        <v>14729</v>
      </c>
      <c r="F38" s="37">
        <v>4802</v>
      </c>
      <c r="G38" s="37">
        <v>2558</v>
      </c>
      <c r="H38" s="37">
        <v>712</v>
      </c>
      <c r="I38" s="40">
        <v>55457</v>
      </c>
      <c r="J38" s="11">
        <v>3463</v>
      </c>
      <c r="K38" s="37">
        <v>7685</v>
      </c>
      <c r="L38" s="37">
        <v>20750</v>
      </c>
      <c r="M38" s="37">
        <v>14882</v>
      </c>
      <c r="N38" s="37">
        <v>5256</v>
      </c>
      <c r="O38" s="37">
        <v>3469</v>
      </c>
      <c r="P38" s="37">
        <v>1510</v>
      </c>
      <c r="Q38" s="13">
        <v>57015</v>
      </c>
      <c r="R38" s="11">
        <v>7232</v>
      </c>
      <c r="S38" s="12">
        <v>15886</v>
      </c>
      <c r="T38" s="12">
        <v>41436</v>
      </c>
      <c r="U38" s="12">
        <v>29611</v>
      </c>
      <c r="V38" s="12">
        <v>10058</v>
      </c>
      <c r="W38" s="12">
        <v>6027</v>
      </c>
      <c r="X38" s="12">
        <v>2222</v>
      </c>
      <c r="Y38" s="13">
        <v>112472</v>
      </c>
      <c r="Z38" s="34">
        <v>1.3</v>
      </c>
      <c r="AA38" s="194">
        <v>2.6</v>
      </c>
      <c r="AB38" s="43"/>
    </row>
    <row r="39" spans="1:28">
      <c r="A39" s="219" t="s">
        <v>78</v>
      </c>
      <c r="B39" s="11">
        <v>4030</v>
      </c>
      <c r="C39" s="37">
        <v>9275</v>
      </c>
      <c r="D39" s="37">
        <v>26673</v>
      </c>
      <c r="E39" s="37">
        <v>19069</v>
      </c>
      <c r="F39" s="37">
        <v>6691</v>
      </c>
      <c r="G39" s="37">
        <v>3606</v>
      </c>
      <c r="H39" s="37">
        <v>976</v>
      </c>
      <c r="I39" s="40">
        <v>70320</v>
      </c>
      <c r="J39" s="11">
        <v>3914</v>
      </c>
      <c r="K39" s="37">
        <v>8891</v>
      </c>
      <c r="L39" s="37">
        <v>25413</v>
      </c>
      <c r="M39" s="37">
        <v>18988</v>
      </c>
      <c r="N39" s="37">
        <v>7250</v>
      </c>
      <c r="O39" s="37">
        <v>4485</v>
      </c>
      <c r="P39" s="37">
        <v>2075</v>
      </c>
      <c r="Q39" s="13">
        <v>71016</v>
      </c>
      <c r="R39" s="11">
        <v>7944</v>
      </c>
      <c r="S39" s="12">
        <v>18166</v>
      </c>
      <c r="T39" s="12">
        <v>52086</v>
      </c>
      <c r="U39" s="12">
        <v>38057</v>
      </c>
      <c r="V39" s="12">
        <v>13941</v>
      </c>
      <c r="W39" s="12">
        <v>8091</v>
      </c>
      <c r="X39" s="12">
        <v>3051</v>
      </c>
      <c r="Y39" s="13">
        <v>141336</v>
      </c>
      <c r="Z39" s="34">
        <v>0.7</v>
      </c>
      <c r="AA39" s="194">
        <v>1.5</v>
      </c>
      <c r="AB39" s="43"/>
    </row>
    <row r="40" spans="1:28">
      <c r="A40" s="219" t="s">
        <v>79</v>
      </c>
      <c r="B40" s="11">
        <v>5403</v>
      </c>
      <c r="C40" s="37">
        <v>11397</v>
      </c>
      <c r="D40" s="37">
        <v>33313</v>
      </c>
      <c r="E40" s="37">
        <v>18155</v>
      </c>
      <c r="F40" s="37">
        <v>5500</v>
      </c>
      <c r="G40" s="37">
        <v>2810</v>
      </c>
      <c r="H40" s="37">
        <v>820</v>
      </c>
      <c r="I40" s="40">
        <v>77398</v>
      </c>
      <c r="J40" s="11">
        <v>5088</v>
      </c>
      <c r="K40" s="37">
        <v>10984</v>
      </c>
      <c r="L40" s="37">
        <v>29539</v>
      </c>
      <c r="M40" s="37">
        <v>16730</v>
      </c>
      <c r="N40" s="37">
        <v>5715</v>
      </c>
      <c r="O40" s="37">
        <v>3454</v>
      </c>
      <c r="P40" s="37">
        <v>1504</v>
      </c>
      <c r="Q40" s="13">
        <v>73014</v>
      </c>
      <c r="R40" s="11">
        <v>10491</v>
      </c>
      <c r="S40" s="12">
        <v>22381</v>
      </c>
      <c r="T40" s="12">
        <v>62852</v>
      </c>
      <c r="U40" s="12">
        <v>34885</v>
      </c>
      <c r="V40" s="12">
        <v>11215</v>
      </c>
      <c r="W40" s="12">
        <v>6264</v>
      </c>
      <c r="X40" s="12">
        <v>2324</v>
      </c>
      <c r="Y40" s="13">
        <v>150412</v>
      </c>
      <c r="Z40" s="34">
        <v>1.3</v>
      </c>
      <c r="AA40" s="194">
        <v>2.4</v>
      </c>
      <c r="AB40" s="43"/>
    </row>
    <row r="41" spans="1:28">
      <c r="A41" s="219" t="s">
        <v>80</v>
      </c>
      <c r="B41" s="11">
        <v>6175</v>
      </c>
      <c r="C41" s="37">
        <v>13728</v>
      </c>
      <c r="D41" s="37">
        <v>37520</v>
      </c>
      <c r="E41" s="37">
        <v>23219</v>
      </c>
      <c r="F41" s="37">
        <v>7360</v>
      </c>
      <c r="G41" s="37">
        <v>3746</v>
      </c>
      <c r="H41" s="37">
        <v>1030</v>
      </c>
      <c r="I41" s="40">
        <v>92778</v>
      </c>
      <c r="J41" s="11">
        <v>5976</v>
      </c>
      <c r="K41" s="37">
        <v>13076</v>
      </c>
      <c r="L41" s="37">
        <v>35108</v>
      </c>
      <c r="M41" s="37">
        <v>22450</v>
      </c>
      <c r="N41" s="37">
        <v>7595</v>
      </c>
      <c r="O41" s="37">
        <v>4611</v>
      </c>
      <c r="P41" s="37">
        <v>1979</v>
      </c>
      <c r="Q41" s="13">
        <v>90795</v>
      </c>
      <c r="R41" s="11">
        <v>12151</v>
      </c>
      <c r="S41" s="12">
        <v>26804</v>
      </c>
      <c r="T41" s="12">
        <v>72628</v>
      </c>
      <c r="U41" s="12">
        <v>45669</v>
      </c>
      <c r="V41" s="12">
        <v>14955</v>
      </c>
      <c r="W41" s="12">
        <v>8357</v>
      </c>
      <c r="X41" s="12">
        <v>3009</v>
      </c>
      <c r="Y41" s="13">
        <v>183573</v>
      </c>
      <c r="Z41" s="34">
        <v>0.8</v>
      </c>
      <c r="AA41" s="194">
        <v>1.6</v>
      </c>
      <c r="AB41" s="43"/>
    </row>
    <row r="42" spans="1:28">
      <c r="A42" s="353" t="s">
        <v>69</v>
      </c>
      <c r="B42" s="15">
        <v>62422</v>
      </c>
      <c r="C42" s="16">
        <v>136937</v>
      </c>
      <c r="D42" s="16">
        <v>393956</v>
      </c>
      <c r="E42" s="16">
        <v>252751</v>
      </c>
      <c r="F42" s="16">
        <v>81034</v>
      </c>
      <c r="G42" s="16">
        <v>41623</v>
      </c>
      <c r="H42" s="16">
        <v>11784</v>
      </c>
      <c r="I42" s="16">
        <v>980507</v>
      </c>
      <c r="J42" s="15">
        <v>59483</v>
      </c>
      <c r="K42" s="16">
        <v>130245</v>
      </c>
      <c r="L42" s="16">
        <v>373717</v>
      </c>
      <c r="M42" s="16">
        <v>246162</v>
      </c>
      <c r="N42" s="16">
        <v>86123</v>
      </c>
      <c r="O42" s="16">
        <v>53367</v>
      </c>
      <c r="P42" s="16">
        <v>23790</v>
      </c>
      <c r="Q42" s="17">
        <v>972887</v>
      </c>
      <c r="R42" s="18">
        <v>121905</v>
      </c>
      <c r="S42" s="19">
        <v>267182</v>
      </c>
      <c r="T42" s="19">
        <v>767673</v>
      </c>
      <c r="U42" s="19">
        <v>498913</v>
      </c>
      <c r="V42" s="19">
        <v>167157</v>
      </c>
      <c r="W42" s="19">
        <v>94990</v>
      </c>
      <c r="X42" s="19">
        <v>35574</v>
      </c>
      <c r="Y42" s="17">
        <v>1953394</v>
      </c>
      <c r="Z42" s="28">
        <v>0.7</v>
      </c>
      <c r="AA42" s="357">
        <v>1.5</v>
      </c>
      <c r="AB42" s="43"/>
    </row>
    <row r="43" spans="1:28" ht="30" customHeight="1">
      <c r="A43" s="352">
        <v>2017</v>
      </c>
      <c r="B43" s="5" t="s">
        <v>37</v>
      </c>
      <c r="C43" s="6" t="s">
        <v>38</v>
      </c>
      <c r="D43" s="7" t="s">
        <v>39</v>
      </c>
      <c r="E43" s="7" t="s">
        <v>40</v>
      </c>
      <c r="F43" s="7" t="s">
        <v>41</v>
      </c>
      <c r="G43" s="7" t="s">
        <v>42</v>
      </c>
      <c r="H43" s="7" t="s">
        <v>43</v>
      </c>
      <c r="I43" s="7" t="s">
        <v>44</v>
      </c>
      <c r="J43" s="5" t="s">
        <v>45</v>
      </c>
      <c r="K43" s="6" t="s">
        <v>46</v>
      </c>
      <c r="L43" s="7" t="s">
        <v>47</v>
      </c>
      <c r="M43" s="7" t="s">
        <v>48</v>
      </c>
      <c r="N43" s="7" t="s">
        <v>49</v>
      </c>
      <c r="O43" s="7" t="s">
        <v>50</v>
      </c>
      <c r="P43" s="7" t="s">
        <v>51</v>
      </c>
      <c r="Q43" s="7" t="s">
        <v>52</v>
      </c>
      <c r="R43" s="5" t="s">
        <v>53</v>
      </c>
      <c r="S43" s="6" t="s">
        <v>54</v>
      </c>
      <c r="T43" s="7" t="s">
        <v>55</v>
      </c>
      <c r="U43" s="7" t="s">
        <v>56</v>
      </c>
      <c r="V43" s="7" t="s">
        <v>57</v>
      </c>
      <c r="W43" s="7" t="s">
        <v>58</v>
      </c>
      <c r="X43" s="7" t="s">
        <v>59</v>
      </c>
      <c r="Y43" s="7" t="s">
        <v>60</v>
      </c>
      <c r="Z43" s="8" t="s">
        <v>198</v>
      </c>
      <c r="AA43" s="356" t="s">
        <v>61</v>
      </c>
      <c r="AB43" s="39"/>
    </row>
    <row r="44" spans="1:28">
      <c r="A44" s="219" t="s">
        <v>71</v>
      </c>
      <c r="B44" s="11">
        <v>3998</v>
      </c>
      <c r="C44" s="37">
        <v>9277</v>
      </c>
      <c r="D44" s="37">
        <v>24221</v>
      </c>
      <c r="E44" s="37">
        <v>16571</v>
      </c>
      <c r="F44" s="37">
        <v>5581</v>
      </c>
      <c r="G44" s="37">
        <v>2837</v>
      </c>
      <c r="H44" s="37">
        <v>822</v>
      </c>
      <c r="I44" s="40">
        <v>63307</v>
      </c>
      <c r="J44" s="11">
        <v>3823</v>
      </c>
      <c r="K44" s="37">
        <v>8881</v>
      </c>
      <c r="L44" s="37">
        <v>23854</v>
      </c>
      <c r="M44" s="37">
        <v>16558</v>
      </c>
      <c r="N44" s="37">
        <v>6019</v>
      </c>
      <c r="O44" s="37">
        <v>3730</v>
      </c>
      <c r="P44" s="37">
        <v>1644</v>
      </c>
      <c r="Q44" s="13">
        <v>64509</v>
      </c>
      <c r="R44" s="11">
        <v>7821</v>
      </c>
      <c r="S44" s="12">
        <v>18158</v>
      </c>
      <c r="T44" s="12">
        <v>48075</v>
      </c>
      <c r="U44" s="12">
        <v>33129</v>
      </c>
      <c r="V44" s="12">
        <v>11600</v>
      </c>
      <c r="W44" s="12">
        <v>6567</v>
      </c>
      <c r="X44" s="12">
        <v>2466</v>
      </c>
      <c r="Y44" s="13">
        <v>127816</v>
      </c>
      <c r="Z44" s="34">
        <v>0.7</v>
      </c>
      <c r="AA44" s="194">
        <v>2.2000000000000002</v>
      </c>
      <c r="AB44" s="43"/>
    </row>
    <row r="45" spans="1:28">
      <c r="A45" s="219" t="s">
        <v>72</v>
      </c>
      <c r="B45" s="11">
        <v>4474</v>
      </c>
      <c r="C45" s="37">
        <v>10443</v>
      </c>
      <c r="D45" s="37">
        <v>27068</v>
      </c>
      <c r="E45" s="37">
        <v>21118</v>
      </c>
      <c r="F45" s="37">
        <v>8980</v>
      </c>
      <c r="G45" s="37">
        <v>4496</v>
      </c>
      <c r="H45" s="37">
        <v>1239</v>
      </c>
      <c r="I45" s="40">
        <v>77818</v>
      </c>
      <c r="J45" s="11">
        <v>4146</v>
      </c>
      <c r="K45" s="37">
        <v>9912</v>
      </c>
      <c r="L45" s="37">
        <v>26907</v>
      </c>
      <c r="M45" s="37">
        <v>21980</v>
      </c>
      <c r="N45" s="37">
        <v>9769</v>
      </c>
      <c r="O45" s="37">
        <v>5340</v>
      </c>
      <c r="P45" s="37">
        <v>2639</v>
      </c>
      <c r="Q45" s="13">
        <v>80693</v>
      </c>
      <c r="R45" s="11">
        <v>8620</v>
      </c>
      <c r="S45" s="12">
        <v>20355</v>
      </c>
      <c r="T45" s="12">
        <v>53975</v>
      </c>
      <c r="U45" s="12">
        <v>43098</v>
      </c>
      <c r="V45" s="12">
        <v>18749</v>
      </c>
      <c r="W45" s="12">
        <v>9836</v>
      </c>
      <c r="X45" s="12">
        <v>3878</v>
      </c>
      <c r="Y45" s="13">
        <v>158511</v>
      </c>
      <c r="Z45" s="34">
        <v>0.8</v>
      </c>
      <c r="AA45" s="194">
        <v>2.2999999999999998</v>
      </c>
      <c r="AB45" s="43"/>
    </row>
    <row r="46" spans="1:28">
      <c r="A46" s="219" t="s">
        <v>73</v>
      </c>
      <c r="B46" s="11">
        <v>7440</v>
      </c>
      <c r="C46" s="37">
        <v>16257</v>
      </c>
      <c r="D46" s="37">
        <v>44278</v>
      </c>
      <c r="E46" s="37">
        <v>27599</v>
      </c>
      <c r="F46" s="37">
        <v>8578</v>
      </c>
      <c r="G46" s="37">
        <v>4489</v>
      </c>
      <c r="H46" s="37">
        <v>1227</v>
      </c>
      <c r="I46" s="40">
        <v>109868</v>
      </c>
      <c r="J46" s="11">
        <v>7137</v>
      </c>
      <c r="K46" s="37">
        <v>15680</v>
      </c>
      <c r="L46" s="37">
        <v>41250</v>
      </c>
      <c r="M46" s="37">
        <v>26608</v>
      </c>
      <c r="N46" s="37">
        <v>9257</v>
      </c>
      <c r="O46" s="37">
        <v>5688</v>
      </c>
      <c r="P46" s="37">
        <v>2333</v>
      </c>
      <c r="Q46" s="13">
        <v>107953</v>
      </c>
      <c r="R46" s="11">
        <v>14577</v>
      </c>
      <c r="S46" s="12">
        <v>31937</v>
      </c>
      <c r="T46" s="12">
        <v>85528</v>
      </c>
      <c r="U46" s="12">
        <v>54207</v>
      </c>
      <c r="V46" s="12">
        <v>17835</v>
      </c>
      <c r="W46" s="12">
        <v>10177</v>
      </c>
      <c r="X46" s="12">
        <v>3560</v>
      </c>
      <c r="Y46" s="13">
        <v>217821</v>
      </c>
      <c r="Z46" s="34">
        <v>1.2</v>
      </c>
      <c r="AA46" s="194">
        <v>3.8</v>
      </c>
      <c r="AB46" s="43"/>
    </row>
    <row r="47" spans="1:28">
      <c r="A47" s="219" t="s">
        <v>62</v>
      </c>
      <c r="B47" s="11">
        <v>13394</v>
      </c>
      <c r="C47" s="37">
        <v>28158</v>
      </c>
      <c r="D47" s="37">
        <v>91479</v>
      </c>
      <c r="E47" s="37">
        <v>56238</v>
      </c>
      <c r="F47" s="37">
        <v>15520</v>
      </c>
      <c r="G47" s="37">
        <v>8389</v>
      </c>
      <c r="H47" s="37">
        <v>2597</v>
      </c>
      <c r="I47" s="40">
        <v>215775</v>
      </c>
      <c r="J47" s="11">
        <v>12485</v>
      </c>
      <c r="K47" s="37">
        <v>26601</v>
      </c>
      <c r="L47" s="37">
        <v>87239</v>
      </c>
      <c r="M47" s="37">
        <v>53699</v>
      </c>
      <c r="N47" s="37">
        <v>16587</v>
      </c>
      <c r="O47" s="37">
        <v>11432</v>
      </c>
      <c r="P47" s="37">
        <v>5459</v>
      </c>
      <c r="Q47" s="13">
        <v>213502</v>
      </c>
      <c r="R47" s="11">
        <v>25879</v>
      </c>
      <c r="S47" s="12">
        <v>54759</v>
      </c>
      <c r="T47" s="12">
        <v>178718</v>
      </c>
      <c r="U47" s="12">
        <v>109937</v>
      </c>
      <c r="V47" s="12">
        <v>32107</v>
      </c>
      <c r="W47" s="12">
        <v>19821</v>
      </c>
      <c r="X47" s="12">
        <v>8056</v>
      </c>
      <c r="Y47" s="13">
        <v>429277</v>
      </c>
      <c r="Z47" s="34">
        <v>0.3</v>
      </c>
      <c r="AA47" s="194">
        <v>1.1000000000000001</v>
      </c>
      <c r="AB47" s="43"/>
    </row>
    <row r="48" spans="1:28">
      <c r="A48" s="219" t="s">
        <v>74</v>
      </c>
      <c r="B48" s="11">
        <v>4525</v>
      </c>
      <c r="C48" s="37">
        <v>10395</v>
      </c>
      <c r="D48" s="37">
        <v>27780</v>
      </c>
      <c r="E48" s="37">
        <v>20065</v>
      </c>
      <c r="F48" s="37">
        <v>7021</v>
      </c>
      <c r="G48" s="37">
        <v>3720</v>
      </c>
      <c r="H48" s="37">
        <v>1022</v>
      </c>
      <c r="I48" s="40">
        <v>74528</v>
      </c>
      <c r="J48" s="11">
        <v>4223</v>
      </c>
      <c r="K48" s="37">
        <v>9863</v>
      </c>
      <c r="L48" s="37">
        <v>26370</v>
      </c>
      <c r="M48" s="37">
        <v>19620</v>
      </c>
      <c r="N48" s="37">
        <v>7221</v>
      </c>
      <c r="O48" s="37">
        <v>4593</v>
      </c>
      <c r="P48" s="37">
        <v>1968</v>
      </c>
      <c r="Q48" s="13">
        <v>73858</v>
      </c>
      <c r="R48" s="11">
        <v>8748</v>
      </c>
      <c r="S48" s="12">
        <v>20258</v>
      </c>
      <c r="T48" s="12">
        <v>54150</v>
      </c>
      <c r="U48" s="12">
        <v>39685</v>
      </c>
      <c r="V48" s="12">
        <v>14242</v>
      </c>
      <c r="W48" s="12">
        <v>8313</v>
      </c>
      <c r="X48" s="12">
        <v>2990</v>
      </c>
      <c r="Y48" s="13">
        <v>148386</v>
      </c>
      <c r="Z48" s="34">
        <v>1.4</v>
      </c>
      <c r="AA48" s="194">
        <v>2.4</v>
      </c>
      <c r="AB48" s="43"/>
    </row>
    <row r="49" spans="1:28">
      <c r="A49" s="219" t="s">
        <v>75</v>
      </c>
      <c r="B49" s="11">
        <v>5249</v>
      </c>
      <c r="C49" s="37">
        <v>12348</v>
      </c>
      <c r="D49" s="37">
        <v>35687</v>
      </c>
      <c r="E49" s="37">
        <v>22764</v>
      </c>
      <c r="F49" s="37">
        <v>6726</v>
      </c>
      <c r="G49" s="37">
        <v>3204</v>
      </c>
      <c r="H49" s="37">
        <v>778</v>
      </c>
      <c r="I49" s="40">
        <v>86756</v>
      </c>
      <c r="J49" s="11">
        <v>5090</v>
      </c>
      <c r="K49" s="37">
        <v>11891</v>
      </c>
      <c r="L49" s="37">
        <v>33633</v>
      </c>
      <c r="M49" s="37">
        <v>21813</v>
      </c>
      <c r="N49" s="37">
        <v>6915</v>
      </c>
      <c r="O49" s="37">
        <v>3919</v>
      </c>
      <c r="P49" s="37">
        <v>1457</v>
      </c>
      <c r="Q49" s="13">
        <v>84718</v>
      </c>
      <c r="R49" s="11">
        <v>10339</v>
      </c>
      <c r="S49" s="12">
        <v>24239</v>
      </c>
      <c r="T49" s="12">
        <v>69320</v>
      </c>
      <c r="U49" s="12">
        <v>44577</v>
      </c>
      <c r="V49" s="12">
        <v>13641</v>
      </c>
      <c r="W49" s="12">
        <v>7123</v>
      </c>
      <c r="X49" s="12">
        <v>2235</v>
      </c>
      <c r="Y49" s="13">
        <v>171474</v>
      </c>
      <c r="Z49" s="34">
        <v>0.3</v>
      </c>
      <c r="AA49" s="194">
        <v>2.1</v>
      </c>
      <c r="AB49" s="43"/>
    </row>
    <row r="50" spans="1:28">
      <c r="A50" s="219" t="s">
        <v>76</v>
      </c>
      <c r="B50" s="11">
        <v>3800</v>
      </c>
      <c r="C50" s="37">
        <v>8885</v>
      </c>
      <c r="D50" s="37">
        <v>24375</v>
      </c>
      <c r="E50" s="37">
        <v>16096</v>
      </c>
      <c r="F50" s="37">
        <v>5462</v>
      </c>
      <c r="G50" s="37">
        <v>2646</v>
      </c>
      <c r="H50" s="37">
        <v>805</v>
      </c>
      <c r="I50" s="40">
        <v>62069</v>
      </c>
      <c r="J50" s="11">
        <v>3742</v>
      </c>
      <c r="K50" s="37">
        <v>8326</v>
      </c>
      <c r="L50" s="37">
        <v>22371</v>
      </c>
      <c r="M50" s="37">
        <v>15219</v>
      </c>
      <c r="N50" s="37">
        <v>5389</v>
      </c>
      <c r="O50" s="37">
        <v>3159</v>
      </c>
      <c r="P50" s="37">
        <v>1422</v>
      </c>
      <c r="Q50" s="13">
        <v>59628</v>
      </c>
      <c r="R50" s="11">
        <v>7542</v>
      </c>
      <c r="S50" s="12">
        <v>17211</v>
      </c>
      <c r="T50" s="12">
        <v>46746</v>
      </c>
      <c r="U50" s="12">
        <v>31315</v>
      </c>
      <c r="V50" s="12">
        <v>10851</v>
      </c>
      <c r="W50" s="12">
        <v>5805</v>
      </c>
      <c r="X50" s="12">
        <v>2227</v>
      </c>
      <c r="Y50" s="13">
        <v>121697</v>
      </c>
      <c r="Z50" s="34">
        <v>0.7</v>
      </c>
      <c r="AA50" s="194">
        <v>0.2</v>
      </c>
      <c r="AB50" s="43"/>
    </row>
    <row r="51" spans="1:28">
      <c r="A51" s="219" t="s">
        <v>77</v>
      </c>
      <c r="B51" s="11">
        <v>3794</v>
      </c>
      <c r="C51" s="37">
        <v>8366</v>
      </c>
      <c r="D51" s="37">
        <v>20700</v>
      </c>
      <c r="E51" s="37">
        <v>14998</v>
      </c>
      <c r="F51" s="37">
        <v>4834</v>
      </c>
      <c r="G51" s="37">
        <v>2669</v>
      </c>
      <c r="H51" s="37">
        <v>739</v>
      </c>
      <c r="I51" s="40">
        <v>56100</v>
      </c>
      <c r="J51" s="11">
        <v>3445</v>
      </c>
      <c r="K51" s="37">
        <v>7822</v>
      </c>
      <c r="L51" s="37">
        <v>20866</v>
      </c>
      <c r="M51" s="37">
        <v>15019</v>
      </c>
      <c r="N51" s="37">
        <v>5386</v>
      </c>
      <c r="O51" s="37">
        <v>3565</v>
      </c>
      <c r="P51" s="37">
        <v>1526</v>
      </c>
      <c r="Q51" s="13">
        <v>57629</v>
      </c>
      <c r="R51" s="11">
        <v>7239</v>
      </c>
      <c r="S51" s="12">
        <v>16188</v>
      </c>
      <c r="T51" s="12">
        <v>41566</v>
      </c>
      <c r="U51" s="12">
        <v>30017</v>
      </c>
      <c r="V51" s="12">
        <v>10220</v>
      </c>
      <c r="W51" s="12">
        <v>6234</v>
      </c>
      <c r="X51" s="12">
        <v>2265</v>
      </c>
      <c r="Y51" s="13">
        <v>113729</v>
      </c>
      <c r="Z51" s="34">
        <v>1.1000000000000001</v>
      </c>
      <c r="AA51" s="194">
        <v>3.8</v>
      </c>
      <c r="AB51" s="43"/>
    </row>
    <row r="52" spans="1:28">
      <c r="A52" s="219" t="s">
        <v>78</v>
      </c>
      <c r="B52" s="11">
        <v>4057</v>
      </c>
      <c r="C52" s="37">
        <v>9268</v>
      </c>
      <c r="D52" s="37">
        <v>26364</v>
      </c>
      <c r="E52" s="37">
        <v>19196</v>
      </c>
      <c r="F52" s="37">
        <v>6691</v>
      </c>
      <c r="G52" s="37">
        <v>3667</v>
      </c>
      <c r="H52" s="37">
        <v>1016</v>
      </c>
      <c r="I52" s="40">
        <v>70259</v>
      </c>
      <c r="J52" s="11">
        <v>3890</v>
      </c>
      <c r="K52" s="37">
        <v>8877</v>
      </c>
      <c r="L52" s="37">
        <v>25156</v>
      </c>
      <c r="M52" s="37">
        <v>19055</v>
      </c>
      <c r="N52" s="37">
        <v>7263</v>
      </c>
      <c r="O52" s="37">
        <v>4556</v>
      </c>
      <c r="P52" s="37">
        <v>2040</v>
      </c>
      <c r="Q52" s="13">
        <v>70837</v>
      </c>
      <c r="R52" s="11">
        <v>7947</v>
      </c>
      <c r="S52" s="12">
        <v>18145</v>
      </c>
      <c r="T52" s="12">
        <v>51520</v>
      </c>
      <c r="U52" s="12">
        <v>38251</v>
      </c>
      <c r="V52" s="12">
        <v>13954</v>
      </c>
      <c r="W52" s="12">
        <v>8223</v>
      </c>
      <c r="X52" s="12">
        <v>3056</v>
      </c>
      <c r="Y52" s="13">
        <v>141096</v>
      </c>
      <c r="Z52" s="34">
        <v>-0.2</v>
      </c>
      <c r="AA52" s="194">
        <v>1.4</v>
      </c>
      <c r="AB52" s="43"/>
    </row>
    <row r="53" spans="1:28">
      <c r="A53" s="219" t="s">
        <v>79</v>
      </c>
      <c r="B53" s="11">
        <v>5497</v>
      </c>
      <c r="C53" s="37">
        <v>11526</v>
      </c>
      <c r="D53" s="37">
        <v>33302</v>
      </c>
      <c r="E53" s="37">
        <v>18602</v>
      </c>
      <c r="F53" s="37">
        <v>5629</v>
      </c>
      <c r="G53" s="37">
        <v>2896</v>
      </c>
      <c r="H53" s="37">
        <v>844</v>
      </c>
      <c r="I53" s="40">
        <v>78296</v>
      </c>
      <c r="J53" s="11">
        <v>5077</v>
      </c>
      <c r="K53" s="37">
        <v>11193</v>
      </c>
      <c r="L53" s="37">
        <v>29486</v>
      </c>
      <c r="M53" s="37">
        <v>17046</v>
      </c>
      <c r="N53" s="37">
        <v>5810</v>
      </c>
      <c r="O53" s="37">
        <v>3537</v>
      </c>
      <c r="P53" s="37">
        <v>1511</v>
      </c>
      <c r="Q53" s="13">
        <v>73660</v>
      </c>
      <c r="R53" s="11">
        <v>10574</v>
      </c>
      <c r="S53" s="12">
        <v>22719</v>
      </c>
      <c r="T53" s="12">
        <v>62788</v>
      </c>
      <c r="U53" s="12">
        <v>35648</v>
      </c>
      <c r="V53" s="12">
        <v>11439</v>
      </c>
      <c r="W53" s="12">
        <v>6433</v>
      </c>
      <c r="X53" s="12">
        <v>2355</v>
      </c>
      <c r="Y53" s="13">
        <v>151956</v>
      </c>
      <c r="Z53" s="34">
        <v>1</v>
      </c>
      <c r="AA53" s="194">
        <v>3.4</v>
      </c>
      <c r="AB53" s="43"/>
    </row>
    <row r="54" spans="1:28">
      <c r="A54" s="219" t="s">
        <v>80</v>
      </c>
      <c r="B54" s="11">
        <v>6191</v>
      </c>
      <c r="C54" s="37">
        <v>13935</v>
      </c>
      <c r="D54" s="37">
        <v>37481</v>
      </c>
      <c r="E54" s="37">
        <v>23615</v>
      </c>
      <c r="F54" s="37">
        <v>7536</v>
      </c>
      <c r="G54" s="37">
        <v>3898</v>
      </c>
      <c r="H54" s="37">
        <v>1081</v>
      </c>
      <c r="I54" s="40">
        <v>93737</v>
      </c>
      <c r="J54" s="11">
        <v>5972</v>
      </c>
      <c r="K54" s="37">
        <v>13287</v>
      </c>
      <c r="L54" s="37">
        <v>35047</v>
      </c>
      <c r="M54" s="37">
        <v>22785</v>
      </c>
      <c r="N54" s="37">
        <v>7876</v>
      </c>
      <c r="O54" s="37">
        <v>4621</v>
      </c>
      <c r="P54" s="37">
        <v>2014</v>
      </c>
      <c r="Q54" s="13">
        <v>91602</v>
      </c>
      <c r="R54" s="11">
        <v>12163</v>
      </c>
      <c r="S54" s="12">
        <v>27222</v>
      </c>
      <c r="T54" s="12">
        <v>72528</v>
      </c>
      <c r="U54" s="12">
        <v>46400</v>
      </c>
      <c r="V54" s="12">
        <v>15412</v>
      </c>
      <c r="W54" s="12">
        <v>8519</v>
      </c>
      <c r="X54" s="12">
        <v>3095</v>
      </c>
      <c r="Y54" s="13">
        <v>185339</v>
      </c>
      <c r="Z54" s="34">
        <v>1</v>
      </c>
      <c r="AA54" s="194">
        <v>2.5</v>
      </c>
      <c r="AB54" s="43"/>
    </row>
    <row r="55" spans="1:28">
      <c r="A55" s="353" t="s">
        <v>69</v>
      </c>
      <c r="B55" s="15">
        <v>62419</v>
      </c>
      <c r="C55" s="16">
        <v>138858</v>
      </c>
      <c r="D55" s="16">
        <v>392735</v>
      </c>
      <c r="E55" s="16">
        <v>256862</v>
      </c>
      <c r="F55" s="16">
        <v>82558</v>
      </c>
      <c r="G55" s="16">
        <v>42911</v>
      </c>
      <c r="H55" s="16">
        <v>12170</v>
      </c>
      <c r="I55" s="16">
        <v>988513</v>
      </c>
      <c r="J55" s="15">
        <v>59030</v>
      </c>
      <c r="K55" s="16">
        <v>132333</v>
      </c>
      <c r="L55" s="16">
        <v>372179</v>
      </c>
      <c r="M55" s="16">
        <v>249402</v>
      </c>
      <c r="N55" s="16">
        <v>87492</v>
      </c>
      <c r="O55" s="16">
        <v>54140</v>
      </c>
      <c r="P55" s="16">
        <v>24013</v>
      </c>
      <c r="Q55" s="17">
        <v>978589</v>
      </c>
      <c r="R55" s="18">
        <v>121449</v>
      </c>
      <c r="S55" s="19">
        <v>271191</v>
      </c>
      <c r="T55" s="19">
        <v>764914</v>
      </c>
      <c r="U55" s="19">
        <v>506264</v>
      </c>
      <c r="V55" s="19">
        <v>170050</v>
      </c>
      <c r="W55" s="19">
        <v>97051</v>
      </c>
      <c r="X55" s="19">
        <v>36183</v>
      </c>
      <c r="Y55" s="17">
        <v>1967102</v>
      </c>
      <c r="Z55" s="28">
        <v>0.7</v>
      </c>
      <c r="AA55" s="357">
        <v>2.2000000000000002</v>
      </c>
      <c r="AB55" s="43"/>
    </row>
    <row r="56" spans="1:28" ht="30" customHeight="1">
      <c r="A56" s="352">
        <v>2018</v>
      </c>
      <c r="B56" s="5" t="s">
        <v>37</v>
      </c>
      <c r="C56" s="6" t="s">
        <v>38</v>
      </c>
      <c r="D56" s="7" t="s">
        <v>39</v>
      </c>
      <c r="E56" s="7" t="s">
        <v>40</v>
      </c>
      <c r="F56" s="7" t="s">
        <v>41</v>
      </c>
      <c r="G56" s="7" t="s">
        <v>42</v>
      </c>
      <c r="H56" s="7" t="s">
        <v>43</v>
      </c>
      <c r="I56" s="7" t="s">
        <v>44</v>
      </c>
      <c r="J56" s="5" t="s">
        <v>45</v>
      </c>
      <c r="K56" s="6" t="s">
        <v>46</v>
      </c>
      <c r="L56" s="7" t="s">
        <v>47</v>
      </c>
      <c r="M56" s="7" t="s">
        <v>48</v>
      </c>
      <c r="N56" s="7" t="s">
        <v>49</v>
      </c>
      <c r="O56" s="7" t="s">
        <v>50</v>
      </c>
      <c r="P56" s="7" t="s">
        <v>51</v>
      </c>
      <c r="Q56" s="7" t="s">
        <v>52</v>
      </c>
      <c r="R56" s="5" t="s">
        <v>53</v>
      </c>
      <c r="S56" s="6" t="s">
        <v>54</v>
      </c>
      <c r="T56" s="7" t="s">
        <v>55</v>
      </c>
      <c r="U56" s="7" t="s">
        <v>56</v>
      </c>
      <c r="V56" s="7" t="s">
        <v>57</v>
      </c>
      <c r="W56" s="7" t="s">
        <v>58</v>
      </c>
      <c r="X56" s="7" t="s">
        <v>59</v>
      </c>
      <c r="Y56" s="7" t="s">
        <v>60</v>
      </c>
      <c r="Z56" s="8" t="s">
        <v>198</v>
      </c>
      <c r="AA56" s="356" t="s">
        <v>61</v>
      </c>
      <c r="AB56" s="39"/>
    </row>
    <row r="57" spans="1:28">
      <c r="A57" s="219" t="s">
        <v>71</v>
      </c>
      <c r="B57" s="11">
        <v>3902</v>
      </c>
      <c r="C57" s="37">
        <v>9433</v>
      </c>
      <c r="D57" s="37">
        <v>24182</v>
      </c>
      <c r="E57" s="37">
        <v>16857</v>
      </c>
      <c r="F57" s="37">
        <v>5555</v>
      </c>
      <c r="G57" s="37">
        <v>3051</v>
      </c>
      <c r="H57" s="37">
        <v>835</v>
      </c>
      <c r="I57" s="40">
        <v>63815</v>
      </c>
      <c r="J57" s="11">
        <v>3737</v>
      </c>
      <c r="K57" s="37">
        <v>9064</v>
      </c>
      <c r="L57" s="37">
        <v>23866</v>
      </c>
      <c r="M57" s="37">
        <v>16672</v>
      </c>
      <c r="N57" s="37">
        <v>6085</v>
      </c>
      <c r="O57" s="37">
        <v>3843</v>
      </c>
      <c r="P57" s="37">
        <v>1634</v>
      </c>
      <c r="Q57" s="13">
        <v>64901</v>
      </c>
      <c r="R57" s="11">
        <v>7639</v>
      </c>
      <c r="S57" s="12">
        <v>18497</v>
      </c>
      <c r="T57" s="12">
        <v>48048</v>
      </c>
      <c r="U57" s="12">
        <v>33529</v>
      </c>
      <c r="V57" s="12">
        <v>11640</v>
      </c>
      <c r="W57" s="12">
        <v>6894</v>
      </c>
      <c r="X57" s="12">
        <v>2469</v>
      </c>
      <c r="Y57" s="13">
        <v>128716</v>
      </c>
      <c r="Z57" s="34">
        <v>0.7</v>
      </c>
      <c r="AA57" s="194">
        <v>2.9</v>
      </c>
      <c r="AB57" s="43"/>
    </row>
    <row r="58" spans="1:28">
      <c r="A58" s="219" t="s">
        <v>72</v>
      </c>
      <c r="B58" s="11">
        <v>4337</v>
      </c>
      <c r="C58" s="37">
        <v>10592</v>
      </c>
      <c r="D58" s="37">
        <v>26935</v>
      </c>
      <c r="E58" s="37">
        <v>21277</v>
      </c>
      <c r="F58" s="37">
        <v>9029</v>
      </c>
      <c r="G58" s="37">
        <v>4748</v>
      </c>
      <c r="H58" s="37">
        <v>1294</v>
      </c>
      <c r="I58" s="40">
        <v>78212</v>
      </c>
      <c r="J58" s="11">
        <v>4062</v>
      </c>
      <c r="K58" s="37">
        <v>10053</v>
      </c>
      <c r="L58" s="37">
        <v>26723</v>
      </c>
      <c r="M58" s="37">
        <v>22121</v>
      </c>
      <c r="N58" s="37">
        <v>9852</v>
      </c>
      <c r="O58" s="37">
        <v>5580</v>
      </c>
      <c r="P58" s="37">
        <v>2628</v>
      </c>
      <c r="Q58" s="13">
        <v>81019</v>
      </c>
      <c r="R58" s="11">
        <v>8399</v>
      </c>
      <c r="S58" s="12">
        <v>20645</v>
      </c>
      <c r="T58" s="12">
        <v>53658</v>
      </c>
      <c r="U58" s="12">
        <v>43398</v>
      </c>
      <c r="V58" s="12">
        <v>18881</v>
      </c>
      <c r="W58" s="12">
        <v>10328</v>
      </c>
      <c r="X58" s="12">
        <v>3922</v>
      </c>
      <c r="Y58" s="13">
        <v>159231</v>
      </c>
      <c r="Z58" s="34">
        <v>0.5</v>
      </c>
      <c r="AA58" s="194">
        <v>2.8</v>
      </c>
      <c r="AB58" s="43"/>
    </row>
    <row r="59" spans="1:28">
      <c r="A59" s="219" t="s">
        <v>73</v>
      </c>
      <c r="B59" s="11">
        <v>7315</v>
      </c>
      <c r="C59" s="37">
        <v>16642</v>
      </c>
      <c r="D59" s="37">
        <v>44155</v>
      </c>
      <c r="E59" s="37">
        <v>27998</v>
      </c>
      <c r="F59" s="37">
        <v>8703</v>
      </c>
      <c r="G59" s="37">
        <v>4695</v>
      </c>
      <c r="H59" s="37">
        <v>1229</v>
      </c>
      <c r="I59" s="40">
        <v>110737</v>
      </c>
      <c r="J59" s="11">
        <v>7044</v>
      </c>
      <c r="K59" s="37">
        <v>16062</v>
      </c>
      <c r="L59" s="37">
        <v>41067</v>
      </c>
      <c r="M59" s="37">
        <v>26947</v>
      </c>
      <c r="N59" s="37">
        <v>9307</v>
      </c>
      <c r="O59" s="37">
        <v>5884</v>
      </c>
      <c r="P59" s="37">
        <v>2365</v>
      </c>
      <c r="Q59" s="13">
        <v>108676</v>
      </c>
      <c r="R59" s="11">
        <v>14359</v>
      </c>
      <c r="S59" s="12">
        <v>32704</v>
      </c>
      <c r="T59" s="12">
        <v>85222</v>
      </c>
      <c r="U59" s="12">
        <v>54945</v>
      </c>
      <c r="V59" s="12">
        <v>18010</v>
      </c>
      <c r="W59" s="12">
        <v>10579</v>
      </c>
      <c r="X59" s="12">
        <v>3594</v>
      </c>
      <c r="Y59" s="13">
        <v>219413</v>
      </c>
      <c r="Z59" s="34">
        <v>0.7</v>
      </c>
      <c r="AA59" s="194">
        <v>4.5</v>
      </c>
      <c r="AB59" s="43"/>
    </row>
    <row r="60" spans="1:28">
      <c r="A60" s="219" t="s">
        <v>62</v>
      </c>
      <c r="B60" s="11">
        <v>12942</v>
      </c>
      <c r="C60" s="37">
        <v>28517</v>
      </c>
      <c r="D60" s="37">
        <v>90426</v>
      </c>
      <c r="E60" s="37">
        <v>56523</v>
      </c>
      <c r="F60" s="37">
        <v>15720</v>
      </c>
      <c r="G60" s="37">
        <v>8546</v>
      </c>
      <c r="H60" s="37">
        <v>2656</v>
      </c>
      <c r="I60" s="40">
        <v>215330</v>
      </c>
      <c r="J60" s="11">
        <v>12107</v>
      </c>
      <c r="K60" s="37">
        <v>26928</v>
      </c>
      <c r="L60" s="37">
        <v>86198</v>
      </c>
      <c r="M60" s="37">
        <v>53915</v>
      </c>
      <c r="N60" s="37">
        <v>16525</v>
      </c>
      <c r="O60" s="37">
        <v>11524</v>
      </c>
      <c r="P60" s="37">
        <v>5459</v>
      </c>
      <c r="Q60" s="13">
        <v>212656</v>
      </c>
      <c r="R60" s="11">
        <v>25049</v>
      </c>
      <c r="S60" s="12">
        <v>55445</v>
      </c>
      <c r="T60" s="12">
        <v>176624</v>
      </c>
      <c r="U60" s="12">
        <v>110438</v>
      </c>
      <c r="V60" s="12">
        <v>32245</v>
      </c>
      <c r="W60" s="12">
        <v>20070</v>
      </c>
      <c r="X60" s="12">
        <v>8115</v>
      </c>
      <c r="Y60" s="13">
        <v>427986</v>
      </c>
      <c r="Z60" s="34">
        <v>-0.3</v>
      </c>
      <c r="AA60" s="194">
        <v>0.8</v>
      </c>
      <c r="AB60" s="43"/>
    </row>
    <row r="61" spans="1:28">
      <c r="A61" s="219" t="s">
        <v>74</v>
      </c>
      <c r="B61" s="11">
        <v>4443</v>
      </c>
      <c r="C61" s="37">
        <v>10435</v>
      </c>
      <c r="D61" s="37">
        <v>27451</v>
      </c>
      <c r="E61" s="37">
        <v>20347</v>
      </c>
      <c r="F61" s="37">
        <v>7163</v>
      </c>
      <c r="G61" s="37">
        <v>3849</v>
      </c>
      <c r="H61" s="37">
        <v>1088</v>
      </c>
      <c r="I61" s="40">
        <v>74776</v>
      </c>
      <c r="J61" s="11">
        <v>4149</v>
      </c>
      <c r="K61" s="37">
        <v>9904</v>
      </c>
      <c r="L61" s="37">
        <v>25935</v>
      </c>
      <c r="M61" s="37">
        <v>19906</v>
      </c>
      <c r="N61" s="37">
        <v>7221</v>
      </c>
      <c r="O61" s="37">
        <v>4792</v>
      </c>
      <c r="P61" s="37">
        <v>2004</v>
      </c>
      <c r="Q61" s="13">
        <v>73911</v>
      </c>
      <c r="R61" s="11">
        <v>8592</v>
      </c>
      <c r="S61" s="12">
        <v>20339</v>
      </c>
      <c r="T61" s="12">
        <v>53386</v>
      </c>
      <c r="U61" s="12">
        <v>40253</v>
      </c>
      <c r="V61" s="12">
        <v>14384</v>
      </c>
      <c r="W61" s="12">
        <v>8641</v>
      </c>
      <c r="X61" s="12">
        <v>3092</v>
      </c>
      <c r="Y61" s="13">
        <v>148687</v>
      </c>
      <c r="Z61" s="34">
        <v>0.2</v>
      </c>
      <c r="AA61" s="194">
        <v>2.6</v>
      </c>
      <c r="AB61" s="43"/>
    </row>
    <row r="62" spans="1:28">
      <c r="A62" s="219" t="s">
        <v>75</v>
      </c>
      <c r="B62" s="11">
        <v>5189</v>
      </c>
      <c r="C62" s="37">
        <v>12372</v>
      </c>
      <c r="D62" s="37">
        <v>35212</v>
      </c>
      <c r="E62" s="37">
        <v>23116</v>
      </c>
      <c r="F62" s="37">
        <v>6894</v>
      </c>
      <c r="G62" s="37">
        <v>3274</v>
      </c>
      <c r="H62" s="37">
        <v>841</v>
      </c>
      <c r="I62" s="40">
        <v>86898</v>
      </c>
      <c r="J62" s="11">
        <v>5039</v>
      </c>
      <c r="K62" s="37">
        <v>11963</v>
      </c>
      <c r="L62" s="37">
        <v>33125</v>
      </c>
      <c r="M62" s="37">
        <v>22082</v>
      </c>
      <c r="N62" s="37">
        <v>7039</v>
      </c>
      <c r="O62" s="37">
        <v>4023</v>
      </c>
      <c r="P62" s="37">
        <v>1461</v>
      </c>
      <c r="Q62" s="13">
        <v>84732</v>
      </c>
      <c r="R62" s="11">
        <v>10228</v>
      </c>
      <c r="S62" s="12">
        <v>24335</v>
      </c>
      <c r="T62" s="12">
        <v>68337</v>
      </c>
      <c r="U62" s="12">
        <v>45198</v>
      </c>
      <c r="V62" s="12">
        <v>13933</v>
      </c>
      <c r="W62" s="12">
        <v>7297</v>
      </c>
      <c r="X62" s="12">
        <v>2302</v>
      </c>
      <c r="Y62" s="13">
        <v>171630</v>
      </c>
      <c r="Z62" s="34">
        <v>0.1</v>
      </c>
      <c r="AA62" s="194">
        <v>2.2000000000000002</v>
      </c>
      <c r="AB62" s="43"/>
    </row>
    <row r="63" spans="1:28">
      <c r="A63" s="219" t="s">
        <v>76</v>
      </c>
      <c r="B63" s="11">
        <v>3682</v>
      </c>
      <c r="C63" s="37">
        <v>8975</v>
      </c>
      <c r="D63" s="37">
        <v>24114</v>
      </c>
      <c r="E63" s="37">
        <v>16217</v>
      </c>
      <c r="F63" s="37">
        <v>5626</v>
      </c>
      <c r="G63" s="37">
        <v>2761</v>
      </c>
      <c r="H63" s="37">
        <v>804</v>
      </c>
      <c r="I63" s="40">
        <v>62179</v>
      </c>
      <c r="J63" s="11">
        <v>3737</v>
      </c>
      <c r="K63" s="37">
        <v>8341</v>
      </c>
      <c r="L63" s="37">
        <v>22046</v>
      </c>
      <c r="M63" s="37">
        <v>15337</v>
      </c>
      <c r="N63" s="37">
        <v>5554</v>
      </c>
      <c r="O63" s="37">
        <v>3232</v>
      </c>
      <c r="P63" s="37">
        <v>1418</v>
      </c>
      <c r="Q63" s="13">
        <v>59665</v>
      </c>
      <c r="R63" s="11">
        <v>7419</v>
      </c>
      <c r="S63" s="12">
        <v>17316</v>
      </c>
      <c r="T63" s="12">
        <v>46160</v>
      </c>
      <c r="U63" s="12">
        <v>31554</v>
      </c>
      <c r="V63" s="12">
        <v>11180</v>
      </c>
      <c r="W63" s="12">
        <v>5993</v>
      </c>
      <c r="X63" s="12">
        <v>2222</v>
      </c>
      <c r="Y63" s="13">
        <v>121844</v>
      </c>
      <c r="Z63" s="34">
        <v>0.1</v>
      </c>
      <c r="AA63" s="194">
        <v>0.3</v>
      </c>
      <c r="AB63" s="43"/>
    </row>
    <row r="64" spans="1:28">
      <c r="A64" s="219" t="s">
        <v>77</v>
      </c>
      <c r="B64" s="11">
        <v>3780</v>
      </c>
      <c r="C64" s="37">
        <v>8514</v>
      </c>
      <c r="D64" s="37">
        <v>20741</v>
      </c>
      <c r="E64" s="37">
        <v>15189</v>
      </c>
      <c r="F64" s="37">
        <v>4875</v>
      </c>
      <c r="G64" s="37">
        <v>2792</v>
      </c>
      <c r="H64" s="37">
        <v>765</v>
      </c>
      <c r="I64" s="40">
        <v>56656</v>
      </c>
      <c r="J64" s="11">
        <v>3376</v>
      </c>
      <c r="K64" s="37">
        <v>7958</v>
      </c>
      <c r="L64" s="37">
        <v>20833</v>
      </c>
      <c r="M64" s="37">
        <v>15282</v>
      </c>
      <c r="N64" s="37">
        <v>5404</v>
      </c>
      <c r="O64" s="37">
        <v>3675</v>
      </c>
      <c r="P64" s="37">
        <v>1580</v>
      </c>
      <c r="Q64" s="13">
        <v>58108</v>
      </c>
      <c r="R64" s="11">
        <v>7156</v>
      </c>
      <c r="S64" s="12">
        <v>16472</v>
      </c>
      <c r="T64" s="12">
        <v>41574</v>
      </c>
      <c r="U64" s="12">
        <v>30471</v>
      </c>
      <c r="V64" s="12">
        <v>10279</v>
      </c>
      <c r="W64" s="12">
        <v>6467</v>
      </c>
      <c r="X64" s="12">
        <v>2345</v>
      </c>
      <c r="Y64" s="13">
        <v>114764</v>
      </c>
      <c r="Z64" s="34">
        <v>0.9</v>
      </c>
      <c r="AA64" s="194">
        <v>4.7</v>
      </c>
      <c r="AB64" s="43"/>
    </row>
    <row r="65" spans="1:28">
      <c r="A65" s="219" t="s">
        <v>78</v>
      </c>
      <c r="B65" s="11">
        <v>4003</v>
      </c>
      <c r="C65" s="37">
        <v>9383</v>
      </c>
      <c r="D65" s="37">
        <v>26073</v>
      </c>
      <c r="E65" s="37">
        <v>19476</v>
      </c>
      <c r="F65" s="37">
        <v>6743</v>
      </c>
      <c r="G65" s="37">
        <v>3782</v>
      </c>
      <c r="H65" s="37">
        <v>1065</v>
      </c>
      <c r="I65" s="40">
        <v>70525</v>
      </c>
      <c r="J65" s="11">
        <v>3824</v>
      </c>
      <c r="K65" s="37">
        <v>8963</v>
      </c>
      <c r="L65" s="37">
        <v>24941</v>
      </c>
      <c r="M65" s="37">
        <v>19239</v>
      </c>
      <c r="N65" s="37">
        <v>7300</v>
      </c>
      <c r="O65" s="37">
        <v>4705</v>
      </c>
      <c r="P65" s="37">
        <v>2036</v>
      </c>
      <c r="Q65" s="13">
        <v>71008</v>
      </c>
      <c r="R65" s="11">
        <v>7827</v>
      </c>
      <c r="S65" s="12">
        <v>18346</v>
      </c>
      <c r="T65" s="12">
        <v>51014</v>
      </c>
      <c r="U65" s="12">
        <v>38715</v>
      </c>
      <c r="V65" s="12">
        <v>14043</v>
      </c>
      <c r="W65" s="12">
        <v>8487</v>
      </c>
      <c r="X65" s="12">
        <v>3101</v>
      </c>
      <c r="Y65" s="13">
        <v>141533</v>
      </c>
      <c r="Z65" s="34">
        <v>0.3</v>
      </c>
      <c r="AA65" s="194">
        <v>1.7</v>
      </c>
      <c r="AB65" s="43"/>
    </row>
    <row r="66" spans="1:28">
      <c r="A66" s="219" t="s">
        <v>79</v>
      </c>
      <c r="B66" s="11">
        <v>5439</v>
      </c>
      <c r="C66" s="37">
        <v>11686</v>
      </c>
      <c r="D66" s="37">
        <v>33142</v>
      </c>
      <c r="E66" s="37">
        <v>18960</v>
      </c>
      <c r="F66" s="37">
        <v>5799</v>
      </c>
      <c r="G66" s="37">
        <v>2996</v>
      </c>
      <c r="H66" s="37">
        <v>862</v>
      </c>
      <c r="I66" s="40">
        <v>78884</v>
      </c>
      <c r="J66" s="11">
        <v>5005</v>
      </c>
      <c r="K66" s="37">
        <v>11375</v>
      </c>
      <c r="L66" s="37">
        <v>29296</v>
      </c>
      <c r="M66" s="37">
        <v>17345</v>
      </c>
      <c r="N66" s="37">
        <v>5894</v>
      </c>
      <c r="O66" s="37">
        <v>3592</v>
      </c>
      <c r="P66" s="37">
        <v>1557</v>
      </c>
      <c r="Q66" s="13">
        <v>74064</v>
      </c>
      <c r="R66" s="11">
        <v>10444</v>
      </c>
      <c r="S66" s="12">
        <v>23061</v>
      </c>
      <c r="T66" s="12">
        <v>62438</v>
      </c>
      <c r="U66" s="12">
        <v>36305</v>
      </c>
      <c r="V66" s="12">
        <v>11693</v>
      </c>
      <c r="W66" s="12">
        <v>6588</v>
      </c>
      <c r="X66" s="12">
        <v>2419</v>
      </c>
      <c r="Y66" s="13">
        <v>152948</v>
      </c>
      <c r="Z66" s="34">
        <v>0.7</v>
      </c>
      <c r="AA66" s="194">
        <v>4.0999999999999996</v>
      </c>
      <c r="AB66" s="43"/>
    </row>
    <row r="67" spans="1:28">
      <c r="A67" s="219" t="s">
        <v>80</v>
      </c>
      <c r="B67" s="11">
        <v>6143</v>
      </c>
      <c r="C67" s="37">
        <v>14086</v>
      </c>
      <c r="D67" s="37">
        <v>37382</v>
      </c>
      <c r="E67" s="37">
        <v>23992</v>
      </c>
      <c r="F67" s="37">
        <v>7627</v>
      </c>
      <c r="G67" s="37">
        <v>4067</v>
      </c>
      <c r="H67" s="37">
        <v>1140</v>
      </c>
      <c r="I67" s="40">
        <v>94437</v>
      </c>
      <c r="J67" s="11">
        <v>5822</v>
      </c>
      <c r="K67" s="37">
        <v>13466</v>
      </c>
      <c r="L67" s="37">
        <v>34881</v>
      </c>
      <c r="M67" s="37">
        <v>23115</v>
      </c>
      <c r="N67" s="37">
        <v>8012</v>
      </c>
      <c r="O67" s="37">
        <v>4734</v>
      </c>
      <c r="P67" s="37">
        <v>2062</v>
      </c>
      <c r="Q67" s="13">
        <v>92092</v>
      </c>
      <c r="R67" s="11">
        <v>11965</v>
      </c>
      <c r="S67" s="12">
        <v>27552</v>
      </c>
      <c r="T67" s="12">
        <v>72263</v>
      </c>
      <c r="U67" s="12">
        <v>47107</v>
      </c>
      <c r="V67" s="12">
        <v>15639</v>
      </c>
      <c r="W67" s="12">
        <v>8801</v>
      </c>
      <c r="X67" s="12">
        <v>3202</v>
      </c>
      <c r="Y67" s="13">
        <v>186529</v>
      </c>
      <c r="Z67" s="34">
        <v>0.6</v>
      </c>
      <c r="AA67" s="194">
        <v>3.2</v>
      </c>
      <c r="AB67" s="43"/>
    </row>
    <row r="68" spans="1:28">
      <c r="A68" s="353" t="s">
        <v>69</v>
      </c>
      <c r="B68" s="15">
        <v>61175</v>
      </c>
      <c r="C68" s="16">
        <v>140635</v>
      </c>
      <c r="D68" s="16">
        <v>389813</v>
      </c>
      <c r="E68" s="16">
        <v>259952</v>
      </c>
      <c r="F68" s="16">
        <v>83734</v>
      </c>
      <c r="G68" s="16">
        <v>44561</v>
      </c>
      <c r="H68" s="16">
        <v>12579</v>
      </c>
      <c r="I68" s="16">
        <v>992449</v>
      </c>
      <c r="J68" s="15">
        <v>57902</v>
      </c>
      <c r="K68" s="16">
        <v>134077</v>
      </c>
      <c r="L68" s="16">
        <v>368911</v>
      </c>
      <c r="M68" s="16">
        <v>251961</v>
      </c>
      <c r="N68" s="16">
        <v>88193</v>
      </c>
      <c r="O68" s="16">
        <v>55584</v>
      </c>
      <c r="P68" s="16">
        <v>24204</v>
      </c>
      <c r="Q68" s="17">
        <v>980832</v>
      </c>
      <c r="R68" s="18">
        <v>119077</v>
      </c>
      <c r="S68" s="19">
        <v>274712</v>
      </c>
      <c r="T68" s="19">
        <v>758724</v>
      </c>
      <c r="U68" s="19">
        <v>511913</v>
      </c>
      <c r="V68" s="19">
        <v>171927</v>
      </c>
      <c r="W68" s="19">
        <v>100145</v>
      </c>
      <c r="X68" s="19">
        <v>36783</v>
      </c>
      <c r="Y68" s="17">
        <v>1973281</v>
      </c>
      <c r="Z68" s="28">
        <v>0.3</v>
      </c>
      <c r="AA68" s="357">
        <v>2.5</v>
      </c>
      <c r="AB68" s="43"/>
    </row>
    <row r="69" spans="1:28" ht="30" customHeight="1">
      <c r="A69" s="352">
        <v>2019</v>
      </c>
      <c r="B69" s="5" t="s">
        <v>37</v>
      </c>
      <c r="C69" s="6" t="s">
        <v>38</v>
      </c>
      <c r="D69" s="7" t="s">
        <v>39</v>
      </c>
      <c r="E69" s="7" t="s">
        <v>40</v>
      </c>
      <c r="F69" s="7" t="s">
        <v>41</v>
      </c>
      <c r="G69" s="7" t="s">
        <v>42</v>
      </c>
      <c r="H69" s="7" t="s">
        <v>43</v>
      </c>
      <c r="I69" s="7" t="s">
        <v>44</v>
      </c>
      <c r="J69" s="5" t="s">
        <v>45</v>
      </c>
      <c r="K69" s="6" t="s">
        <v>46</v>
      </c>
      <c r="L69" s="7" t="s">
        <v>47</v>
      </c>
      <c r="M69" s="7" t="s">
        <v>48</v>
      </c>
      <c r="N69" s="7" t="s">
        <v>49</v>
      </c>
      <c r="O69" s="7" t="s">
        <v>50</v>
      </c>
      <c r="P69" s="7" t="s">
        <v>51</v>
      </c>
      <c r="Q69" s="7" t="s">
        <v>52</v>
      </c>
      <c r="R69" s="5" t="s">
        <v>53</v>
      </c>
      <c r="S69" s="6" t="s">
        <v>54</v>
      </c>
      <c r="T69" s="7" t="s">
        <v>55</v>
      </c>
      <c r="U69" s="7" t="s">
        <v>56</v>
      </c>
      <c r="V69" s="7" t="s">
        <v>57</v>
      </c>
      <c r="W69" s="7" t="s">
        <v>58</v>
      </c>
      <c r="X69" s="7" t="s">
        <v>59</v>
      </c>
      <c r="Y69" s="7" t="s">
        <v>60</v>
      </c>
      <c r="Z69" s="8" t="s">
        <v>198</v>
      </c>
      <c r="AA69" s="356" t="s">
        <v>61</v>
      </c>
      <c r="AB69" s="39"/>
    </row>
    <row r="70" spans="1:28">
      <c r="A70" s="219" t="s">
        <v>71</v>
      </c>
      <c r="B70" s="11">
        <v>3898</v>
      </c>
      <c r="C70" s="37">
        <v>9585</v>
      </c>
      <c r="D70" s="37">
        <v>24303</v>
      </c>
      <c r="E70" s="37">
        <v>17061</v>
      </c>
      <c r="F70" s="37">
        <v>5606</v>
      </c>
      <c r="G70" s="37">
        <v>3255</v>
      </c>
      <c r="H70" s="37">
        <v>855</v>
      </c>
      <c r="I70" s="40">
        <v>64563</v>
      </c>
      <c r="J70" s="11">
        <v>3711</v>
      </c>
      <c r="K70" s="37">
        <v>9168</v>
      </c>
      <c r="L70" s="37">
        <v>23983</v>
      </c>
      <c r="M70" s="37">
        <v>16913</v>
      </c>
      <c r="N70" s="37">
        <v>6170</v>
      </c>
      <c r="O70" s="37">
        <v>3963</v>
      </c>
      <c r="P70" s="37">
        <v>1708</v>
      </c>
      <c r="Q70" s="13">
        <v>65616</v>
      </c>
      <c r="R70" s="11">
        <v>7609</v>
      </c>
      <c r="S70" s="12">
        <v>18753</v>
      </c>
      <c r="T70" s="12">
        <v>48286</v>
      </c>
      <c r="U70" s="12">
        <v>33974</v>
      </c>
      <c r="V70" s="12">
        <v>11776</v>
      </c>
      <c r="W70" s="12">
        <v>7218</v>
      </c>
      <c r="X70" s="12">
        <v>2563</v>
      </c>
      <c r="Y70" s="13">
        <v>130179</v>
      </c>
      <c r="Z70" s="34">
        <v>1.1000000000000001</v>
      </c>
      <c r="AA70" s="194">
        <v>4.0999999999999996</v>
      </c>
      <c r="AB70" s="43"/>
    </row>
    <row r="71" spans="1:28">
      <c r="A71" s="219" t="s">
        <v>72</v>
      </c>
      <c r="B71" s="11">
        <v>4261</v>
      </c>
      <c r="C71" s="37">
        <v>10733</v>
      </c>
      <c r="D71" s="37">
        <v>26998</v>
      </c>
      <c r="E71" s="37">
        <v>21462</v>
      </c>
      <c r="F71" s="37">
        <v>9071</v>
      </c>
      <c r="G71" s="37">
        <v>5185</v>
      </c>
      <c r="H71" s="37">
        <v>1342</v>
      </c>
      <c r="I71" s="40">
        <v>79052</v>
      </c>
      <c r="J71" s="11">
        <v>3983</v>
      </c>
      <c r="K71" s="37">
        <v>10231</v>
      </c>
      <c r="L71" s="37">
        <v>26740</v>
      </c>
      <c r="M71" s="37">
        <v>22350</v>
      </c>
      <c r="N71" s="37">
        <v>9890</v>
      </c>
      <c r="O71" s="37">
        <v>5929</v>
      </c>
      <c r="P71" s="37">
        <v>2696</v>
      </c>
      <c r="Q71" s="13">
        <v>81819</v>
      </c>
      <c r="R71" s="11">
        <v>8244</v>
      </c>
      <c r="S71" s="12">
        <v>20964</v>
      </c>
      <c r="T71" s="12">
        <v>53738</v>
      </c>
      <c r="U71" s="12">
        <v>43812</v>
      </c>
      <c r="V71" s="12">
        <v>18961</v>
      </c>
      <c r="W71" s="12">
        <v>11114</v>
      </c>
      <c r="X71" s="12">
        <v>4038</v>
      </c>
      <c r="Y71" s="13">
        <v>160871</v>
      </c>
      <c r="Z71" s="34">
        <v>1</v>
      </c>
      <c r="AA71" s="194">
        <v>3.9</v>
      </c>
      <c r="AB71" s="43"/>
    </row>
    <row r="72" spans="1:28">
      <c r="A72" s="219" t="s">
        <v>73</v>
      </c>
      <c r="B72" s="11">
        <v>7387</v>
      </c>
      <c r="C72" s="37">
        <v>16865</v>
      </c>
      <c r="D72" s="37">
        <v>44194</v>
      </c>
      <c r="E72" s="37">
        <v>28412</v>
      </c>
      <c r="F72" s="37">
        <v>8789</v>
      </c>
      <c r="G72" s="37">
        <v>4925</v>
      </c>
      <c r="H72" s="37">
        <v>1287</v>
      </c>
      <c r="I72" s="40">
        <v>111859</v>
      </c>
      <c r="J72" s="11">
        <v>6903</v>
      </c>
      <c r="K72" s="37">
        <v>16354</v>
      </c>
      <c r="L72" s="37">
        <v>41052</v>
      </c>
      <c r="M72" s="37">
        <v>27398</v>
      </c>
      <c r="N72" s="37">
        <v>9317</v>
      </c>
      <c r="O72" s="37">
        <v>6073</v>
      </c>
      <c r="P72" s="37">
        <v>2426</v>
      </c>
      <c r="Q72" s="13">
        <v>109523</v>
      </c>
      <c r="R72" s="11">
        <v>14290</v>
      </c>
      <c r="S72" s="12">
        <v>33219</v>
      </c>
      <c r="T72" s="12">
        <v>85246</v>
      </c>
      <c r="U72" s="12">
        <v>55810</v>
      </c>
      <c r="V72" s="12">
        <v>18106</v>
      </c>
      <c r="W72" s="12">
        <v>10998</v>
      </c>
      <c r="X72" s="12">
        <v>3713</v>
      </c>
      <c r="Y72" s="13">
        <v>221382</v>
      </c>
      <c r="Z72" s="34">
        <v>0.9</v>
      </c>
      <c r="AA72" s="194">
        <v>5.5</v>
      </c>
      <c r="AB72" s="43"/>
    </row>
    <row r="73" spans="1:28">
      <c r="A73" s="219" t="s">
        <v>62</v>
      </c>
      <c r="B73" s="11">
        <v>12765</v>
      </c>
      <c r="C73" s="37">
        <v>28970</v>
      </c>
      <c r="D73" s="37">
        <v>90493</v>
      </c>
      <c r="E73" s="37">
        <v>56900</v>
      </c>
      <c r="F73" s="37">
        <v>15944</v>
      </c>
      <c r="G73" s="37">
        <v>8743</v>
      </c>
      <c r="H73" s="37">
        <v>2778</v>
      </c>
      <c r="I73" s="40">
        <v>216593</v>
      </c>
      <c r="J73" s="11">
        <v>11950</v>
      </c>
      <c r="K73" s="37">
        <v>27357</v>
      </c>
      <c r="L73" s="37">
        <v>86327</v>
      </c>
      <c r="M73" s="37">
        <v>54104</v>
      </c>
      <c r="N73" s="37">
        <v>16540</v>
      </c>
      <c r="O73" s="37">
        <v>11637</v>
      </c>
      <c r="P73" s="37">
        <v>5499</v>
      </c>
      <c r="Q73" s="13">
        <v>213414</v>
      </c>
      <c r="R73" s="11">
        <v>24715</v>
      </c>
      <c r="S73" s="12">
        <v>56327</v>
      </c>
      <c r="T73" s="12">
        <v>176820</v>
      </c>
      <c r="U73" s="12">
        <v>111004</v>
      </c>
      <c r="V73" s="12">
        <v>32484</v>
      </c>
      <c r="W73" s="12">
        <v>20380</v>
      </c>
      <c r="X73" s="12">
        <v>8277</v>
      </c>
      <c r="Y73" s="13">
        <v>430007</v>
      </c>
      <c r="Z73" s="34">
        <v>0.5</v>
      </c>
      <c r="AA73" s="194">
        <v>1.3</v>
      </c>
      <c r="AB73" s="43"/>
    </row>
    <row r="74" spans="1:28">
      <c r="A74" s="219" t="s">
        <v>74</v>
      </c>
      <c r="B74" s="11">
        <v>4299</v>
      </c>
      <c r="C74" s="37">
        <v>10480</v>
      </c>
      <c r="D74" s="37">
        <v>27159</v>
      </c>
      <c r="E74" s="37">
        <v>20494</v>
      </c>
      <c r="F74" s="37">
        <v>7301</v>
      </c>
      <c r="G74" s="37">
        <v>4022</v>
      </c>
      <c r="H74" s="37">
        <v>1140</v>
      </c>
      <c r="I74" s="40">
        <v>74895</v>
      </c>
      <c r="J74" s="11">
        <v>4086</v>
      </c>
      <c r="K74" s="37">
        <v>9946</v>
      </c>
      <c r="L74" s="37">
        <v>25770</v>
      </c>
      <c r="M74" s="37">
        <v>20080</v>
      </c>
      <c r="N74" s="37">
        <v>7289</v>
      </c>
      <c r="O74" s="37">
        <v>4965</v>
      </c>
      <c r="P74" s="37">
        <v>2026</v>
      </c>
      <c r="Q74" s="13">
        <v>74162</v>
      </c>
      <c r="R74" s="11">
        <v>8385</v>
      </c>
      <c r="S74" s="12">
        <v>20426</v>
      </c>
      <c r="T74" s="12">
        <v>52929</v>
      </c>
      <c r="U74" s="12">
        <v>40574</v>
      </c>
      <c r="V74" s="12">
        <v>14590</v>
      </c>
      <c r="W74" s="12">
        <v>8987</v>
      </c>
      <c r="X74" s="12">
        <v>3166</v>
      </c>
      <c r="Y74" s="13">
        <v>149057</v>
      </c>
      <c r="Z74" s="34">
        <v>0.2</v>
      </c>
      <c r="AA74" s="194">
        <v>2.9</v>
      </c>
      <c r="AB74" s="43"/>
    </row>
    <row r="75" spans="1:28">
      <c r="A75" s="219" t="s">
        <v>75</v>
      </c>
      <c r="B75" s="11">
        <v>5185</v>
      </c>
      <c r="C75" s="37">
        <v>12354</v>
      </c>
      <c r="D75" s="37">
        <v>34992</v>
      </c>
      <c r="E75" s="37">
        <v>23471</v>
      </c>
      <c r="F75" s="37">
        <v>7036</v>
      </c>
      <c r="G75" s="37">
        <v>3491</v>
      </c>
      <c r="H75" s="37">
        <v>866</v>
      </c>
      <c r="I75" s="40">
        <v>87395</v>
      </c>
      <c r="J75" s="11">
        <v>4961</v>
      </c>
      <c r="K75" s="37">
        <v>12051</v>
      </c>
      <c r="L75" s="37">
        <v>32959</v>
      </c>
      <c r="M75" s="37">
        <v>22323</v>
      </c>
      <c r="N75" s="37">
        <v>7181</v>
      </c>
      <c r="O75" s="37">
        <v>4161</v>
      </c>
      <c r="P75" s="37">
        <v>1516</v>
      </c>
      <c r="Q75" s="13">
        <v>85152</v>
      </c>
      <c r="R75" s="11">
        <v>10146</v>
      </c>
      <c r="S75" s="12">
        <v>24405</v>
      </c>
      <c r="T75" s="12">
        <v>67951</v>
      </c>
      <c r="U75" s="12">
        <v>45794</v>
      </c>
      <c r="V75" s="12">
        <v>14217</v>
      </c>
      <c r="W75" s="12">
        <v>7652</v>
      </c>
      <c r="X75" s="12">
        <v>2382</v>
      </c>
      <c r="Y75" s="13">
        <v>172547</v>
      </c>
      <c r="Z75" s="34">
        <v>0.5</v>
      </c>
      <c r="AA75" s="194">
        <v>2.8</v>
      </c>
      <c r="AB75" s="43"/>
    </row>
    <row r="76" spans="1:28">
      <c r="A76" s="219" t="s">
        <v>76</v>
      </c>
      <c r="B76" s="11">
        <v>3752</v>
      </c>
      <c r="C76" s="37">
        <v>8985</v>
      </c>
      <c r="D76" s="37">
        <v>24036</v>
      </c>
      <c r="E76" s="37">
        <v>16356</v>
      </c>
      <c r="F76" s="37">
        <v>5708</v>
      </c>
      <c r="G76" s="37">
        <v>2928</v>
      </c>
      <c r="H76" s="37">
        <v>846</v>
      </c>
      <c r="I76" s="40">
        <v>62611</v>
      </c>
      <c r="J76" s="11">
        <v>3731</v>
      </c>
      <c r="K76" s="37">
        <v>8395</v>
      </c>
      <c r="L76" s="37">
        <v>21959</v>
      </c>
      <c r="M76" s="37">
        <v>15491</v>
      </c>
      <c r="N76" s="37">
        <v>5681</v>
      </c>
      <c r="O76" s="37">
        <v>3301</v>
      </c>
      <c r="P76" s="37">
        <v>1466</v>
      </c>
      <c r="Q76" s="13">
        <v>60024</v>
      </c>
      <c r="R76" s="11">
        <v>7483</v>
      </c>
      <c r="S76" s="12">
        <v>17380</v>
      </c>
      <c r="T76" s="12">
        <v>45995</v>
      </c>
      <c r="U76" s="12">
        <v>31847</v>
      </c>
      <c r="V76" s="12">
        <v>11389</v>
      </c>
      <c r="W76" s="12">
        <v>6229</v>
      </c>
      <c r="X76" s="12">
        <v>2312</v>
      </c>
      <c r="Y76" s="13">
        <v>122635</v>
      </c>
      <c r="Z76" s="34">
        <v>0.6</v>
      </c>
      <c r="AA76" s="194">
        <v>1</v>
      </c>
      <c r="AB76" s="43"/>
    </row>
    <row r="77" spans="1:28">
      <c r="A77" s="219" t="s">
        <v>77</v>
      </c>
      <c r="B77" s="11">
        <v>3810</v>
      </c>
      <c r="C77" s="37">
        <v>8723</v>
      </c>
      <c r="D77" s="37">
        <v>20951</v>
      </c>
      <c r="E77" s="37">
        <v>15455</v>
      </c>
      <c r="F77" s="37">
        <v>4994</v>
      </c>
      <c r="G77" s="37">
        <v>2952</v>
      </c>
      <c r="H77" s="37">
        <v>820</v>
      </c>
      <c r="I77" s="40">
        <v>57705</v>
      </c>
      <c r="J77" s="11">
        <v>3486</v>
      </c>
      <c r="K77" s="37">
        <v>8085</v>
      </c>
      <c r="L77" s="37">
        <v>21119</v>
      </c>
      <c r="M77" s="37">
        <v>15556</v>
      </c>
      <c r="N77" s="37">
        <v>5427</v>
      </c>
      <c r="O77" s="37">
        <v>3853</v>
      </c>
      <c r="P77" s="37">
        <v>1623</v>
      </c>
      <c r="Q77" s="13">
        <v>59149</v>
      </c>
      <c r="R77" s="11">
        <v>7296</v>
      </c>
      <c r="S77" s="12">
        <v>16808</v>
      </c>
      <c r="T77" s="12">
        <v>42070</v>
      </c>
      <c r="U77" s="12">
        <v>31011</v>
      </c>
      <c r="V77" s="12">
        <v>10421</v>
      </c>
      <c r="W77" s="12">
        <v>6805</v>
      </c>
      <c r="X77" s="12">
        <v>2443</v>
      </c>
      <c r="Y77" s="13">
        <v>116854</v>
      </c>
      <c r="Z77" s="34">
        <v>1.8</v>
      </c>
      <c r="AA77" s="194">
        <v>6.6</v>
      </c>
      <c r="AB77" s="43"/>
    </row>
    <row r="78" spans="1:28">
      <c r="A78" s="219" t="s">
        <v>78</v>
      </c>
      <c r="B78" s="11">
        <v>4000</v>
      </c>
      <c r="C78" s="37">
        <v>9486</v>
      </c>
      <c r="D78" s="37">
        <v>26060</v>
      </c>
      <c r="E78" s="37">
        <v>19819</v>
      </c>
      <c r="F78" s="37">
        <v>6826</v>
      </c>
      <c r="G78" s="37">
        <v>3992</v>
      </c>
      <c r="H78" s="37">
        <v>1128</v>
      </c>
      <c r="I78" s="40">
        <v>71311</v>
      </c>
      <c r="J78" s="11">
        <v>3807</v>
      </c>
      <c r="K78" s="37">
        <v>9053</v>
      </c>
      <c r="L78" s="37">
        <v>25014</v>
      </c>
      <c r="M78" s="37">
        <v>19551</v>
      </c>
      <c r="N78" s="37">
        <v>7254</v>
      </c>
      <c r="O78" s="37">
        <v>4888</v>
      </c>
      <c r="P78" s="37">
        <v>2055</v>
      </c>
      <c r="Q78" s="13">
        <v>71622</v>
      </c>
      <c r="R78" s="11">
        <v>7807</v>
      </c>
      <c r="S78" s="12">
        <v>18539</v>
      </c>
      <c r="T78" s="12">
        <v>51074</v>
      </c>
      <c r="U78" s="12">
        <v>39370</v>
      </c>
      <c r="V78" s="12">
        <v>14080</v>
      </c>
      <c r="W78" s="12">
        <v>8880</v>
      </c>
      <c r="X78" s="12">
        <v>3183</v>
      </c>
      <c r="Y78" s="13">
        <v>142933</v>
      </c>
      <c r="Z78" s="34">
        <v>1</v>
      </c>
      <c r="AA78" s="194">
        <v>2.7</v>
      </c>
      <c r="AB78" s="43"/>
    </row>
    <row r="79" spans="1:28">
      <c r="A79" s="219" t="s">
        <v>79</v>
      </c>
      <c r="B79" s="11">
        <v>5406</v>
      </c>
      <c r="C79" s="37">
        <v>11932</v>
      </c>
      <c r="D79" s="37">
        <v>32961</v>
      </c>
      <c r="E79" s="37">
        <v>19293</v>
      </c>
      <c r="F79" s="37">
        <v>5907</v>
      </c>
      <c r="G79" s="37">
        <v>3124</v>
      </c>
      <c r="H79" s="37">
        <v>914</v>
      </c>
      <c r="I79" s="40">
        <v>79537</v>
      </c>
      <c r="J79" s="11">
        <v>5020</v>
      </c>
      <c r="K79" s="37">
        <v>11493</v>
      </c>
      <c r="L79" s="37">
        <v>29297</v>
      </c>
      <c r="M79" s="37">
        <v>17634</v>
      </c>
      <c r="N79" s="37">
        <v>5988</v>
      </c>
      <c r="O79" s="37">
        <v>3701</v>
      </c>
      <c r="P79" s="37">
        <v>1624</v>
      </c>
      <c r="Q79" s="13">
        <v>74757</v>
      </c>
      <c r="R79" s="11">
        <v>10426</v>
      </c>
      <c r="S79" s="12">
        <v>23425</v>
      </c>
      <c r="T79" s="12">
        <v>62258</v>
      </c>
      <c r="U79" s="12">
        <v>36927</v>
      </c>
      <c r="V79" s="12">
        <v>11895</v>
      </c>
      <c r="W79" s="12">
        <v>6825</v>
      </c>
      <c r="X79" s="12">
        <v>2538</v>
      </c>
      <c r="Y79" s="13">
        <v>154294</v>
      </c>
      <c r="Z79" s="34">
        <v>0.9</v>
      </c>
      <c r="AA79" s="194">
        <v>5</v>
      </c>
      <c r="AB79" s="43"/>
    </row>
    <row r="80" spans="1:28">
      <c r="A80" s="219" t="s">
        <v>80</v>
      </c>
      <c r="B80" s="11">
        <v>6149</v>
      </c>
      <c r="C80" s="37">
        <v>14321</v>
      </c>
      <c r="D80" s="37">
        <v>37498</v>
      </c>
      <c r="E80" s="37">
        <v>24269</v>
      </c>
      <c r="F80" s="37">
        <v>7838</v>
      </c>
      <c r="G80" s="37">
        <v>4190</v>
      </c>
      <c r="H80" s="37">
        <v>1218</v>
      </c>
      <c r="I80" s="40">
        <v>95483</v>
      </c>
      <c r="J80" s="11">
        <v>5747</v>
      </c>
      <c r="K80" s="37">
        <v>13710</v>
      </c>
      <c r="L80" s="37">
        <v>35104</v>
      </c>
      <c r="M80" s="37">
        <v>23555</v>
      </c>
      <c r="N80" s="37">
        <v>8126</v>
      </c>
      <c r="O80" s="37">
        <v>5003</v>
      </c>
      <c r="P80" s="37">
        <v>2118</v>
      </c>
      <c r="Q80" s="13">
        <v>93363</v>
      </c>
      <c r="R80" s="11">
        <v>11896</v>
      </c>
      <c r="S80" s="12">
        <v>28031</v>
      </c>
      <c r="T80" s="12">
        <v>72602</v>
      </c>
      <c r="U80" s="12">
        <v>47824</v>
      </c>
      <c r="V80" s="12">
        <v>15964</v>
      </c>
      <c r="W80" s="12">
        <v>9193</v>
      </c>
      <c r="X80" s="12">
        <v>3336</v>
      </c>
      <c r="Y80" s="13">
        <v>188846</v>
      </c>
      <c r="Z80" s="34">
        <v>1.2</v>
      </c>
      <c r="AA80" s="194">
        <v>4.5</v>
      </c>
      <c r="AB80" s="43"/>
    </row>
    <row r="81" spans="1:28">
      <c r="A81" s="353" t="s">
        <v>69</v>
      </c>
      <c r="B81" s="15">
        <v>60912</v>
      </c>
      <c r="C81" s="16">
        <v>142434</v>
      </c>
      <c r="D81" s="16">
        <v>389645</v>
      </c>
      <c r="E81" s="16">
        <v>262992</v>
      </c>
      <c r="F81" s="16">
        <v>85020</v>
      </c>
      <c r="G81" s="16">
        <v>46807</v>
      </c>
      <c r="H81" s="16">
        <v>13194</v>
      </c>
      <c r="I81" s="19">
        <v>1001004</v>
      </c>
      <c r="J81" s="15">
        <v>57385</v>
      </c>
      <c r="K81" s="16">
        <v>135843</v>
      </c>
      <c r="L81" s="16">
        <v>369324</v>
      </c>
      <c r="M81" s="16">
        <v>254955</v>
      </c>
      <c r="N81" s="16">
        <v>88863</v>
      </c>
      <c r="O81" s="16">
        <v>57474</v>
      </c>
      <c r="P81" s="16">
        <v>24757</v>
      </c>
      <c r="Q81" s="35">
        <v>988601</v>
      </c>
      <c r="R81" s="18">
        <v>118297</v>
      </c>
      <c r="S81" s="19">
        <v>278277</v>
      </c>
      <c r="T81" s="19">
        <v>758969</v>
      </c>
      <c r="U81" s="19">
        <v>517947</v>
      </c>
      <c r="V81" s="19">
        <v>173883</v>
      </c>
      <c r="W81" s="19">
        <v>104281</v>
      </c>
      <c r="X81" s="19">
        <v>37951</v>
      </c>
      <c r="Y81" s="17">
        <v>1989605</v>
      </c>
      <c r="Z81" s="28">
        <v>0.8</v>
      </c>
      <c r="AA81" s="357">
        <v>3.4</v>
      </c>
      <c r="AB81" s="43"/>
    </row>
    <row r="82" spans="1:28" ht="30" customHeight="1">
      <c r="A82" s="352">
        <v>2020</v>
      </c>
      <c r="B82" s="5" t="s">
        <v>37</v>
      </c>
      <c r="C82" s="6" t="s">
        <v>38</v>
      </c>
      <c r="D82" s="7" t="s">
        <v>39</v>
      </c>
      <c r="E82" s="7" t="s">
        <v>40</v>
      </c>
      <c r="F82" s="7" t="s">
        <v>41</v>
      </c>
      <c r="G82" s="7" t="s">
        <v>42</v>
      </c>
      <c r="H82" s="7" t="s">
        <v>43</v>
      </c>
      <c r="I82" s="7" t="s">
        <v>44</v>
      </c>
      <c r="J82" s="5" t="s">
        <v>45</v>
      </c>
      <c r="K82" s="6" t="s">
        <v>46</v>
      </c>
      <c r="L82" s="7" t="s">
        <v>47</v>
      </c>
      <c r="M82" s="7" t="s">
        <v>48</v>
      </c>
      <c r="N82" s="7" t="s">
        <v>49</v>
      </c>
      <c r="O82" s="7" t="s">
        <v>50</v>
      </c>
      <c r="P82" s="7" t="s">
        <v>51</v>
      </c>
      <c r="Q82" s="7" t="s">
        <v>52</v>
      </c>
      <c r="R82" s="5" t="s">
        <v>53</v>
      </c>
      <c r="S82" s="6" t="s">
        <v>54</v>
      </c>
      <c r="T82" s="7" t="s">
        <v>55</v>
      </c>
      <c r="U82" s="7" t="s">
        <v>56</v>
      </c>
      <c r="V82" s="7" t="s">
        <v>57</v>
      </c>
      <c r="W82" s="7" t="s">
        <v>58</v>
      </c>
      <c r="X82" s="7" t="s">
        <v>59</v>
      </c>
      <c r="Y82" s="7" t="s">
        <v>60</v>
      </c>
      <c r="Z82" s="8" t="s">
        <v>198</v>
      </c>
      <c r="AA82" s="356" t="s">
        <v>61</v>
      </c>
      <c r="AB82" s="39"/>
    </row>
    <row r="83" spans="1:28">
      <c r="A83" s="219" t="s">
        <v>71</v>
      </c>
      <c r="B83" s="11">
        <v>3884</v>
      </c>
      <c r="C83" s="37">
        <v>9668</v>
      </c>
      <c r="D83" s="37">
        <v>24468</v>
      </c>
      <c r="E83" s="37">
        <v>17270</v>
      </c>
      <c r="F83" s="37">
        <v>5727</v>
      </c>
      <c r="G83" s="37">
        <v>3345</v>
      </c>
      <c r="H83" s="37">
        <v>927</v>
      </c>
      <c r="I83" s="40">
        <v>65289</v>
      </c>
      <c r="J83" s="11">
        <v>3715</v>
      </c>
      <c r="K83" s="37">
        <v>9240</v>
      </c>
      <c r="L83" s="37">
        <v>24161</v>
      </c>
      <c r="M83" s="37">
        <v>17200</v>
      </c>
      <c r="N83" s="37">
        <v>6157</v>
      </c>
      <c r="O83" s="37">
        <v>4114</v>
      </c>
      <c r="P83" s="37">
        <v>1759</v>
      </c>
      <c r="Q83" s="13">
        <v>66346</v>
      </c>
      <c r="R83" s="11">
        <v>7599</v>
      </c>
      <c r="S83" s="12">
        <v>18908</v>
      </c>
      <c r="T83" s="12">
        <v>48629</v>
      </c>
      <c r="U83" s="12">
        <v>34470</v>
      </c>
      <c r="V83" s="12">
        <v>11884</v>
      </c>
      <c r="W83" s="12">
        <v>7459</v>
      </c>
      <c r="X83" s="12">
        <v>2686</v>
      </c>
      <c r="Y83" s="13">
        <v>131635</v>
      </c>
      <c r="Z83" s="34">
        <v>1.1000000000000001</v>
      </c>
      <c r="AA83" s="194">
        <v>5.3</v>
      </c>
      <c r="AB83" s="43"/>
    </row>
    <row r="84" spans="1:28">
      <c r="A84" s="219" t="s">
        <v>72</v>
      </c>
      <c r="B84" s="11">
        <v>4162</v>
      </c>
      <c r="C84" s="37">
        <v>10837</v>
      </c>
      <c r="D84" s="37">
        <v>27047</v>
      </c>
      <c r="E84" s="37">
        <v>21720</v>
      </c>
      <c r="F84" s="37">
        <v>9040</v>
      </c>
      <c r="G84" s="37">
        <v>5462</v>
      </c>
      <c r="H84" s="37">
        <v>1430</v>
      </c>
      <c r="I84" s="40">
        <v>79698</v>
      </c>
      <c r="J84" s="11">
        <v>3864</v>
      </c>
      <c r="K84" s="37">
        <v>10235</v>
      </c>
      <c r="L84" s="37">
        <v>26991</v>
      </c>
      <c r="M84" s="37">
        <v>22570</v>
      </c>
      <c r="N84" s="37">
        <v>9834</v>
      </c>
      <c r="O84" s="37">
        <v>6283</v>
      </c>
      <c r="P84" s="37">
        <v>2696</v>
      </c>
      <c r="Q84" s="13">
        <v>82473</v>
      </c>
      <c r="R84" s="11">
        <v>8026</v>
      </c>
      <c r="S84" s="12">
        <v>21072</v>
      </c>
      <c r="T84" s="12">
        <v>54038</v>
      </c>
      <c r="U84" s="12">
        <v>44290</v>
      </c>
      <c r="V84" s="12">
        <v>18874</v>
      </c>
      <c r="W84" s="12">
        <v>11745</v>
      </c>
      <c r="X84" s="12">
        <v>4126</v>
      </c>
      <c r="Y84" s="13">
        <v>162171</v>
      </c>
      <c r="Z84" s="34">
        <v>0.8</v>
      </c>
      <c r="AA84" s="194">
        <v>4.7</v>
      </c>
      <c r="AB84" s="43"/>
    </row>
    <row r="85" spans="1:28">
      <c r="A85" s="219" t="s">
        <v>73</v>
      </c>
      <c r="B85" s="11">
        <v>7301</v>
      </c>
      <c r="C85" s="37">
        <v>17169</v>
      </c>
      <c r="D85" s="37">
        <v>44441</v>
      </c>
      <c r="E85" s="37">
        <v>28849</v>
      </c>
      <c r="F85" s="37">
        <v>8970</v>
      </c>
      <c r="G85" s="37">
        <v>5156</v>
      </c>
      <c r="H85" s="37">
        <v>1348</v>
      </c>
      <c r="I85" s="40">
        <v>113234</v>
      </c>
      <c r="J85" s="11">
        <v>6848</v>
      </c>
      <c r="K85" s="37">
        <v>16605</v>
      </c>
      <c r="L85" s="37">
        <v>41342</v>
      </c>
      <c r="M85" s="37">
        <v>27782</v>
      </c>
      <c r="N85" s="37">
        <v>9405</v>
      </c>
      <c r="O85" s="37">
        <v>6247</v>
      </c>
      <c r="P85" s="37">
        <v>2522</v>
      </c>
      <c r="Q85" s="13">
        <v>110751</v>
      </c>
      <c r="R85" s="11">
        <v>14149</v>
      </c>
      <c r="S85" s="12">
        <v>33774</v>
      </c>
      <c r="T85" s="12">
        <v>85783</v>
      </c>
      <c r="U85" s="12">
        <v>56631</v>
      </c>
      <c r="V85" s="12">
        <v>18375</v>
      </c>
      <c r="W85" s="12">
        <v>11403</v>
      </c>
      <c r="X85" s="12">
        <v>3870</v>
      </c>
      <c r="Y85" s="13">
        <v>223985</v>
      </c>
      <c r="Z85" s="34">
        <v>1.2</v>
      </c>
      <c r="AA85" s="194">
        <v>6.7</v>
      </c>
      <c r="AB85" s="43"/>
    </row>
    <row r="86" spans="1:28">
      <c r="A86" s="219" t="s">
        <v>62</v>
      </c>
      <c r="B86" s="11">
        <v>12415</v>
      </c>
      <c r="C86" s="37">
        <v>29255</v>
      </c>
      <c r="D86" s="37">
        <v>90678</v>
      </c>
      <c r="E86" s="37">
        <v>57036</v>
      </c>
      <c r="F86" s="37">
        <v>16199</v>
      </c>
      <c r="G86" s="37">
        <v>8891</v>
      </c>
      <c r="H86" s="37">
        <v>2744</v>
      </c>
      <c r="I86" s="40">
        <v>217218</v>
      </c>
      <c r="J86" s="11">
        <v>11657</v>
      </c>
      <c r="K86" s="37">
        <v>27635</v>
      </c>
      <c r="L86" s="37">
        <v>86303</v>
      </c>
      <c r="M86" s="37">
        <v>54194</v>
      </c>
      <c r="N86" s="37">
        <v>16644</v>
      </c>
      <c r="O86" s="37">
        <v>11667</v>
      </c>
      <c r="P86" s="37">
        <v>5495</v>
      </c>
      <c r="Q86" s="13">
        <v>213595</v>
      </c>
      <c r="R86" s="11">
        <v>24072</v>
      </c>
      <c r="S86" s="12">
        <v>56890</v>
      </c>
      <c r="T86" s="12">
        <v>176981</v>
      </c>
      <c r="U86" s="12">
        <v>111230</v>
      </c>
      <c r="V86" s="12">
        <v>32843</v>
      </c>
      <c r="W86" s="12">
        <v>20558</v>
      </c>
      <c r="X86" s="12">
        <v>8239</v>
      </c>
      <c r="Y86" s="13">
        <v>430813</v>
      </c>
      <c r="Z86" s="34">
        <v>0.2</v>
      </c>
      <c r="AA86" s="194">
        <v>1.5</v>
      </c>
      <c r="AB86" s="43"/>
    </row>
    <row r="87" spans="1:28">
      <c r="A87" s="219" t="s">
        <v>74</v>
      </c>
      <c r="B87" s="11">
        <v>4185</v>
      </c>
      <c r="C87" s="37">
        <v>10580</v>
      </c>
      <c r="D87" s="37">
        <v>27120</v>
      </c>
      <c r="E87" s="37">
        <v>20650</v>
      </c>
      <c r="F87" s="37">
        <v>7363</v>
      </c>
      <c r="G87" s="37">
        <v>4206</v>
      </c>
      <c r="H87" s="37">
        <v>1156</v>
      </c>
      <c r="I87" s="40">
        <v>75260</v>
      </c>
      <c r="J87" s="11">
        <v>3932</v>
      </c>
      <c r="K87" s="37">
        <v>10026</v>
      </c>
      <c r="L87" s="37">
        <v>25681</v>
      </c>
      <c r="M87" s="37">
        <v>20276</v>
      </c>
      <c r="N87" s="37">
        <v>7336</v>
      </c>
      <c r="O87" s="37">
        <v>5097</v>
      </c>
      <c r="P87" s="37">
        <v>2049</v>
      </c>
      <c r="Q87" s="13">
        <v>74397</v>
      </c>
      <c r="R87" s="11">
        <v>8117</v>
      </c>
      <c r="S87" s="12">
        <v>20606</v>
      </c>
      <c r="T87" s="12">
        <v>52801</v>
      </c>
      <c r="U87" s="12">
        <v>40926</v>
      </c>
      <c r="V87" s="12">
        <v>14699</v>
      </c>
      <c r="W87" s="12">
        <v>9303</v>
      </c>
      <c r="X87" s="12">
        <v>3205</v>
      </c>
      <c r="Y87" s="13">
        <v>149657</v>
      </c>
      <c r="Z87" s="34">
        <v>0.4</v>
      </c>
      <c r="AA87" s="194">
        <v>3.3</v>
      </c>
      <c r="AB87" s="43"/>
    </row>
    <row r="88" spans="1:28">
      <c r="A88" s="219" t="s">
        <v>75</v>
      </c>
      <c r="B88" s="11">
        <v>5110</v>
      </c>
      <c r="C88" s="37">
        <v>12419</v>
      </c>
      <c r="D88" s="37">
        <v>34870</v>
      </c>
      <c r="E88" s="37">
        <v>23768</v>
      </c>
      <c r="F88" s="37">
        <v>7213</v>
      </c>
      <c r="G88" s="37">
        <v>3645</v>
      </c>
      <c r="H88" s="37">
        <v>910</v>
      </c>
      <c r="I88" s="40">
        <v>87935</v>
      </c>
      <c r="J88" s="11">
        <v>4811</v>
      </c>
      <c r="K88" s="37">
        <v>12140</v>
      </c>
      <c r="L88" s="37">
        <v>32760</v>
      </c>
      <c r="M88" s="37">
        <v>22600</v>
      </c>
      <c r="N88" s="37">
        <v>7289</v>
      </c>
      <c r="O88" s="37">
        <v>4344</v>
      </c>
      <c r="P88" s="37">
        <v>1533</v>
      </c>
      <c r="Q88" s="13">
        <v>85477</v>
      </c>
      <c r="R88" s="11">
        <v>9921</v>
      </c>
      <c r="S88" s="12">
        <v>24559</v>
      </c>
      <c r="T88" s="12">
        <v>67630</v>
      </c>
      <c r="U88" s="12">
        <v>46368</v>
      </c>
      <c r="V88" s="12">
        <v>14502</v>
      </c>
      <c r="W88" s="12">
        <v>7989</v>
      </c>
      <c r="X88" s="12">
        <v>2443</v>
      </c>
      <c r="Y88" s="13">
        <v>173412</v>
      </c>
      <c r="Z88" s="34">
        <v>0.5</v>
      </c>
      <c r="AA88" s="194">
        <v>3.3</v>
      </c>
      <c r="AB88" s="43"/>
    </row>
    <row r="89" spans="1:28">
      <c r="A89" s="219" t="s">
        <v>76</v>
      </c>
      <c r="B89" s="11">
        <v>3745</v>
      </c>
      <c r="C89" s="37">
        <v>8988</v>
      </c>
      <c r="D89" s="37">
        <v>23945</v>
      </c>
      <c r="E89" s="37">
        <v>16508</v>
      </c>
      <c r="F89" s="37">
        <v>5844</v>
      </c>
      <c r="G89" s="37">
        <v>3060</v>
      </c>
      <c r="H89" s="37">
        <v>873</v>
      </c>
      <c r="I89" s="40">
        <v>62963</v>
      </c>
      <c r="J89" s="11">
        <v>3630</v>
      </c>
      <c r="K89" s="37">
        <v>8536</v>
      </c>
      <c r="L89" s="37">
        <v>21898</v>
      </c>
      <c r="M89" s="37">
        <v>15563</v>
      </c>
      <c r="N89" s="37">
        <v>5778</v>
      </c>
      <c r="O89" s="37">
        <v>3437</v>
      </c>
      <c r="P89" s="37">
        <v>1452</v>
      </c>
      <c r="Q89" s="13">
        <v>60294</v>
      </c>
      <c r="R89" s="11">
        <v>7375</v>
      </c>
      <c r="S89" s="12">
        <v>17524</v>
      </c>
      <c r="T89" s="12">
        <v>45843</v>
      </c>
      <c r="U89" s="12">
        <v>32071</v>
      </c>
      <c r="V89" s="12">
        <v>11622</v>
      </c>
      <c r="W89" s="12">
        <v>6497</v>
      </c>
      <c r="X89" s="12">
        <v>2325</v>
      </c>
      <c r="Y89" s="13">
        <v>123257</v>
      </c>
      <c r="Z89" s="34">
        <v>0.5</v>
      </c>
      <c r="AA89" s="194">
        <v>1.5</v>
      </c>
      <c r="AB89" s="43"/>
    </row>
    <row r="90" spans="1:28">
      <c r="A90" s="219" t="s">
        <v>77</v>
      </c>
      <c r="B90" s="11">
        <v>3723</v>
      </c>
      <c r="C90" s="37">
        <v>8889</v>
      </c>
      <c r="D90" s="37">
        <v>21221</v>
      </c>
      <c r="E90" s="37">
        <v>15579</v>
      </c>
      <c r="F90" s="37">
        <v>5030</v>
      </c>
      <c r="G90" s="37">
        <v>3060</v>
      </c>
      <c r="H90" s="37">
        <v>885</v>
      </c>
      <c r="I90" s="40">
        <v>58387</v>
      </c>
      <c r="J90" s="11">
        <v>3460</v>
      </c>
      <c r="K90" s="37">
        <v>8129</v>
      </c>
      <c r="L90" s="37">
        <v>21460</v>
      </c>
      <c r="M90" s="37">
        <v>15736</v>
      </c>
      <c r="N90" s="37">
        <v>5421</v>
      </c>
      <c r="O90" s="37">
        <v>3996</v>
      </c>
      <c r="P90" s="37">
        <v>1678</v>
      </c>
      <c r="Q90" s="13">
        <v>59880</v>
      </c>
      <c r="R90" s="11">
        <v>7183</v>
      </c>
      <c r="S90" s="12">
        <v>17018</v>
      </c>
      <c r="T90" s="12">
        <v>42681</v>
      </c>
      <c r="U90" s="12">
        <v>31315</v>
      </c>
      <c r="V90" s="12">
        <v>10451</v>
      </c>
      <c r="W90" s="12">
        <v>7056</v>
      </c>
      <c r="X90" s="12">
        <v>2563</v>
      </c>
      <c r="Y90" s="13">
        <v>118267</v>
      </c>
      <c r="Z90" s="34">
        <v>1.2</v>
      </c>
      <c r="AA90" s="194">
        <v>7.9</v>
      </c>
      <c r="AB90" s="43"/>
    </row>
    <row r="91" spans="1:28">
      <c r="A91" s="219" t="s">
        <v>78</v>
      </c>
      <c r="B91" s="11">
        <v>3933</v>
      </c>
      <c r="C91" s="37">
        <v>9521</v>
      </c>
      <c r="D91" s="37">
        <v>26095</v>
      </c>
      <c r="E91" s="37">
        <v>19999</v>
      </c>
      <c r="F91" s="37">
        <v>6885</v>
      </c>
      <c r="G91" s="37">
        <v>4120</v>
      </c>
      <c r="H91" s="37">
        <v>1187</v>
      </c>
      <c r="I91" s="40">
        <v>71740</v>
      </c>
      <c r="J91" s="11">
        <v>3718</v>
      </c>
      <c r="K91" s="37">
        <v>9095</v>
      </c>
      <c r="L91" s="37">
        <v>24986</v>
      </c>
      <c r="M91" s="37">
        <v>19732</v>
      </c>
      <c r="N91" s="37">
        <v>7333</v>
      </c>
      <c r="O91" s="37">
        <v>4991</v>
      </c>
      <c r="P91" s="37">
        <v>2132</v>
      </c>
      <c r="Q91" s="13">
        <v>71987</v>
      </c>
      <c r="R91" s="11">
        <v>7651</v>
      </c>
      <c r="S91" s="12">
        <v>18616</v>
      </c>
      <c r="T91" s="12">
        <v>51081</v>
      </c>
      <c r="U91" s="12">
        <v>39731</v>
      </c>
      <c r="V91" s="12">
        <v>14218</v>
      </c>
      <c r="W91" s="12">
        <v>9111</v>
      </c>
      <c r="X91" s="12">
        <v>3319</v>
      </c>
      <c r="Y91" s="13">
        <v>143727</v>
      </c>
      <c r="Z91" s="34">
        <v>0.6</v>
      </c>
      <c r="AA91" s="194">
        <v>3.3</v>
      </c>
      <c r="AB91" s="43"/>
    </row>
    <row r="92" spans="1:28">
      <c r="A92" s="219" t="s">
        <v>79</v>
      </c>
      <c r="B92" s="11">
        <v>5332</v>
      </c>
      <c r="C92" s="37">
        <v>12162</v>
      </c>
      <c r="D92" s="37">
        <v>32748</v>
      </c>
      <c r="E92" s="37">
        <v>19666</v>
      </c>
      <c r="F92" s="37">
        <v>6038</v>
      </c>
      <c r="G92" s="37">
        <v>3257</v>
      </c>
      <c r="H92" s="37">
        <v>921</v>
      </c>
      <c r="I92" s="40">
        <v>80124</v>
      </c>
      <c r="J92" s="11">
        <v>4967</v>
      </c>
      <c r="K92" s="37">
        <v>11653</v>
      </c>
      <c r="L92" s="37">
        <v>29329</v>
      </c>
      <c r="M92" s="37">
        <v>17858</v>
      </c>
      <c r="N92" s="37">
        <v>6019</v>
      </c>
      <c r="O92" s="37">
        <v>3849</v>
      </c>
      <c r="P92" s="37">
        <v>1655</v>
      </c>
      <c r="Q92" s="13">
        <v>75330</v>
      </c>
      <c r="R92" s="11">
        <v>10299</v>
      </c>
      <c r="S92" s="12">
        <v>23815</v>
      </c>
      <c r="T92" s="12">
        <v>62077</v>
      </c>
      <c r="U92" s="12">
        <v>37524</v>
      </c>
      <c r="V92" s="12">
        <v>12057</v>
      </c>
      <c r="W92" s="12">
        <v>7106</v>
      </c>
      <c r="X92" s="12">
        <v>2576</v>
      </c>
      <c r="Y92" s="13">
        <v>155454</v>
      </c>
      <c r="Z92" s="34">
        <v>0.8</v>
      </c>
      <c r="AA92" s="194">
        <v>5.8</v>
      </c>
      <c r="AB92" s="43"/>
    </row>
    <row r="93" spans="1:28">
      <c r="A93" s="219" t="s">
        <v>80</v>
      </c>
      <c r="B93" s="11">
        <v>6037</v>
      </c>
      <c r="C93" s="37">
        <v>14489</v>
      </c>
      <c r="D93" s="37">
        <v>37604</v>
      </c>
      <c r="E93" s="37">
        <v>24578</v>
      </c>
      <c r="F93" s="37">
        <v>8011</v>
      </c>
      <c r="G93" s="37">
        <v>4371</v>
      </c>
      <c r="H93" s="37">
        <v>1265</v>
      </c>
      <c r="I93" s="40">
        <v>96355</v>
      </c>
      <c r="J93" s="11">
        <v>5677</v>
      </c>
      <c r="K93" s="37">
        <v>13886</v>
      </c>
      <c r="L93" s="37">
        <v>35162</v>
      </c>
      <c r="M93" s="37">
        <v>23681</v>
      </c>
      <c r="N93" s="37">
        <v>8310</v>
      </c>
      <c r="O93" s="37">
        <v>5120</v>
      </c>
      <c r="P93" s="37">
        <v>2139</v>
      </c>
      <c r="Q93" s="13">
        <v>93975</v>
      </c>
      <c r="R93" s="11">
        <v>11714</v>
      </c>
      <c r="S93" s="12">
        <v>28375</v>
      </c>
      <c r="T93" s="12">
        <v>72766</v>
      </c>
      <c r="U93" s="12">
        <v>48259</v>
      </c>
      <c r="V93" s="12">
        <v>16321</v>
      </c>
      <c r="W93" s="12">
        <v>9491</v>
      </c>
      <c r="X93" s="12">
        <v>3404</v>
      </c>
      <c r="Y93" s="13">
        <v>190330</v>
      </c>
      <c r="Z93" s="34">
        <v>0.8</v>
      </c>
      <c r="AA93" s="194">
        <v>5.3</v>
      </c>
      <c r="AB93" s="43"/>
    </row>
    <row r="94" spans="1:28">
      <c r="A94" s="353" t="s">
        <v>69</v>
      </c>
      <c r="B94" s="15">
        <v>59827</v>
      </c>
      <c r="C94" s="16">
        <v>143977</v>
      </c>
      <c r="D94" s="16">
        <v>390237</v>
      </c>
      <c r="E94" s="16">
        <v>265623</v>
      </c>
      <c r="F94" s="16">
        <v>86320</v>
      </c>
      <c r="G94" s="16">
        <v>48573</v>
      </c>
      <c r="H94" s="16">
        <v>13646</v>
      </c>
      <c r="I94" s="19">
        <v>1008203</v>
      </c>
      <c r="J94" s="15">
        <v>56279</v>
      </c>
      <c r="K94" s="16">
        <v>137180</v>
      </c>
      <c r="L94" s="16">
        <v>370073</v>
      </c>
      <c r="M94" s="16">
        <v>257192</v>
      </c>
      <c r="N94" s="16">
        <v>89526</v>
      </c>
      <c r="O94" s="16">
        <v>59145</v>
      </c>
      <c r="P94" s="16">
        <v>25110</v>
      </c>
      <c r="Q94" s="35">
        <v>994505</v>
      </c>
      <c r="R94" s="18">
        <v>116106</v>
      </c>
      <c r="S94" s="19">
        <v>281157</v>
      </c>
      <c r="T94" s="19">
        <v>760310</v>
      </c>
      <c r="U94" s="19">
        <v>522815</v>
      </c>
      <c r="V94" s="19">
        <v>175846</v>
      </c>
      <c r="W94" s="19">
        <v>107718</v>
      </c>
      <c r="X94" s="19">
        <v>38756</v>
      </c>
      <c r="Y94" s="17">
        <v>2002708</v>
      </c>
      <c r="Z94" s="28">
        <v>0.7</v>
      </c>
      <c r="AA94" s="357">
        <v>4</v>
      </c>
      <c r="AB94" s="43"/>
    </row>
    <row r="95" spans="1:28" ht="30" customHeight="1">
      <c r="A95" s="352">
        <v>2021</v>
      </c>
      <c r="B95" s="5" t="s">
        <v>37</v>
      </c>
      <c r="C95" s="6" t="s">
        <v>38</v>
      </c>
      <c r="D95" s="7" t="s">
        <v>39</v>
      </c>
      <c r="E95" s="7" t="s">
        <v>40</v>
      </c>
      <c r="F95" s="7" t="s">
        <v>41</v>
      </c>
      <c r="G95" s="7" t="s">
        <v>42</v>
      </c>
      <c r="H95" s="7" t="s">
        <v>43</v>
      </c>
      <c r="I95" s="7" t="s">
        <v>44</v>
      </c>
      <c r="J95" s="5" t="s">
        <v>45</v>
      </c>
      <c r="K95" s="6" t="s">
        <v>46</v>
      </c>
      <c r="L95" s="7" t="s">
        <v>47</v>
      </c>
      <c r="M95" s="7" t="s">
        <v>48</v>
      </c>
      <c r="N95" s="7" t="s">
        <v>49</v>
      </c>
      <c r="O95" s="7" t="s">
        <v>50</v>
      </c>
      <c r="P95" s="7" t="s">
        <v>51</v>
      </c>
      <c r="Q95" s="7" t="s">
        <v>52</v>
      </c>
      <c r="R95" s="5" t="s">
        <v>53</v>
      </c>
      <c r="S95" s="6" t="s">
        <v>54</v>
      </c>
      <c r="T95" s="7" t="s">
        <v>55</v>
      </c>
      <c r="U95" s="7" t="s">
        <v>56</v>
      </c>
      <c r="V95" s="7" t="s">
        <v>57</v>
      </c>
      <c r="W95" s="7" t="s">
        <v>58</v>
      </c>
      <c r="X95" s="7" t="s">
        <v>59</v>
      </c>
      <c r="Y95" s="7" t="s">
        <v>60</v>
      </c>
      <c r="Z95" s="8" t="s">
        <v>198</v>
      </c>
      <c r="AA95" s="356" t="s">
        <v>61</v>
      </c>
      <c r="AB95" s="43"/>
    </row>
    <row r="96" spans="1:28">
      <c r="A96" s="219" t="s">
        <v>71</v>
      </c>
      <c r="B96" s="614">
        <v>3788</v>
      </c>
      <c r="C96" s="615">
        <v>9719</v>
      </c>
      <c r="D96" s="615">
        <v>24483</v>
      </c>
      <c r="E96" s="615">
        <v>17417</v>
      </c>
      <c r="F96" s="615">
        <v>5780</v>
      </c>
      <c r="G96" s="615">
        <v>3395</v>
      </c>
      <c r="H96" s="615">
        <v>934</v>
      </c>
      <c r="I96" s="44">
        <v>65516</v>
      </c>
      <c r="J96" s="614">
        <v>3511</v>
      </c>
      <c r="K96" s="615">
        <v>9331</v>
      </c>
      <c r="L96" s="615">
        <v>24149</v>
      </c>
      <c r="M96" s="615">
        <v>17309</v>
      </c>
      <c r="N96" s="615">
        <v>6210</v>
      </c>
      <c r="O96" s="615">
        <v>4211</v>
      </c>
      <c r="P96" s="615">
        <v>1710</v>
      </c>
      <c r="Q96" s="45">
        <v>66431</v>
      </c>
      <c r="R96" s="614">
        <v>7299</v>
      </c>
      <c r="S96" s="615">
        <v>19050</v>
      </c>
      <c r="T96" s="615">
        <v>48632</v>
      </c>
      <c r="U96" s="615">
        <v>34726</v>
      </c>
      <c r="V96" s="615">
        <v>11990</v>
      </c>
      <c r="W96" s="615">
        <v>7606</v>
      </c>
      <c r="X96" s="615">
        <v>2644</v>
      </c>
      <c r="Y96" s="46">
        <v>131947</v>
      </c>
      <c r="Z96" s="47">
        <v>0.2</v>
      </c>
      <c r="AA96" s="192">
        <v>5.5</v>
      </c>
      <c r="AB96" s="43"/>
    </row>
    <row r="97" spans="1:28">
      <c r="A97" s="219" t="s">
        <v>72</v>
      </c>
      <c r="B97" s="616">
        <v>3990</v>
      </c>
      <c r="C97" s="529">
        <v>10908</v>
      </c>
      <c r="D97" s="529">
        <v>27121</v>
      </c>
      <c r="E97" s="529">
        <v>21768</v>
      </c>
      <c r="F97" s="529">
        <v>9064</v>
      </c>
      <c r="G97" s="529">
        <v>5748</v>
      </c>
      <c r="H97" s="529">
        <v>1494</v>
      </c>
      <c r="I97" s="13">
        <v>80093</v>
      </c>
      <c r="J97" s="616">
        <v>3612</v>
      </c>
      <c r="K97" s="529">
        <v>10311</v>
      </c>
      <c r="L97" s="529">
        <v>27110</v>
      </c>
      <c r="M97" s="529">
        <v>22681</v>
      </c>
      <c r="N97" s="529">
        <v>9812</v>
      </c>
      <c r="O97" s="529">
        <v>6534</v>
      </c>
      <c r="P97" s="529">
        <v>2703</v>
      </c>
      <c r="Q97" s="48">
        <v>82763</v>
      </c>
      <c r="R97" s="616">
        <v>7602</v>
      </c>
      <c r="S97" s="529">
        <v>21219</v>
      </c>
      <c r="T97" s="529">
        <v>54231</v>
      </c>
      <c r="U97" s="529">
        <v>44449</v>
      </c>
      <c r="V97" s="529">
        <v>18876</v>
      </c>
      <c r="W97" s="529">
        <v>12282</v>
      </c>
      <c r="X97" s="529">
        <v>4197</v>
      </c>
      <c r="Y97" s="49">
        <v>162856</v>
      </c>
      <c r="Z97" s="34">
        <v>0.4</v>
      </c>
      <c r="AA97" s="194">
        <v>5.0999999999999996</v>
      </c>
      <c r="AB97" s="43"/>
    </row>
    <row r="98" spans="1:28">
      <c r="A98" s="219" t="s">
        <v>73</v>
      </c>
      <c r="B98" s="616">
        <v>7028</v>
      </c>
      <c r="C98" s="529">
        <v>17437</v>
      </c>
      <c r="D98" s="529">
        <v>44331</v>
      </c>
      <c r="E98" s="529">
        <v>29117</v>
      </c>
      <c r="F98" s="529">
        <v>9080</v>
      </c>
      <c r="G98" s="529">
        <v>5271</v>
      </c>
      <c r="H98" s="529">
        <v>1397</v>
      </c>
      <c r="I98" s="13">
        <v>113661</v>
      </c>
      <c r="J98" s="616">
        <v>6558</v>
      </c>
      <c r="K98" s="529">
        <v>16745</v>
      </c>
      <c r="L98" s="529">
        <v>41619</v>
      </c>
      <c r="M98" s="529">
        <v>28015</v>
      </c>
      <c r="N98" s="529">
        <v>9544</v>
      </c>
      <c r="O98" s="529">
        <v>6353</v>
      </c>
      <c r="P98" s="529">
        <v>2581</v>
      </c>
      <c r="Q98" s="48">
        <v>111415</v>
      </c>
      <c r="R98" s="616">
        <v>13586</v>
      </c>
      <c r="S98" s="529">
        <v>34182</v>
      </c>
      <c r="T98" s="529">
        <v>85950</v>
      </c>
      <c r="U98" s="529">
        <v>57132</v>
      </c>
      <c r="V98" s="529">
        <v>18624</v>
      </c>
      <c r="W98" s="529">
        <v>11624</v>
      </c>
      <c r="X98" s="529">
        <v>3978</v>
      </c>
      <c r="Y98" s="49">
        <v>225076</v>
      </c>
      <c r="Z98" s="34">
        <v>0.5</v>
      </c>
      <c r="AA98" s="194">
        <v>7.2</v>
      </c>
      <c r="AB98" s="43"/>
    </row>
    <row r="99" spans="1:28">
      <c r="A99" s="219" t="s">
        <v>62</v>
      </c>
      <c r="B99" s="616">
        <v>11894</v>
      </c>
      <c r="C99" s="529">
        <v>29439</v>
      </c>
      <c r="D99" s="529">
        <v>90028</v>
      </c>
      <c r="E99" s="529">
        <v>57150</v>
      </c>
      <c r="F99" s="529">
        <v>16618</v>
      </c>
      <c r="G99" s="529">
        <v>9030</v>
      </c>
      <c r="H99" s="529">
        <v>2726</v>
      </c>
      <c r="I99" s="13">
        <v>216885</v>
      </c>
      <c r="J99" s="616">
        <v>11326</v>
      </c>
      <c r="K99" s="529">
        <v>27825</v>
      </c>
      <c r="L99" s="529">
        <v>85104</v>
      </c>
      <c r="M99" s="529">
        <v>54296</v>
      </c>
      <c r="N99" s="529">
        <v>16979</v>
      </c>
      <c r="O99" s="529">
        <v>11556</v>
      </c>
      <c r="P99" s="529">
        <v>5455</v>
      </c>
      <c r="Q99" s="48">
        <v>212541</v>
      </c>
      <c r="R99" s="616">
        <v>23220</v>
      </c>
      <c r="S99" s="529">
        <v>57264</v>
      </c>
      <c r="T99" s="529">
        <v>175132</v>
      </c>
      <c r="U99" s="529">
        <v>111446</v>
      </c>
      <c r="V99" s="529">
        <v>33597</v>
      </c>
      <c r="W99" s="529">
        <v>20586</v>
      </c>
      <c r="X99" s="529">
        <v>8181</v>
      </c>
      <c r="Y99" s="49">
        <v>429426</v>
      </c>
      <c r="Z99" s="34">
        <v>-0.3</v>
      </c>
      <c r="AA99" s="194">
        <v>1.2</v>
      </c>
      <c r="AB99" s="43"/>
    </row>
    <row r="100" spans="1:28">
      <c r="A100" s="219" t="s">
        <v>74</v>
      </c>
      <c r="B100" s="616">
        <v>4040</v>
      </c>
      <c r="C100" s="529">
        <v>10579</v>
      </c>
      <c r="D100" s="529">
        <v>27026</v>
      </c>
      <c r="E100" s="529">
        <v>20747</v>
      </c>
      <c r="F100" s="529">
        <v>7441</v>
      </c>
      <c r="G100" s="529">
        <v>4323</v>
      </c>
      <c r="H100" s="529">
        <v>1193</v>
      </c>
      <c r="I100" s="13">
        <v>75349</v>
      </c>
      <c r="J100" s="616">
        <v>3821</v>
      </c>
      <c r="K100" s="529">
        <v>10021</v>
      </c>
      <c r="L100" s="529">
        <v>25612</v>
      </c>
      <c r="M100" s="529">
        <v>20377</v>
      </c>
      <c r="N100" s="529">
        <v>7453</v>
      </c>
      <c r="O100" s="529">
        <v>5195</v>
      </c>
      <c r="P100" s="529">
        <v>2060</v>
      </c>
      <c r="Q100" s="48">
        <v>74539</v>
      </c>
      <c r="R100" s="616">
        <v>7861</v>
      </c>
      <c r="S100" s="529">
        <v>20600</v>
      </c>
      <c r="T100" s="529">
        <v>52638</v>
      </c>
      <c r="U100" s="529">
        <v>41124</v>
      </c>
      <c r="V100" s="529">
        <v>14894</v>
      </c>
      <c r="W100" s="529">
        <v>9518</v>
      </c>
      <c r="X100" s="529">
        <v>3253</v>
      </c>
      <c r="Y100" s="49">
        <v>149888</v>
      </c>
      <c r="Z100" s="34">
        <v>0.2</v>
      </c>
      <c r="AA100" s="194">
        <v>3.4</v>
      </c>
      <c r="AB100" s="43"/>
    </row>
    <row r="101" spans="1:28">
      <c r="A101" s="219" t="s">
        <v>75</v>
      </c>
      <c r="B101" s="616">
        <v>4888</v>
      </c>
      <c r="C101" s="529">
        <v>12531</v>
      </c>
      <c r="D101" s="529">
        <v>34756</v>
      </c>
      <c r="E101" s="529">
        <v>23981</v>
      </c>
      <c r="F101" s="529">
        <v>7412</v>
      </c>
      <c r="G101" s="529">
        <v>3789</v>
      </c>
      <c r="H101" s="529">
        <v>900</v>
      </c>
      <c r="I101" s="13">
        <v>88257</v>
      </c>
      <c r="J101" s="616">
        <v>4616</v>
      </c>
      <c r="K101" s="529">
        <v>12180</v>
      </c>
      <c r="L101" s="529">
        <v>32720</v>
      </c>
      <c r="M101" s="529">
        <v>22718</v>
      </c>
      <c r="N101" s="529">
        <v>7450</v>
      </c>
      <c r="O101" s="529">
        <v>4397</v>
      </c>
      <c r="P101" s="529">
        <v>1559</v>
      </c>
      <c r="Q101" s="48">
        <v>85640</v>
      </c>
      <c r="R101" s="616">
        <v>9504</v>
      </c>
      <c r="S101" s="529">
        <v>24711</v>
      </c>
      <c r="T101" s="529">
        <v>67476</v>
      </c>
      <c r="U101" s="529">
        <v>46699</v>
      </c>
      <c r="V101" s="529">
        <v>14862</v>
      </c>
      <c r="W101" s="529">
        <v>8186</v>
      </c>
      <c r="X101" s="529">
        <v>2459</v>
      </c>
      <c r="Y101" s="49">
        <v>173897</v>
      </c>
      <c r="Z101" s="34">
        <v>0.3</v>
      </c>
      <c r="AA101" s="194">
        <v>3.6</v>
      </c>
      <c r="AB101" s="43"/>
    </row>
    <row r="102" spans="1:28">
      <c r="A102" s="219" t="s">
        <v>76</v>
      </c>
      <c r="B102" s="616">
        <v>3605</v>
      </c>
      <c r="C102" s="529">
        <v>9045</v>
      </c>
      <c r="D102" s="529">
        <v>23822</v>
      </c>
      <c r="E102" s="529">
        <v>16502</v>
      </c>
      <c r="F102" s="529">
        <v>6085</v>
      </c>
      <c r="G102" s="529">
        <v>3145</v>
      </c>
      <c r="H102" s="529">
        <v>851</v>
      </c>
      <c r="I102" s="13">
        <v>63055</v>
      </c>
      <c r="J102" s="616">
        <v>3527</v>
      </c>
      <c r="K102" s="529">
        <v>8607</v>
      </c>
      <c r="L102" s="529">
        <v>21789</v>
      </c>
      <c r="M102" s="529">
        <v>15656</v>
      </c>
      <c r="N102" s="529">
        <v>5906</v>
      </c>
      <c r="O102" s="529">
        <v>3511</v>
      </c>
      <c r="P102" s="529">
        <v>1476</v>
      </c>
      <c r="Q102" s="48">
        <v>60472</v>
      </c>
      <c r="R102" s="616">
        <v>7132</v>
      </c>
      <c r="S102" s="529">
        <v>17652</v>
      </c>
      <c r="T102" s="529">
        <v>45611</v>
      </c>
      <c r="U102" s="529">
        <v>32158</v>
      </c>
      <c r="V102" s="529">
        <v>11991</v>
      </c>
      <c r="W102" s="529">
        <v>6656</v>
      </c>
      <c r="X102" s="529">
        <v>2327</v>
      </c>
      <c r="Y102" s="49">
        <v>123527</v>
      </c>
      <c r="Z102" s="34">
        <v>0.2</v>
      </c>
      <c r="AA102" s="194">
        <v>1.7</v>
      </c>
      <c r="AB102" s="43"/>
    </row>
    <row r="103" spans="1:28">
      <c r="A103" s="219" t="s">
        <v>77</v>
      </c>
      <c r="B103" s="616">
        <v>3689</v>
      </c>
      <c r="C103" s="529">
        <v>8957</v>
      </c>
      <c r="D103" s="529">
        <v>21306</v>
      </c>
      <c r="E103" s="529">
        <v>15604</v>
      </c>
      <c r="F103" s="529">
        <v>5127</v>
      </c>
      <c r="G103" s="529">
        <v>3126</v>
      </c>
      <c r="H103" s="529">
        <v>917</v>
      </c>
      <c r="I103" s="13">
        <v>58726</v>
      </c>
      <c r="J103" s="616">
        <v>3388</v>
      </c>
      <c r="K103" s="529">
        <v>8225</v>
      </c>
      <c r="L103" s="529">
        <v>21536</v>
      </c>
      <c r="M103" s="529">
        <v>15819</v>
      </c>
      <c r="N103" s="529">
        <v>5501</v>
      </c>
      <c r="O103" s="529">
        <v>4035</v>
      </c>
      <c r="P103" s="529">
        <v>1674</v>
      </c>
      <c r="Q103" s="48">
        <v>60178</v>
      </c>
      <c r="R103" s="616">
        <v>7077</v>
      </c>
      <c r="S103" s="529">
        <v>17182</v>
      </c>
      <c r="T103" s="529">
        <v>42842</v>
      </c>
      <c r="U103" s="529">
        <v>31423</v>
      </c>
      <c r="V103" s="529">
        <v>10628</v>
      </c>
      <c r="W103" s="529">
        <v>7161</v>
      </c>
      <c r="X103" s="529">
        <v>2591</v>
      </c>
      <c r="Y103" s="49">
        <v>118904</v>
      </c>
      <c r="Z103" s="34">
        <v>0.5</v>
      </c>
      <c r="AA103" s="194">
        <v>8.5</v>
      </c>
      <c r="AB103" s="43"/>
    </row>
    <row r="104" spans="1:28">
      <c r="A104" s="219" t="s">
        <v>78</v>
      </c>
      <c r="B104" s="616">
        <v>3827</v>
      </c>
      <c r="C104" s="529">
        <v>9546</v>
      </c>
      <c r="D104" s="529">
        <v>26111</v>
      </c>
      <c r="E104" s="529">
        <v>19912</v>
      </c>
      <c r="F104" s="529">
        <v>7036</v>
      </c>
      <c r="G104" s="529">
        <v>4214</v>
      </c>
      <c r="H104" s="529">
        <v>1188</v>
      </c>
      <c r="I104" s="13">
        <v>71834</v>
      </c>
      <c r="J104" s="616">
        <v>3606</v>
      </c>
      <c r="K104" s="529">
        <v>9116</v>
      </c>
      <c r="L104" s="529">
        <v>25063</v>
      </c>
      <c r="M104" s="529">
        <v>19745</v>
      </c>
      <c r="N104" s="529">
        <v>7422</v>
      </c>
      <c r="O104" s="529">
        <v>5081</v>
      </c>
      <c r="P104" s="529">
        <v>2115</v>
      </c>
      <c r="Q104" s="48">
        <v>72148</v>
      </c>
      <c r="R104" s="616">
        <v>7433</v>
      </c>
      <c r="S104" s="529">
        <v>18662</v>
      </c>
      <c r="T104" s="529">
        <v>51174</v>
      </c>
      <c r="U104" s="529">
        <v>39657</v>
      </c>
      <c r="V104" s="529">
        <v>14458</v>
      </c>
      <c r="W104" s="529">
        <v>9295</v>
      </c>
      <c r="X104" s="529">
        <v>3303</v>
      </c>
      <c r="Y104" s="49">
        <v>143982</v>
      </c>
      <c r="Z104" s="34">
        <v>0.2</v>
      </c>
      <c r="AA104" s="194">
        <v>3.4</v>
      </c>
      <c r="AB104" s="43"/>
    </row>
    <row r="105" spans="1:28">
      <c r="A105" s="219" t="s">
        <v>79</v>
      </c>
      <c r="B105" s="616">
        <v>5172</v>
      </c>
      <c r="C105" s="529">
        <v>12286</v>
      </c>
      <c r="D105" s="529">
        <v>32670</v>
      </c>
      <c r="E105" s="529">
        <v>19843</v>
      </c>
      <c r="F105" s="529">
        <v>6169</v>
      </c>
      <c r="G105" s="529">
        <v>3310</v>
      </c>
      <c r="H105" s="529">
        <v>970</v>
      </c>
      <c r="I105" s="13">
        <v>80420</v>
      </c>
      <c r="J105" s="616">
        <v>4897</v>
      </c>
      <c r="K105" s="529">
        <v>11672</v>
      </c>
      <c r="L105" s="529">
        <v>29320</v>
      </c>
      <c r="M105" s="529">
        <v>18177</v>
      </c>
      <c r="N105" s="529">
        <v>6089</v>
      </c>
      <c r="O105" s="529">
        <v>3937</v>
      </c>
      <c r="P105" s="529">
        <v>1671</v>
      </c>
      <c r="Q105" s="48">
        <v>75763</v>
      </c>
      <c r="R105" s="616">
        <v>10069</v>
      </c>
      <c r="S105" s="529">
        <v>23958</v>
      </c>
      <c r="T105" s="529">
        <v>61990</v>
      </c>
      <c r="U105" s="529">
        <v>38020</v>
      </c>
      <c r="V105" s="529">
        <v>12258</v>
      </c>
      <c r="W105" s="529">
        <v>7247</v>
      </c>
      <c r="X105" s="529">
        <v>2641</v>
      </c>
      <c r="Y105" s="49">
        <v>156183</v>
      </c>
      <c r="Z105" s="34">
        <v>0.5</v>
      </c>
      <c r="AA105" s="194">
        <v>6.3</v>
      </c>
      <c r="AB105" s="43"/>
    </row>
    <row r="106" spans="1:28">
      <c r="A106" s="219" t="s">
        <v>80</v>
      </c>
      <c r="B106" s="617">
        <v>5849</v>
      </c>
      <c r="C106" s="618">
        <v>14610</v>
      </c>
      <c r="D106" s="618">
        <v>37628</v>
      </c>
      <c r="E106" s="618">
        <v>24772</v>
      </c>
      <c r="F106" s="618">
        <v>8223</v>
      </c>
      <c r="G106" s="618">
        <v>4478</v>
      </c>
      <c r="H106" s="618">
        <v>1285</v>
      </c>
      <c r="I106" s="50">
        <v>96845</v>
      </c>
      <c r="J106" s="617">
        <v>5421</v>
      </c>
      <c r="K106" s="618">
        <v>13968</v>
      </c>
      <c r="L106" s="618">
        <v>35356</v>
      </c>
      <c r="M106" s="618">
        <v>23794</v>
      </c>
      <c r="N106" s="618">
        <v>8477</v>
      </c>
      <c r="O106" s="618">
        <v>5232</v>
      </c>
      <c r="P106" s="618">
        <v>2158</v>
      </c>
      <c r="Q106" s="51">
        <v>94406</v>
      </c>
      <c r="R106" s="616">
        <v>11270</v>
      </c>
      <c r="S106" s="529">
        <v>28578</v>
      </c>
      <c r="T106" s="529">
        <v>72984</v>
      </c>
      <c r="U106" s="529">
        <v>48566</v>
      </c>
      <c r="V106" s="529">
        <v>16700</v>
      </c>
      <c r="W106" s="529">
        <v>9710</v>
      </c>
      <c r="X106" s="529">
        <v>3443</v>
      </c>
      <c r="Y106" s="49">
        <v>191251</v>
      </c>
      <c r="Z106" s="34">
        <v>0.5</v>
      </c>
      <c r="AA106" s="194">
        <v>5.8</v>
      </c>
      <c r="AB106" s="43"/>
    </row>
    <row r="107" spans="1:28">
      <c r="A107" s="361" t="s">
        <v>69</v>
      </c>
      <c r="B107" s="60">
        <v>57770</v>
      </c>
      <c r="C107" s="61">
        <v>145057</v>
      </c>
      <c r="D107" s="61">
        <v>389282</v>
      </c>
      <c r="E107" s="61">
        <v>266813</v>
      </c>
      <c r="F107" s="61">
        <v>88035</v>
      </c>
      <c r="G107" s="61">
        <v>49829</v>
      </c>
      <c r="H107" s="61">
        <v>13855</v>
      </c>
      <c r="I107" s="362">
        <v>1010641</v>
      </c>
      <c r="J107" s="61">
        <v>54283</v>
      </c>
      <c r="K107" s="61">
        <v>138001</v>
      </c>
      <c r="L107" s="61">
        <v>369378</v>
      </c>
      <c r="M107" s="61">
        <v>258587</v>
      </c>
      <c r="N107" s="61">
        <v>90843</v>
      </c>
      <c r="O107" s="61">
        <v>60042</v>
      </c>
      <c r="P107" s="61">
        <v>25162</v>
      </c>
      <c r="Q107" s="63">
        <v>996296</v>
      </c>
      <c r="R107" s="363">
        <v>112053</v>
      </c>
      <c r="S107" s="63">
        <v>283058</v>
      </c>
      <c r="T107" s="63">
        <v>758660</v>
      </c>
      <c r="U107" s="63">
        <v>525400</v>
      </c>
      <c r="V107" s="63">
        <v>178878</v>
      </c>
      <c r="W107" s="63">
        <v>109871</v>
      </c>
      <c r="X107" s="63">
        <v>39017</v>
      </c>
      <c r="Y107" s="62">
        <v>2006937</v>
      </c>
      <c r="Z107" s="67">
        <v>0.2</v>
      </c>
      <c r="AA107" s="364">
        <v>4.3</v>
      </c>
      <c r="AB107" s="43"/>
    </row>
    <row r="108" spans="1:28" ht="30" customHeight="1">
      <c r="A108" s="352">
        <v>2022</v>
      </c>
      <c r="B108" s="5" t="s">
        <v>37</v>
      </c>
      <c r="C108" s="6" t="s">
        <v>38</v>
      </c>
      <c r="D108" s="7" t="s">
        <v>39</v>
      </c>
      <c r="E108" s="7" t="s">
        <v>40</v>
      </c>
      <c r="F108" s="7" t="s">
        <v>41</v>
      </c>
      <c r="G108" s="7" t="s">
        <v>42</v>
      </c>
      <c r="H108" s="7" t="s">
        <v>43</v>
      </c>
      <c r="I108" s="7" t="s">
        <v>44</v>
      </c>
      <c r="J108" s="5" t="s">
        <v>45</v>
      </c>
      <c r="K108" s="6" t="s">
        <v>46</v>
      </c>
      <c r="L108" s="7" t="s">
        <v>47</v>
      </c>
      <c r="M108" s="7" t="s">
        <v>48</v>
      </c>
      <c r="N108" s="7" t="s">
        <v>49</v>
      </c>
      <c r="O108" s="7" t="s">
        <v>50</v>
      </c>
      <c r="P108" s="7" t="s">
        <v>51</v>
      </c>
      <c r="Q108" s="7" t="s">
        <v>52</v>
      </c>
      <c r="R108" s="5" t="s">
        <v>53</v>
      </c>
      <c r="S108" s="6" t="s">
        <v>54</v>
      </c>
      <c r="T108" s="7" t="s">
        <v>55</v>
      </c>
      <c r="U108" s="7" t="s">
        <v>56</v>
      </c>
      <c r="V108" s="7" t="s">
        <v>57</v>
      </c>
      <c r="W108" s="7" t="s">
        <v>58</v>
      </c>
      <c r="X108" s="7" t="s">
        <v>59</v>
      </c>
      <c r="Y108" s="7" t="s">
        <v>60</v>
      </c>
      <c r="Z108" s="8" t="s">
        <v>198</v>
      </c>
      <c r="AA108" s="356" t="s">
        <v>61</v>
      </c>
      <c r="AB108" s="43"/>
    </row>
    <row r="109" spans="1:28">
      <c r="A109" s="219" t="s">
        <v>71</v>
      </c>
      <c r="B109" s="614">
        <v>3727</v>
      </c>
      <c r="C109" s="615">
        <v>9733</v>
      </c>
      <c r="D109" s="615">
        <v>24692</v>
      </c>
      <c r="E109" s="615">
        <v>17501</v>
      </c>
      <c r="F109" s="615">
        <v>5794</v>
      </c>
      <c r="G109" s="615">
        <v>3567</v>
      </c>
      <c r="H109" s="615">
        <v>964</v>
      </c>
      <c r="I109" s="44">
        <v>65978</v>
      </c>
      <c r="J109" s="614">
        <v>3434</v>
      </c>
      <c r="K109" s="615">
        <v>9372</v>
      </c>
      <c r="L109" s="615">
        <v>24365</v>
      </c>
      <c r="M109" s="615">
        <v>17406</v>
      </c>
      <c r="N109" s="615">
        <v>6276</v>
      </c>
      <c r="O109" s="615">
        <v>4336</v>
      </c>
      <c r="P109" s="615">
        <v>1716</v>
      </c>
      <c r="Q109" s="45">
        <v>66905</v>
      </c>
      <c r="R109" s="614">
        <v>7161</v>
      </c>
      <c r="S109" s="615">
        <v>19105</v>
      </c>
      <c r="T109" s="615">
        <v>49057</v>
      </c>
      <c r="U109" s="615">
        <v>34907</v>
      </c>
      <c r="V109" s="615">
        <v>12070</v>
      </c>
      <c r="W109" s="615">
        <v>7903</v>
      </c>
      <c r="X109" s="615">
        <v>2680</v>
      </c>
      <c r="Y109" s="46">
        <v>132883</v>
      </c>
      <c r="Z109" s="47">
        <v>0.7</v>
      </c>
      <c r="AA109" s="192">
        <v>6.3</v>
      </c>
      <c r="AB109" s="43"/>
    </row>
    <row r="110" spans="1:28">
      <c r="A110" s="219" t="s">
        <v>72</v>
      </c>
      <c r="B110" s="616">
        <v>3857</v>
      </c>
      <c r="C110" s="529">
        <v>10946</v>
      </c>
      <c r="D110" s="529">
        <v>27587</v>
      </c>
      <c r="E110" s="529">
        <v>21821</v>
      </c>
      <c r="F110" s="529">
        <v>9080</v>
      </c>
      <c r="G110" s="529">
        <v>6001</v>
      </c>
      <c r="H110" s="529">
        <v>1613</v>
      </c>
      <c r="I110" s="13">
        <v>80905</v>
      </c>
      <c r="J110" s="616">
        <v>3573</v>
      </c>
      <c r="K110" s="529">
        <v>10403</v>
      </c>
      <c r="L110" s="529">
        <v>27351</v>
      </c>
      <c r="M110" s="529">
        <v>22819</v>
      </c>
      <c r="N110" s="529">
        <v>9762</v>
      </c>
      <c r="O110" s="529">
        <v>7016</v>
      </c>
      <c r="P110" s="529">
        <v>2716</v>
      </c>
      <c r="Q110" s="48">
        <v>83640</v>
      </c>
      <c r="R110" s="616">
        <v>7430</v>
      </c>
      <c r="S110" s="529">
        <v>21349</v>
      </c>
      <c r="T110" s="529">
        <v>54938</v>
      </c>
      <c r="U110" s="529">
        <v>44640</v>
      </c>
      <c r="V110" s="529">
        <v>18842</v>
      </c>
      <c r="W110" s="529">
        <v>13017</v>
      </c>
      <c r="X110" s="529">
        <v>4329</v>
      </c>
      <c r="Y110" s="49">
        <v>164545</v>
      </c>
      <c r="Z110" s="34">
        <v>1</v>
      </c>
      <c r="AA110" s="194">
        <v>6.2</v>
      </c>
      <c r="AB110" s="43"/>
    </row>
    <row r="111" spans="1:28">
      <c r="A111" s="219" t="s">
        <v>73</v>
      </c>
      <c r="B111" s="616">
        <v>6923</v>
      </c>
      <c r="C111" s="529">
        <v>17658</v>
      </c>
      <c r="D111" s="529">
        <v>44543</v>
      </c>
      <c r="E111" s="529">
        <v>29431</v>
      </c>
      <c r="F111" s="529">
        <v>9274</v>
      </c>
      <c r="G111" s="529">
        <v>5424</v>
      </c>
      <c r="H111" s="529">
        <v>1476</v>
      </c>
      <c r="I111" s="13">
        <v>114729</v>
      </c>
      <c r="J111" s="616">
        <v>6496</v>
      </c>
      <c r="K111" s="529">
        <v>16858</v>
      </c>
      <c r="L111" s="529">
        <v>42042</v>
      </c>
      <c r="M111" s="529">
        <v>28280</v>
      </c>
      <c r="N111" s="529">
        <v>9629</v>
      </c>
      <c r="O111" s="529">
        <v>6545</v>
      </c>
      <c r="P111" s="529">
        <v>2669</v>
      </c>
      <c r="Q111" s="48">
        <v>112519</v>
      </c>
      <c r="R111" s="616">
        <v>13419</v>
      </c>
      <c r="S111" s="529">
        <v>34516</v>
      </c>
      <c r="T111" s="529">
        <v>86585</v>
      </c>
      <c r="U111" s="529">
        <v>57711</v>
      </c>
      <c r="V111" s="529">
        <v>18903</v>
      </c>
      <c r="W111" s="529">
        <v>11969</v>
      </c>
      <c r="X111" s="529">
        <v>4145</v>
      </c>
      <c r="Y111" s="49">
        <v>227248</v>
      </c>
      <c r="Z111" s="34">
        <v>1</v>
      </c>
      <c r="AA111" s="194">
        <v>8.3000000000000007</v>
      </c>
      <c r="AB111" s="43"/>
    </row>
    <row r="112" spans="1:28">
      <c r="A112" s="219" t="s">
        <v>62</v>
      </c>
      <c r="B112" s="616">
        <v>11462</v>
      </c>
      <c r="C112" s="529">
        <v>29906</v>
      </c>
      <c r="D112" s="529">
        <v>90885</v>
      </c>
      <c r="E112" s="529">
        <v>57300</v>
      </c>
      <c r="F112" s="529">
        <v>17081</v>
      </c>
      <c r="G112" s="529">
        <v>9168</v>
      </c>
      <c r="H112" s="529">
        <v>2799</v>
      </c>
      <c r="I112" s="13">
        <v>218601</v>
      </c>
      <c r="J112" s="616">
        <v>11069</v>
      </c>
      <c r="K112" s="529">
        <v>27982</v>
      </c>
      <c r="L112" s="529">
        <v>85984</v>
      </c>
      <c r="M112" s="529">
        <v>54140</v>
      </c>
      <c r="N112" s="529">
        <v>17341</v>
      </c>
      <c r="O112" s="529">
        <v>11793</v>
      </c>
      <c r="P112" s="529">
        <v>5450</v>
      </c>
      <c r="Q112" s="48">
        <v>213759</v>
      </c>
      <c r="R112" s="616">
        <v>22531</v>
      </c>
      <c r="S112" s="529">
        <v>57888</v>
      </c>
      <c r="T112" s="529">
        <v>176869</v>
      </c>
      <c r="U112" s="529">
        <v>111440</v>
      </c>
      <c r="V112" s="529">
        <v>34422</v>
      </c>
      <c r="W112" s="529">
        <v>20961</v>
      </c>
      <c r="X112" s="529">
        <v>8249</v>
      </c>
      <c r="Y112" s="49">
        <v>432360</v>
      </c>
      <c r="Z112" s="34">
        <v>0.7</v>
      </c>
      <c r="AA112" s="194">
        <v>1.8</v>
      </c>
      <c r="AB112" s="43"/>
    </row>
    <row r="113" spans="1:28">
      <c r="A113" s="219" t="s">
        <v>74</v>
      </c>
      <c r="B113" s="616">
        <v>3932</v>
      </c>
      <c r="C113" s="529">
        <v>10623</v>
      </c>
      <c r="D113" s="529">
        <v>26922</v>
      </c>
      <c r="E113" s="529">
        <v>20712</v>
      </c>
      <c r="F113" s="529">
        <v>7510</v>
      </c>
      <c r="G113" s="529">
        <v>4560</v>
      </c>
      <c r="H113" s="529">
        <v>1230</v>
      </c>
      <c r="I113" s="13">
        <v>75489</v>
      </c>
      <c r="J113" s="616">
        <v>3701</v>
      </c>
      <c r="K113" s="529">
        <v>10075</v>
      </c>
      <c r="L113" s="529">
        <v>25646</v>
      </c>
      <c r="M113" s="529">
        <v>20386</v>
      </c>
      <c r="N113" s="529">
        <v>7537</v>
      </c>
      <c r="O113" s="529">
        <v>5346</v>
      </c>
      <c r="P113" s="529">
        <v>2110</v>
      </c>
      <c r="Q113" s="48">
        <v>74801</v>
      </c>
      <c r="R113" s="616">
        <v>7633</v>
      </c>
      <c r="S113" s="529">
        <v>20698</v>
      </c>
      <c r="T113" s="529">
        <v>52568</v>
      </c>
      <c r="U113" s="529">
        <v>41098</v>
      </c>
      <c r="V113" s="529">
        <v>15047</v>
      </c>
      <c r="W113" s="529">
        <v>9906</v>
      </c>
      <c r="X113" s="529">
        <v>3340</v>
      </c>
      <c r="Y113" s="49">
        <v>150290</v>
      </c>
      <c r="Z113" s="34">
        <v>0.3</v>
      </c>
      <c r="AA113" s="194">
        <v>3.7</v>
      </c>
      <c r="AB113" s="43"/>
    </row>
    <row r="114" spans="1:28">
      <c r="A114" s="219" t="s">
        <v>75</v>
      </c>
      <c r="B114" s="616">
        <v>4770</v>
      </c>
      <c r="C114" s="529">
        <v>12606</v>
      </c>
      <c r="D114" s="529">
        <v>34807</v>
      </c>
      <c r="E114" s="529">
        <v>24321</v>
      </c>
      <c r="F114" s="529">
        <v>7471</v>
      </c>
      <c r="G114" s="529">
        <v>3951</v>
      </c>
      <c r="H114" s="529">
        <v>967</v>
      </c>
      <c r="I114" s="13">
        <v>88893</v>
      </c>
      <c r="J114" s="616">
        <v>4577</v>
      </c>
      <c r="K114" s="529">
        <v>12200</v>
      </c>
      <c r="L114" s="529">
        <v>32894</v>
      </c>
      <c r="M114" s="529">
        <v>23015</v>
      </c>
      <c r="N114" s="529">
        <v>7578</v>
      </c>
      <c r="O114" s="529">
        <v>4558</v>
      </c>
      <c r="P114" s="529">
        <v>1608</v>
      </c>
      <c r="Q114" s="48">
        <v>86430</v>
      </c>
      <c r="R114" s="616">
        <v>9347</v>
      </c>
      <c r="S114" s="529">
        <v>24806</v>
      </c>
      <c r="T114" s="529">
        <v>67701</v>
      </c>
      <c r="U114" s="529">
        <v>47336</v>
      </c>
      <c r="V114" s="529">
        <v>15049</v>
      </c>
      <c r="W114" s="529">
        <v>8509</v>
      </c>
      <c r="X114" s="529">
        <v>2575</v>
      </c>
      <c r="Y114" s="49">
        <v>175323</v>
      </c>
      <c r="Z114" s="34">
        <v>0.8</v>
      </c>
      <c r="AA114" s="194">
        <v>4.4000000000000004</v>
      </c>
      <c r="AB114" s="43"/>
    </row>
    <row r="115" spans="1:28">
      <c r="A115" s="219" t="s">
        <v>76</v>
      </c>
      <c r="B115" s="616">
        <v>3512</v>
      </c>
      <c r="C115" s="529">
        <v>9071</v>
      </c>
      <c r="D115" s="529">
        <v>23957</v>
      </c>
      <c r="E115" s="529">
        <v>16509</v>
      </c>
      <c r="F115" s="529">
        <v>6187</v>
      </c>
      <c r="G115" s="529">
        <v>3318</v>
      </c>
      <c r="H115" s="529">
        <v>886</v>
      </c>
      <c r="I115" s="13">
        <v>63440</v>
      </c>
      <c r="J115" s="616">
        <v>3420</v>
      </c>
      <c r="K115" s="529">
        <v>8655</v>
      </c>
      <c r="L115" s="529">
        <v>21835</v>
      </c>
      <c r="M115" s="529">
        <v>15748</v>
      </c>
      <c r="N115" s="529">
        <v>5959</v>
      </c>
      <c r="O115" s="529">
        <v>3657</v>
      </c>
      <c r="P115" s="529">
        <v>1529</v>
      </c>
      <c r="Q115" s="48">
        <v>60803</v>
      </c>
      <c r="R115" s="616">
        <v>6932</v>
      </c>
      <c r="S115" s="529">
        <v>17726</v>
      </c>
      <c r="T115" s="529">
        <v>45792</v>
      </c>
      <c r="U115" s="529">
        <v>32257</v>
      </c>
      <c r="V115" s="529">
        <v>12146</v>
      </c>
      <c r="W115" s="529">
        <v>6975</v>
      </c>
      <c r="X115" s="529">
        <v>2415</v>
      </c>
      <c r="Y115" s="49">
        <v>124243</v>
      </c>
      <c r="Z115" s="34">
        <v>0.6</v>
      </c>
      <c r="AA115" s="194">
        <v>2.2999999999999998</v>
      </c>
      <c r="AB115" s="43"/>
    </row>
    <row r="116" spans="1:28">
      <c r="A116" s="219" t="s">
        <v>77</v>
      </c>
      <c r="B116" s="616">
        <v>3620</v>
      </c>
      <c r="C116" s="529">
        <v>9024</v>
      </c>
      <c r="D116" s="529">
        <v>21584</v>
      </c>
      <c r="E116" s="529">
        <v>15674</v>
      </c>
      <c r="F116" s="529">
        <v>5175</v>
      </c>
      <c r="G116" s="529">
        <v>3246</v>
      </c>
      <c r="H116" s="529">
        <v>944</v>
      </c>
      <c r="I116" s="13">
        <v>59267</v>
      </c>
      <c r="J116" s="616">
        <v>3348</v>
      </c>
      <c r="K116" s="529">
        <v>8385</v>
      </c>
      <c r="L116" s="529">
        <v>21731</v>
      </c>
      <c r="M116" s="529">
        <v>15978</v>
      </c>
      <c r="N116" s="529">
        <v>5552</v>
      </c>
      <c r="O116" s="529">
        <v>4105</v>
      </c>
      <c r="P116" s="529">
        <v>1759</v>
      </c>
      <c r="Q116" s="48">
        <v>60858</v>
      </c>
      <c r="R116" s="616">
        <v>6968</v>
      </c>
      <c r="S116" s="529">
        <v>17409</v>
      </c>
      <c r="T116" s="529">
        <v>43315</v>
      </c>
      <c r="U116" s="529">
        <v>31652</v>
      </c>
      <c r="V116" s="529">
        <v>10727</v>
      </c>
      <c r="W116" s="529">
        <v>7351</v>
      </c>
      <c r="X116" s="529">
        <v>2703</v>
      </c>
      <c r="Y116" s="49">
        <v>120125</v>
      </c>
      <c r="Z116" s="34">
        <v>1</v>
      </c>
      <c r="AA116" s="194">
        <v>9.6</v>
      </c>
      <c r="AB116" s="43"/>
    </row>
    <row r="117" spans="1:28">
      <c r="A117" s="219" t="s">
        <v>78</v>
      </c>
      <c r="B117" s="616">
        <v>3719</v>
      </c>
      <c r="C117" s="529">
        <v>9651</v>
      </c>
      <c r="D117" s="529">
        <v>26350</v>
      </c>
      <c r="E117" s="529">
        <v>19945</v>
      </c>
      <c r="F117" s="529">
        <v>7088</v>
      </c>
      <c r="G117" s="529">
        <v>4375</v>
      </c>
      <c r="H117" s="529">
        <v>1228</v>
      </c>
      <c r="I117" s="13">
        <v>72356</v>
      </c>
      <c r="J117" s="616">
        <v>3545</v>
      </c>
      <c r="K117" s="529">
        <v>9151</v>
      </c>
      <c r="L117" s="529">
        <v>25200</v>
      </c>
      <c r="M117" s="529">
        <v>19807</v>
      </c>
      <c r="N117" s="529">
        <v>7444</v>
      </c>
      <c r="O117" s="529">
        <v>5294</v>
      </c>
      <c r="P117" s="529">
        <v>2189</v>
      </c>
      <c r="Q117" s="48">
        <v>72630</v>
      </c>
      <c r="R117" s="616">
        <v>7264</v>
      </c>
      <c r="S117" s="529">
        <v>18802</v>
      </c>
      <c r="T117" s="529">
        <v>51550</v>
      </c>
      <c r="U117" s="529">
        <v>39752</v>
      </c>
      <c r="V117" s="529">
        <v>14532</v>
      </c>
      <c r="W117" s="529">
        <v>9669</v>
      </c>
      <c r="X117" s="529">
        <v>3417</v>
      </c>
      <c r="Y117" s="49">
        <v>144986</v>
      </c>
      <c r="Z117" s="34">
        <v>0.7</v>
      </c>
      <c r="AA117" s="194">
        <v>4.2</v>
      </c>
      <c r="AB117" s="43"/>
    </row>
    <row r="118" spans="1:28">
      <c r="A118" s="219" t="s">
        <v>79</v>
      </c>
      <c r="B118" s="616">
        <v>5149</v>
      </c>
      <c r="C118" s="529">
        <v>12375</v>
      </c>
      <c r="D118" s="529">
        <v>32694</v>
      </c>
      <c r="E118" s="529">
        <v>20085</v>
      </c>
      <c r="F118" s="529">
        <v>6252</v>
      </c>
      <c r="G118" s="529">
        <v>3463</v>
      </c>
      <c r="H118" s="529">
        <v>994</v>
      </c>
      <c r="I118" s="13">
        <v>81012</v>
      </c>
      <c r="J118" s="616">
        <v>4782</v>
      </c>
      <c r="K118" s="529">
        <v>11847</v>
      </c>
      <c r="L118" s="529">
        <v>29396</v>
      </c>
      <c r="M118" s="529">
        <v>18468</v>
      </c>
      <c r="N118" s="529">
        <v>6158</v>
      </c>
      <c r="O118" s="529">
        <v>4077</v>
      </c>
      <c r="P118" s="529">
        <v>1672</v>
      </c>
      <c r="Q118" s="48">
        <v>76400</v>
      </c>
      <c r="R118" s="616">
        <v>9931</v>
      </c>
      <c r="S118" s="529">
        <v>24222</v>
      </c>
      <c r="T118" s="529">
        <v>62090</v>
      </c>
      <c r="U118" s="529">
        <v>38553</v>
      </c>
      <c r="V118" s="529">
        <v>12410</v>
      </c>
      <c r="W118" s="529">
        <v>7540</v>
      </c>
      <c r="X118" s="529">
        <v>2666</v>
      </c>
      <c r="Y118" s="49">
        <v>157412</v>
      </c>
      <c r="Z118" s="34">
        <v>0.8</v>
      </c>
      <c r="AA118" s="194">
        <v>7.1</v>
      </c>
      <c r="AB118" s="43"/>
    </row>
    <row r="119" spans="1:28">
      <c r="A119" s="219" t="s">
        <v>80</v>
      </c>
      <c r="B119" s="670">
        <v>5720</v>
      </c>
      <c r="C119" s="529">
        <v>14831</v>
      </c>
      <c r="D119" s="529">
        <v>37685</v>
      </c>
      <c r="E119" s="529">
        <v>24979</v>
      </c>
      <c r="F119" s="529">
        <v>8412</v>
      </c>
      <c r="G119" s="529">
        <v>4668</v>
      </c>
      <c r="H119" s="529">
        <v>1334</v>
      </c>
      <c r="I119" s="671">
        <v>97629</v>
      </c>
      <c r="J119" s="670">
        <v>5421</v>
      </c>
      <c r="K119" s="529">
        <v>14082</v>
      </c>
      <c r="L119" s="529">
        <v>35624</v>
      </c>
      <c r="M119" s="529">
        <v>23913</v>
      </c>
      <c r="N119" s="529">
        <v>8612</v>
      </c>
      <c r="O119" s="529">
        <v>5445</v>
      </c>
      <c r="P119" s="529">
        <v>2225</v>
      </c>
      <c r="Q119" s="48">
        <v>95322</v>
      </c>
      <c r="R119" s="670">
        <v>11141</v>
      </c>
      <c r="S119" s="529">
        <v>28913</v>
      </c>
      <c r="T119" s="529">
        <v>73309</v>
      </c>
      <c r="U119" s="529">
        <v>48892</v>
      </c>
      <c r="V119" s="529">
        <v>17024</v>
      </c>
      <c r="W119" s="529">
        <v>10113</v>
      </c>
      <c r="X119" s="529">
        <v>3559</v>
      </c>
      <c r="Y119" s="672">
        <v>192951</v>
      </c>
      <c r="Z119" s="34">
        <v>0.9</v>
      </c>
      <c r="AA119" s="194">
        <v>6.7</v>
      </c>
      <c r="AB119" s="43"/>
    </row>
    <row r="120" spans="1:28">
      <c r="A120" s="377" t="s">
        <v>69</v>
      </c>
      <c r="B120" s="60">
        <v>56391</v>
      </c>
      <c r="C120" s="61">
        <v>146424</v>
      </c>
      <c r="D120" s="61">
        <v>391706</v>
      </c>
      <c r="E120" s="61">
        <v>268278</v>
      </c>
      <c r="F120" s="61">
        <v>89324</v>
      </c>
      <c r="G120" s="61">
        <v>51741</v>
      </c>
      <c r="H120" s="61">
        <v>14435</v>
      </c>
      <c r="I120" s="62">
        <v>1018299</v>
      </c>
      <c r="J120" s="60">
        <v>53366</v>
      </c>
      <c r="K120" s="61">
        <v>139010</v>
      </c>
      <c r="L120" s="61">
        <v>372068</v>
      </c>
      <c r="M120" s="61">
        <v>259960</v>
      </c>
      <c r="N120" s="61">
        <v>91848</v>
      </c>
      <c r="O120" s="61">
        <v>62172</v>
      </c>
      <c r="P120" s="61">
        <v>25643</v>
      </c>
      <c r="Q120" s="62">
        <f t="shared" ref="Q120:Y120" si="0">SUM(Q109:Q119)</f>
        <v>1004067</v>
      </c>
      <c r="R120" s="61">
        <v>109757</v>
      </c>
      <c r="S120" s="61">
        <v>285434</v>
      </c>
      <c r="T120" s="61">
        <v>763774</v>
      </c>
      <c r="U120" s="61">
        <v>528238</v>
      </c>
      <c r="V120" s="61">
        <v>181172</v>
      </c>
      <c r="W120" s="61">
        <v>113913</v>
      </c>
      <c r="X120" s="61">
        <v>40078</v>
      </c>
      <c r="Y120" s="62">
        <f t="shared" si="0"/>
        <v>2022366</v>
      </c>
      <c r="Z120" s="382">
        <v>0.8</v>
      </c>
      <c r="AA120" s="364">
        <v>5.0999999999999996</v>
      </c>
      <c r="AB120" s="43"/>
    </row>
    <row r="121" spans="1:28" s="85" customFormat="1" hidden="1">
      <c r="A121" s="730"/>
      <c r="B121" s="731"/>
      <c r="C121" s="731"/>
      <c r="D121" s="731"/>
      <c r="E121" s="731"/>
      <c r="F121" s="731"/>
      <c r="G121" s="731"/>
      <c r="H121" s="731"/>
      <c r="I121" s="732"/>
      <c r="J121" s="731"/>
      <c r="K121" s="731"/>
      <c r="L121" s="731"/>
      <c r="M121" s="731"/>
      <c r="N121" s="731"/>
      <c r="O121" s="731"/>
      <c r="P121" s="731"/>
      <c r="Q121" s="732"/>
      <c r="R121" s="731"/>
      <c r="S121" s="731"/>
      <c r="T121" s="731"/>
      <c r="U121" s="731"/>
      <c r="V121" s="731"/>
      <c r="W121" s="731"/>
      <c r="X121" s="731"/>
      <c r="Y121" s="731"/>
      <c r="Z121" s="733"/>
      <c r="AA121" s="733"/>
      <c r="AB121" s="734"/>
    </row>
    <row r="122" spans="1:28" s="39" customFormat="1" ht="45" customHeight="1">
      <c r="A122" s="729" t="s">
        <v>70</v>
      </c>
      <c r="B122" s="714"/>
      <c r="C122" s="714"/>
      <c r="D122" s="714"/>
      <c r="E122" s="714"/>
      <c r="F122" s="714"/>
      <c r="G122" s="714"/>
      <c r="H122" s="714"/>
      <c r="I122" s="726"/>
      <c r="J122" s="714"/>
      <c r="K122" s="714"/>
      <c r="L122" s="714"/>
      <c r="M122" s="714"/>
      <c r="N122" s="714"/>
      <c r="O122" s="714"/>
      <c r="P122" s="714"/>
      <c r="Q122" s="726"/>
      <c r="R122" s="714"/>
      <c r="S122" s="714"/>
      <c r="T122" s="714"/>
      <c r="U122" s="714"/>
      <c r="V122" s="714"/>
      <c r="W122" s="714"/>
      <c r="X122" s="714"/>
      <c r="Y122" s="714"/>
      <c r="Z122" s="728"/>
      <c r="AA122" s="728"/>
    </row>
    <row r="123" spans="1:28" s="1" customFormat="1" hidden="1"/>
    <row r="124" spans="1:28" hidden="1"/>
    <row r="125" spans="1:28" hidden="1"/>
    <row r="126" spans="1:28" hidden="1"/>
    <row r="127" spans="1:28" hidden="1"/>
    <row r="128" spans="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sheetData>
  <hyperlinks>
    <hyperlink ref="A38" location="'Table List'!A1" display="Back to Table List" xr:uid="{00000000-0004-0000-0400-000000000000}"/>
    <hyperlink ref="A122" location="'Table List'!A1" display="Back to Table List" xr:uid="{00000000-0004-0000-0400-000001000000}"/>
  </hyperlinks>
  <pageMargins left="0.7" right="0.7" top="0.75" bottom="0.75" header="0.3" footer="0.3"/>
  <pageSetup paperSize="9" scale="71" orientation="landscape" r:id="rId1"/>
  <rowBreaks count="1" manualBreakCount="1">
    <brk id="42" max="16383" man="1"/>
  </rowBreaks>
  <colBreaks count="1" manualBreakCount="1">
    <brk id="17"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YR153"/>
  <sheetViews>
    <sheetView zoomScaleNormal="100" workbookViewId="0">
      <pane ySplit="3" topLeftCell="A4" activePane="bottomLeft" state="frozen"/>
      <selection pane="bottomLeft"/>
    </sheetView>
  </sheetViews>
  <sheetFormatPr defaultColWidth="0" defaultRowHeight="15" zeroHeight="1"/>
  <cols>
    <col min="1" max="1" width="20.5703125" bestFit="1" customWidth="1"/>
    <col min="2" max="8" width="7.5703125" customWidth="1"/>
    <col min="9" max="9" width="9.140625" bestFit="1" customWidth="1"/>
    <col min="10" max="16" width="7.5703125" customWidth="1"/>
    <col min="17" max="17" width="9.140625" bestFit="1" customWidth="1"/>
    <col min="18" max="24" width="10.7109375" customWidth="1"/>
    <col min="25" max="25" width="10.85546875" bestFit="1" customWidth="1"/>
    <col min="26" max="26" width="26" bestFit="1" customWidth="1"/>
    <col min="27" max="27" width="22.140625" bestFit="1" customWidth="1"/>
    <col min="28" max="28" width="9.140625" style="39" customWidth="1"/>
    <col min="29" max="29" width="12.7109375" style="58" hidden="1" customWidth="1"/>
    <col min="30" max="2020" width="0" style="58" hidden="1" customWidth="1"/>
    <col min="2021" max="16384" width="9.140625" style="58" hidden="1"/>
  </cols>
  <sheetData>
    <row r="1" spans="1:27">
      <c r="A1" s="658" t="s">
        <v>375</v>
      </c>
      <c r="B1" s="1"/>
      <c r="C1" s="1"/>
      <c r="D1" s="1"/>
      <c r="E1" s="1"/>
      <c r="F1" s="1"/>
      <c r="G1" s="1"/>
      <c r="H1" s="1"/>
      <c r="I1" s="1"/>
      <c r="J1" s="1"/>
      <c r="K1" s="1"/>
      <c r="L1" s="1"/>
      <c r="M1" s="1"/>
      <c r="N1" s="1"/>
      <c r="O1" s="1"/>
      <c r="P1" s="1"/>
      <c r="Q1" s="1"/>
      <c r="R1" s="1"/>
      <c r="S1" s="1"/>
      <c r="T1" s="1"/>
      <c r="U1" s="1"/>
      <c r="V1" s="1"/>
      <c r="W1" s="1"/>
      <c r="X1" s="1"/>
      <c r="Y1" s="1"/>
      <c r="Z1" s="1"/>
      <c r="AA1" s="1"/>
    </row>
    <row r="2" spans="1:27" s="39" customFormat="1">
      <c r="A2" s="157" t="s">
        <v>275</v>
      </c>
      <c r="B2" s="1"/>
      <c r="C2" s="1"/>
      <c r="D2" s="1"/>
      <c r="E2" s="1"/>
      <c r="F2" s="1"/>
      <c r="G2" s="1"/>
      <c r="H2" s="1"/>
      <c r="I2" s="1"/>
      <c r="J2" s="1"/>
      <c r="K2" s="1"/>
      <c r="L2" s="1"/>
      <c r="M2" s="1"/>
      <c r="N2" s="1"/>
      <c r="O2" s="1"/>
      <c r="P2" s="1"/>
      <c r="Q2" s="1"/>
      <c r="R2" s="1"/>
      <c r="S2" s="1"/>
      <c r="T2" s="1"/>
      <c r="U2" s="1"/>
      <c r="V2" s="1"/>
      <c r="W2" s="1"/>
      <c r="X2" s="1"/>
      <c r="Y2" s="1"/>
      <c r="Z2" s="1"/>
      <c r="AA2" s="1"/>
    </row>
    <row r="3" spans="1:27" s="39" customFormat="1" ht="30" customHeight="1">
      <c r="A3" s="708" t="s">
        <v>277</v>
      </c>
      <c r="B3" s="1"/>
      <c r="C3" s="1"/>
      <c r="D3" s="1"/>
      <c r="E3" s="1"/>
      <c r="F3" s="1"/>
      <c r="G3" s="1"/>
      <c r="H3" s="1"/>
      <c r="I3" s="1"/>
      <c r="J3" s="1"/>
      <c r="K3" s="1"/>
      <c r="L3" s="1"/>
      <c r="M3" s="1"/>
      <c r="N3" s="1"/>
      <c r="O3" s="1"/>
      <c r="P3" s="1"/>
      <c r="Q3" s="1"/>
      <c r="R3" s="1"/>
      <c r="S3" s="1"/>
      <c r="T3" s="1"/>
      <c r="U3" s="1"/>
      <c r="V3" s="1"/>
      <c r="W3" s="1"/>
      <c r="X3" s="1"/>
      <c r="Y3" s="1"/>
      <c r="Z3" s="1"/>
      <c r="AA3" s="1"/>
    </row>
    <row r="4" spans="1:27" ht="30" customHeight="1">
      <c r="A4" s="21" t="s">
        <v>188</v>
      </c>
      <c r="B4" s="367" t="s">
        <v>37</v>
      </c>
      <c r="C4" s="31" t="s">
        <v>38</v>
      </c>
      <c r="D4" s="29" t="s">
        <v>39</v>
      </c>
      <c r="E4" s="29" t="s">
        <v>40</v>
      </c>
      <c r="F4" s="29" t="s">
        <v>41</v>
      </c>
      <c r="G4" s="29" t="s">
        <v>42</v>
      </c>
      <c r="H4" s="29" t="s">
        <v>43</v>
      </c>
      <c r="I4" s="32" t="s">
        <v>44</v>
      </c>
      <c r="J4" s="30" t="s">
        <v>45</v>
      </c>
      <c r="K4" s="31" t="s">
        <v>46</v>
      </c>
      <c r="L4" s="29" t="s">
        <v>47</v>
      </c>
      <c r="M4" s="29" t="s">
        <v>48</v>
      </c>
      <c r="N4" s="29" t="s">
        <v>49</v>
      </c>
      <c r="O4" s="29" t="s">
        <v>50</v>
      </c>
      <c r="P4" s="29" t="s">
        <v>51</v>
      </c>
      <c r="Q4" s="32" t="s">
        <v>52</v>
      </c>
      <c r="R4" s="29" t="s">
        <v>53</v>
      </c>
      <c r="S4" s="31" t="s">
        <v>54</v>
      </c>
      <c r="T4" s="29" t="s">
        <v>55</v>
      </c>
      <c r="U4" s="29" t="s">
        <v>56</v>
      </c>
      <c r="V4" s="29" t="s">
        <v>57</v>
      </c>
      <c r="W4" s="29" t="s">
        <v>58</v>
      </c>
      <c r="X4" s="29" t="s">
        <v>59</v>
      </c>
      <c r="Y4" s="29" t="s">
        <v>60</v>
      </c>
      <c r="Z4" s="8" t="s">
        <v>198</v>
      </c>
      <c r="AA4" s="360" t="s">
        <v>81</v>
      </c>
    </row>
    <row r="5" spans="1:27">
      <c r="A5" s="52" t="s">
        <v>82</v>
      </c>
      <c r="B5" s="11">
        <v>3857</v>
      </c>
      <c r="C5" s="12">
        <v>8882</v>
      </c>
      <c r="D5" s="12">
        <v>25227</v>
      </c>
      <c r="E5" s="12">
        <v>16305</v>
      </c>
      <c r="F5" s="12">
        <v>5470</v>
      </c>
      <c r="G5" s="12">
        <v>2833</v>
      </c>
      <c r="H5" s="12">
        <v>804</v>
      </c>
      <c r="I5" s="53">
        <v>63378</v>
      </c>
      <c r="J5" s="11">
        <v>3766</v>
      </c>
      <c r="K5" s="12">
        <v>8427</v>
      </c>
      <c r="L5" s="12">
        <v>23748</v>
      </c>
      <c r="M5" s="12">
        <v>15918</v>
      </c>
      <c r="N5" s="12">
        <v>5965</v>
      </c>
      <c r="O5" s="12">
        <v>3513</v>
      </c>
      <c r="P5" s="12">
        <v>1607</v>
      </c>
      <c r="Q5" s="53">
        <v>62944</v>
      </c>
      <c r="R5" s="37">
        <v>7623</v>
      </c>
      <c r="S5" s="37">
        <v>17309</v>
      </c>
      <c r="T5" s="37">
        <v>48975</v>
      </c>
      <c r="U5" s="37">
        <v>32223</v>
      </c>
      <c r="V5" s="37">
        <v>11435</v>
      </c>
      <c r="W5" s="37">
        <v>6346</v>
      </c>
      <c r="X5" s="37">
        <v>2411</v>
      </c>
      <c r="Y5" s="54">
        <v>126322</v>
      </c>
      <c r="Z5" s="55" t="s">
        <v>63</v>
      </c>
      <c r="AA5" s="118" t="s">
        <v>64</v>
      </c>
    </row>
    <row r="6" spans="1:27">
      <c r="A6" s="57" t="s">
        <v>83</v>
      </c>
      <c r="B6" s="11">
        <v>2127</v>
      </c>
      <c r="C6" s="12">
        <v>4969</v>
      </c>
      <c r="D6" s="12">
        <v>13383</v>
      </c>
      <c r="E6" s="12">
        <v>10332</v>
      </c>
      <c r="F6" s="12">
        <v>4439</v>
      </c>
      <c r="G6" s="12">
        <v>2076</v>
      </c>
      <c r="H6" s="12">
        <v>527</v>
      </c>
      <c r="I6" s="53">
        <v>37853</v>
      </c>
      <c r="J6" s="11">
        <v>2074</v>
      </c>
      <c r="K6" s="12">
        <v>4705</v>
      </c>
      <c r="L6" s="12">
        <v>13055</v>
      </c>
      <c r="M6" s="12">
        <v>10756</v>
      </c>
      <c r="N6" s="12">
        <v>4633</v>
      </c>
      <c r="O6" s="12">
        <v>2497</v>
      </c>
      <c r="P6" s="12">
        <v>1142</v>
      </c>
      <c r="Q6" s="53">
        <v>38862</v>
      </c>
      <c r="R6" s="37">
        <v>4201</v>
      </c>
      <c r="S6" s="37">
        <v>9674</v>
      </c>
      <c r="T6" s="37">
        <v>26438</v>
      </c>
      <c r="U6" s="37">
        <v>21088</v>
      </c>
      <c r="V6" s="37">
        <v>9072</v>
      </c>
      <c r="W6" s="37">
        <v>4573</v>
      </c>
      <c r="X6" s="37">
        <v>1669</v>
      </c>
      <c r="Y6" s="53">
        <v>76715</v>
      </c>
      <c r="Z6" s="41" t="s">
        <v>63</v>
      </c>
      <c r="AA6" s="118" t="s">
        <v>64</v>
      </c>
    </row>
    <row r="7" spans="1:27">
      <c r="A7" s="57" t="s">
        <v>84</v>
      </c>
      <c r="B7" s="11">
        <v>4520</v>
      </c>
      <c r="C7" s="12">
        <v>9769</v>
      </c>
      <c r="D7" s="12">
        <v>28819</v>
      </c>
      <c r="E7" s="12">
        <v>16026</v>
      </c>
      <c r="F7" s="12">
        <v>5001</v>
      </c>
      <c r="G7" s="12">
        <v>2559</v>
      </c>
      <c r="H7" s="12">
        <v>676</v>
      </c>
      <c r="I7" s="53">
        <v>67370</v>
      </c>
      <c r="J7" s="11">
        <v>4418</v>
      </c>
      <c r="K7" s="12">
        <v>9441</v>
      </c>
      <c r="L7" s="12">
        <v>25682</v>
      </c>
      <c r="M7" s="12">
        <v>14854</v>
      </c>
      <c r="N7" s="12">
        <v>5167</v>
      </c>
      <c r="O7" s="12">
        <v>3135</v>
      </c>
      <c r="P7" s="12">
        <v>1341</v>
      </c>
      <c r="Q7" s="53">
        <v>64038</v>
      </c>
      <c r="R7" s="37">
        <v>8938</v>
      </c>
      <c r="S7" s="37">
        <v>19210</v>
      </c>
      <c r="T7" s="37">
        <v>54501</v>
      </c>
      <c r="U7" s="37">
        <v>30880</v>
      </c>
      <c r="V7" s="37">
        <v>10168</v>
      </c>
      <c r="W7" s="37">
        <v>5694</v>
      </c>
      <c r="X7" s="37">
        <v>2017</v>
      </c>
      <c r="Y7" s="53">
        <v>131408</v>
      </c>
      <c r="Z7" s="41" t="s">
        <v>63</v>
      </c>
      <c r="AA7" s="118" t="s">
        <v>64</v>
      </c>
    </row>
    <row r="8" spans="1:27">
      <c r="A8" s="57" t="s">
        <v>85</v>
      </c>
      <c r="B8" s="11">
        <v>3280</v>
      </c>
      <c r="C8" s="12">
        <v>7309</v>
      </c>
      <c r="D8" s="12">
        <v>19805</v>
      </c>
      <c r="E8" s="12">
        <v>14366</v>
      </c>
      <c r="F8" s="12">
        <v>5053</v>
      </c>
      <c r="G8" s="12">
        <v>2722</v>
      </c>
      <c r="H8" s="12">
        <v>737</v>
      </c>
      <c r="I8" s="53">
        <v>53272</v>
      </c>
      <c r="J8" s="11">
        <v>3014</v>
      </c>
      <c r="K8" s="12">
        <v>6994</v>
      </c>
      <c r="L8" s="12">
        <v>18842</v>
      </c>
      <c r="M8" s="12">
        <v>14133</v>
      </c>
      <c r="N8" s="12">
        <v>5323</v>
      </c>
      <c r="O8" s="12">
        <v>3512</v>
      </c>
      <c r="P8" s="12">
        <v>1447</v>
      </c>
      <c r="Q8" s="53">
        <v>53265</v>
      </c>
      <c r="R8" s="37">
        <v>6294</v>
      </c>
      <c r="S8" s="37">
        <v>14303</v>
      </c>
      <c r="T8" s="37">
        <v>38647</v>
      </c>
      <c r="U8" s="37">
        <v>28499</v>
      </c>
      <c r="V8" s="37">
        <v>10376</v>
      </c>
      <c r="W8" s="37">
        <v>6234</v>
      </c>
      <c r="X8" s="37">
        <v>2184</v>
      </c>
      <c r="Y8" s="53">
        <v>106537</v>
      </c>
      <c r="Z8" s="41" t="s">
        <v>63</v>
      </c>
      <c r="AA8" s="118" t="s">
        <v>64</v>
      </c>
    </row>
    <row r="9" spans="1:27">
      <c r="A9" s="57" t="s">
        <v>86</v>
      </c>
      <c r="B9" s="11">
        <v>4377</v>
      </c>
      <c r="C9" s="12">
        <v>9520</v>
      </c>
      <c r="D9" s="12">
        <v>25975</v>
      </c>
      <c r="E9" s="12">
        <v>15834</v>
      </c>
      <c r="F9" s="12">
        <v>4836</v>
      </c>
      <c r="G9" s="12">
        <v>2499</v>
      </c>
      <c r="H9" s="12">
        <v>668</v>
      </c>
      <c r="I9" s="53">
        <v>63709</v>
      </c>
      <c r="J9" s="11">
        <v>4197</v>
      </c>
      <c r="K9" s="12">
        <v>9000</v>
      </c>
      <c r="L9" s="12">
        <v>24356</v>
      </c>
      <c r="M9" s="12">
        <v>15359</v>
      </c>
      <c r="N9" s="12">
        <v>5346</v>
      </c>
      <c r="O9" s="12">
        <v>3210</v>
      </c>
      <c r="P9" s="12">
        <v>1273</v>
      </c>
      <c r="Q9" s="53">
        <v>62741</v>
      </c>
      <c r="R9" s="37">
        <v>8574</v>
      </c>
      <c r="S9" s="37">
        <v>18520</v>
      </c>
      <c r="T9" s="37">
        <v>50331</v>
      </c>
      <c r="U9" s="37">
        <v>31193</v>
      </c>
      <c r="V9" s="37">
        <v>10182</v>
      </c>
      <c r="W9" s="37">
        <v>5709</v>
      </c>
      <c r="X9" s="37">
        <v>1941</v>
      </c>
      <c r="Y9" s="53">
        <v>126450</v>
      </c>
      <c r="Z9" s="41" t="s">
        <v>63</v>
      </c>
      <c r="AA9" s="118" t="s">
        <v>64</v>
      </c>
    </row>
    <row r="10" spans="1:27">
      <c r="A10" s="57" t="s">
        <v>87</v>
      </c>
      <c r="B10" s="11">
        <v>6367</v>
      </c>
      <c r="C10" s="12">
        <v>14606</v>
      </c>
      <c r="D10" s="12">
        <v>42249</v>
      </c>
      <c r="E10" s="12">
        <v>26355</v>
      </c>
      <c r="F10" s="12">
        <v>7869</v>
      </c>
      <c r="G10" s="12">
        <v>3791</v>
      </c>
      <c r="H10" s="12">
        <v>928</v>
      </c>
      <c r="I10" s="53">
        <v>102165</v>
      </c>
      <c r="J10" s="11">
        <v>6219</v>
      </c>
      <c r="K10" s="12">
        <v>13951</v>
      </c>
      <c r="L10" s="12">
        <v>40030</v>
      </c>
      <c r="M10" s="12">
        <v>25493</v>
      </c>
      <c r="N10" s="12">
        <v>8084</v>
      </c>
      <c r="O10" s="12">
        <v>4583</v>
      </c>
      <c r="P10" s="12">
        <v>1751</v>
      </c>
      <c r="Q10" s="53">
        <v>100111</v>
      </c>
      <c r="R10" s="37">
        <v>12586</v>
      </c>
      <c r="S10" s="37">
        <v>28557</v>
      </c>
      <c r="T10" s="37">
        <v>82279</v>
      </c>
      <c r="U10" s="37">
        <v>51848</v>
      </c>
      <c r="V10" s="37">
        <v>15953</v>
      </c>
      <c r="W10" s="37">
        <v>8374</v>
      </c>
      <c r="X10" s="37">
        <v>2679</v>
      </c>
      <c r="Y10" s="53">
        <v>202276</v>
      </c>
      <c r="Z10" s="41" t="s">
        <v>63</v>
      </c>
      <c r="AA10" s="118" t="s">
        <v>64</v>
      </c>
    </row>
    <row r="11" spans="1:27">
      <c r="A11" s="57" t="s">
        <v>88</v>
      </c>
      <c r="B11" s="11">
        <v>2324</v>
      </c>
      <c r="C11" s="12">
        <v>5182</v>
      </c>
      <c r="D11" s="12">
        <v>14203</v>
      </c>
      <c r="E11" s="12">
        <v>9753</v>
      </c>
      <c r="F11" s="12">
        <v>3426</v>
      </c>
      <c r="G11" s="12">
        <v>1746</v>
      </c>
      <c r="H11" s="12">
        <v>517</v>
      </c>
      <c r="I11" s="53">
        <v>37151</v>
      </c>
      <c r="J11" s="11">
        <v>2270</v>
      </c>
      <c r="K11" s="12">
        <v>5003</v>
      </c>
      <c r="L11" s="12">
        <v>13306</v>
      </c>
      <c r="M11" s="12">
        <v>9520</v>
      </c>
      <c r="N11" s="12">
        <v>3542</v>
      </c>
      <c r="O11" s="12">
        <v>2158</v>
      </c>
      <c r="P11" s="12">
        <v>937</v>
      </c>
      <c r="Q11" s="53">
        <v>36736</v>
      </c>
      <c r="R11" s="37">
        <v>4594</v>
      </c>
      <c r="S11" s="37">
        <v>10185</v>
      </c>
      <c r="T11" s="37">
        <v>27509</v>
      </c>
      <c r="U11" s="37">
        <v>19273</v>
      </c>
      <c r="V11" s="37">
        <v>6968</v>
      </c>
      <c r="W11" s="37">
        <v>3904</v>
      </c>
      <c r="X11" s="37">
        <v>1454</v>
      </c>
      <c r="Y11" s="53">
        <v>73887</v>
      </c>
      <c r="Z11" s="41" t="s">
        <v>63</v>
      </c>
      <c r="AA11" s="118" t="s">
        <v>64</v>
      </c>
    </row>
    <row r="12" spans="1:27">
      <c r="A12" s="57" t="s">
        <v>89</v>
      </c>
      <c r="B12" s="11">
        <v>4310</v>
      </c>
      <c r="C12" s="12">
        <v>9811</v>
      </c>
      <c r="D12" s="12">
        <v>26382</v>
      </c>
      <c r="E12" s="12">
        <v>19448</v>
      </c>
      <c r="F12" s="12">
        <v>6847</v>
      </c>
      <c r="G12" s="12">
        <v>3577</v>
      </c>
      <c r="H12" s="12">
        <v>981</v>
      </c>
      <c r="I12" s="53">
        <v>71356</v>
      </c>
      <c r="J12" s="11">
        <v>4097</v>
      </c>
      <c r="K12" s="12">
        <v>9348</v>
      </c>
      <c r="L12" s="12">
        <v>26283</v>
      </c>
      <c r="M12" s="12">
        <v>19784</v>
      </c>
      <c r="N12" s="12">
        <v>7399</v>
      </c>
      <c r="O12" s="12">
        <v>4669</v>
      </c>
      <c r="P12" s="12">
        <v>2127</v>
      </c>
      <c r="Q12" s="53">
        <v>73707</v>
      </c>
      <c r="R12" s="37">
        <v>8407</v>
      </c>
      <c r="S12" s="37">
        <v>19159</v>
      </c>
      <c r="T12" s="37">
        <v>52665</v>
      </c>
      <c r="U12" s="37">
        <v>39232</v>
      </c>
      <c r="V12" s="37">
        <v>14246</v>
      </c>
      <c r="W12" s="37">
        <v>8246</v>
      </c>
      <c r="X12" s="37">
        <v>3108</v>
      </c>
      <c r="Y12" s="53">
        <v>145063</v>
      </c>
      <c r="Z12" s="41" t="s">
        <v>63</v>
      </c>
      <c r="AA12" s="118" t="s">
        <v>64</v>
      </c>
    </row>
    <row r="13" spans="1:27">
      <c r="A13" s="57" t="s">
        <v>90</v>
      </c>
      <c r="B13" s="11">
        <v>3438</v>
      </c>
      <c r="C13" s="12">
        <v>6965</v>
      </c>
      <c r="D13" s="12">
        <v>21630</v>
      </c>
      <c r="E13" s="12">
        <v>14661</v>
      </c>
      <c r="F13" s="12">
        <v>4310</v>
      </c>
      <c r="G13" s="12">
        <v>2553</v>
      </c>
      <c r="H13" s="12">
        <v>903</v>
      </c>
      <c r="I13" s="53">
        <v>54460</v>
      </c>
      <c r="J13" s="11">
        <v>3204</v>
      </c>
      <c r="K13" s="12">
        <v>6539</v>
      </c>
      <c r="L13" s="12">
        <v>21349</v>
      </c>
      <c r="M13" s="12">
        <v>14582</v>
      </c>
      <c r="N13" s="12">
        <v>4924</v>
      </c>
      <c r="O13" s="12">
        <v>3748</v>
      </c>
      <c r="P13" s="12">
        <v>1909</v>
      </c>
      <c r="Q13" s="53">
        <v>56255</v>
      </c>
      <c r="R13" s="37">
        <v>6642</v>
      </c>
      <c r="S13" s="37">
        <v>13504</v>
      </c>
      <c r="T13" s="37">
        <v>42979</v>
      </c>
      <c r="U13" s="37">
        <v>29243</v>
      </c>
      <c r="V13" s="37">
        <v>9234</v>
      </c>
      <c r="W13" s="37">
        <v>6301</v>
      </c>
      <c r="X13" s="37">
        <v>2812</v>
      </c>
      <c r="Y13" s="53">
        <v>110715</v>
      </c>
      <c r="Z13" s="41" t="s">
        <v>63</v>
      </c>
      <c r="AA13" s="118" t="s">
        <v>64</v>
      </c>
    </row>
    <row r="14" spans="1:27">
      <c r="A14" s="57" t="s">
        <v>91</v>
      </c>
      <c r="B14" s="11">
        <v>3060</v>
      </c>
      <c r="C14" s="12">
        <v>6632</v>
      </c>
      <c r="D14" s="12">
        <v>16958</v>
      </c>
      <c r="E14" s="12">
        <v>11478</v>
      </c>
      <c r="F14" s="12">
        <v>3958</v>
      </c>
      <c r="G14" s="12">
        <v>2061</v>
      </c>
      <c r="H14" s="12">
        <v>516</v>
      </c>
      <c r="I14" s="53">
        <v>44663</v>
      </c>
      <c r="J14" s="11">
        <v>2831</v>
      </c>
      <c r="K14" s="12">
        <v>6200</v>
      </c>
      <c r="L14" s="12">
        <v>17002</v>
      </c>
      <c r="M14" s="12">
        <v>11656</v>
      </c>
      <c r="N14" s="12">
        <v>4356</v>
      </c>
      <c r="O14" s="12">
        <v>2808</v>
      </c>
      <c r="P14" s="12">
        <v>1193</v>
      </c>
      <c r="Q14" s="53">
        <v>46046</v>
      </c>
      <c r="R14" s="37">
        <v>5891</v>
      </c>
      <c r="S14" s="37">
        <v>12832</v>
      </c>
      <c r="T14" s="37">
        <v>33960</v>
      </c>
      <c r="U14" s="37">
        <v>23134</v>
      </c>
      <c r="V14" s="37">
        <v>8314</v>
      </c>
      <c r="W14" s="37">
        <v>4869</v>
      </c>
      <c r="X14" s="37">
        <v>1709</v>
      </c>
      <c r="Y14" s="53">
        <v>90709</v>
      </c>
      <c r="Z14" s="41" t="s">
        <v>63</v>
      </c>
      <c r="AA14" s="118" t="s">
        <v>64</v>
      </c>
    </row>
    <row r="15" spans="1:27">
      <c r="A15" s="57" t="s">
        <v>92</v>
      </c>
      <c r="B15" s="11">
        <v>2758</v>
      </c>
      <c r="C15" s="12">
        <v>5791</v>
      </c>
      <c r="D15" s="12">
        <v>16271</v>
      </c>
      <c r="E15" s="12">
        <v>9166</v>
      </c>
      <c r="F15" s="12">
        <v>2816</v>
      </c>
      <c r="G15" s="12">
        <v>1447</v>
      </c>
      <c r="H15" s="12">
        <v>457</v>
      </c>
      <c r="I15" s="53">
        <v>38706</v>
      </c>
      <c r="J15" s="11">
        <v>2570</v>
      </c>
      <c r="K15" s="12">
        <v>5572</v>
      </c>
      <c r="L15" s="12">
        <v>14804</v>
      </c>
      <c r="M15" s="12">
        <v>8714</v>
      </c>
      <c r="N15" s="12">
        <v>2998</v>
      </c>
      <c r="O15" s="12">
        <v>1803</v>
      </c>
      <c r="P15" s="12">
        <v>787</v>
      </c>
      <c r="Q15" s="53">
        <v>37248</v>
      </c>
      <c r="R15" s="37">
        <v>5328</v>
      </c>
      <c r="S15" s="37">
        <v>11363</v>
      </c>
      <c r="T15" s="37">
        <v>31075</v>
      </c>
      <c r="U15" s="37">
        <v>17880</v>
      </c>
      <c r="V15" s="37">
        <v>5814</v>
      </c>
      <c r="W15" s="37">
        <v>3250</v>
      </c>
      <c r="X15" s="37">
        <v>1244</v>
      </c>
      <c r="Y15" s="53">
        <v>75954</v>
      </c>
      <c r="Z15" s="41" t="s">
        <v>63</v>
      </c>
      <c r="AA15" s="118" t="s">
        <v>64</v>
      </c>
    </row>
    <row r="16" spans="1:27">
      <c r="A16" s="57" t="s">
        <v>93</v>
      </c>
      <c r="B16" s="11">
        <v>5396</v>
      </c>
      <c r="C16" s="12">
        <v>11789</v>
      </c>
      <c r="D16" s="12">
        <v>31758</v>
      </c>
      <c r="E16" s="12">
        <v>19135</v>
      </c>
      <c r="F16" s="12">
        <v>5614</v>
      </c>
      <c r="G16" s="12">
        <v>2834</v>
      </c>
      <c r="H16" s="12">
        <v>774</v>
      </c>
      <c r="I16" s="53">
        <v>77300</v>
      </c>
      <c r="J16" s="11">
        <v>5098</v>
      </c>
      <c r="K16" s="12">
        <v>11221</v>
      </c>
      <c r="L16" s="12">
        <v>29861</v>
      </c>
      <c r="M16" s="12">
        <v>18328</v>
      </c>
      <c r="N16" s="12">
        <v>5793</v>
      </c>
      <c r="O16" s="12">
        <v>3590</v>
      </c>
      <c r="P16" s="12">
        <v>1552</v>
      </c>
      <c r="Q16" s="53">
        <v>75443</v>
      </c>
      <c r="R16" s="37">
        <v>10494</v>
      </c>
      <c r="S16" s="37">
        <v>23010</v>
      </c>
      <c r="T16" s="37">
        <v>61619</v>
      </c>
      <c r="U16" s="37">
        <v>37463</v>
      </c>
      <c r="V16" s="37">
        <v>11407</v>
      </c>
      <c r="W16" s="37">
        <v>6424</v>
      </c>
      <c r="X16" s="37">
        <v>2326</v>
      </c>
      <c r="Y16" s="53">
        <v>152743</v>
      </c>
      <c r="Z16" s="41" t="s">
        <v>63</v>
      </c>
      <c r="AA16" s="118" t="s">
        <v>64</v>
      </c>
    </row>
    <row r="17" spans="1:30">
      <c r="A17" s="57" t="s">
        <v>94</v>
      </c>
      <c r="B17" s="11">
        <v>3546</v>
      </c>
      <c r="C17" s="12">
        <v>7548</v>
      </c>
      <c r="D17" s="12">
        <v>23327</v>
      </c>
      <c r="E17" s="12">
        <v>15220</v>
      </c>
      <c r="F17" s="12">
        <v>4470</v>
      </c>
      <c r="G17" s="12">
        <v>2438</v>
      </c>
      <c r="H17" s="12">
        <v>645</v>
      </c>
      <c r="I17" s="53">
        <v>57194</v>
      </c>
      <c r="J17" s="11">
        <v>3381</v>
      </c>
      <c r="K17" s="12">
        <v>7384</v>
      </c>
      <c r="L17" s="12">
        <v>21768</v>
      </c>
      <c r="M17" s="12">
        <v>14200</v>
      </c>
      <c r="N17" s="12">
        <v>4667</v>
      </c>
      <c r="O17" s="12">
        <v>3214</v>
      </c>
      <c r="P17" s="12">
        <v>1449</v>
      </c>
      <c r="Q17" s="53">
        <v>56063</v>
      </c>
      <c r="R17" s="37">
        <v>6927</v>
      </c>
      <c r="S17" s="37">
        <v>14932</v>
      </c>
      <c r="T17" s="37">
        <v>45095</v>
      </c>
      <c r="U17" s="37">
        <v>29420</v>
      </c>
      <c r="V17" s="37">
        <v>9137</v>
      </c>
      <c r="W17" s="37">
        <v>5652</v>
      </c>
      <c r="X17" s="37">
        <v>2094</v>
      </c>
      <c r="Y17" s="53">
        <v>113257</v>
      </c>
      <c r="Z17" s="41" t="s">
        <v>63</v>
      </c>
      <c r="AA17" s="118" t="s">
        <v>64</v>
      </c>
    </row>
    <row r="18" spans="1:30">
      <c r="A18" s="57" t="s">
        <v>95</v>
      </c>
      <c r="B18" s="11">
        <v>2372</v>
      </c>
      <c r="C18" s="12">
        <v>5296</v>
      </c>
      <c r="D18" s="12">
        <v>13834</v>
      </c>
      <c r="E18" s="12">
        <v>10531</v>
      </c>
      <c r="F18" s="12">
        <v>4432</v>
      </c>
      <c r="G18" s="12">
        <v>2127</v>
      </c>
      <c r="H18" s="12">
        <v>677</v>
      </c>
      <c r="I18" s="53">
        <v>39269</v>
      </c>
      <c r="J18" s="11">
        <v>2170</v>
      </c>
      <c r="K18" s="12">
        <v>4995</v>
      </c>
      <c r="L18" s="12">
        <v>13984</v>
      </c>
      <c r="M18" s="12">
        <v>10973</v>
      </c>
      <c r="N18" s="12">
        <v>4956</v>
      </c>
      <c r="O18" s="12">
        <v>2732</v>
      </c>
      <c r="P18" s="12">
        <v>1455</v>
      </c>
      <c r="Q18" s="53">
        <v>41265</v>
      </c>
      <c r="R18" s="37">
        <v>4542</v>
      </c>
      <c r="S18" s="37">
        <v>10291</v>
      </c>
      <c r="T18" s="37">
        <v>27818</v>
      </c>
      <c r="U18" s="37">
        <v>21504</v>
      </c>
      <c r="V18" s="37">
        <v>9388</v>
      </c>
      <c r="W18" s="37">
        <v>4859</v>
      </c>
      <c r="X18" s="37">
        <v>2132</v>
      </c>
      <c r="Y18" s="53">
        <v>80534</v>
      </c>
      <c r="Z18" s="41" t="s">
        <v>63</v>
      </c>
      <c r="AA18" s="118" t="s">
        <v>64</v>
      </c>
    </row>
    <row r="19" spans="1:30">
      <c r="A19" s="57" t="s">
        <v>96</v>
      </c>
      <c r="B19" s="11">
        <v>3494</v>
      </c>
      <c r="C19" s="12">
        <v>6840</v>
      </c>
      <c r="D19" s="12">
        <v>27287</v>
      </c>
      <c r="E19" s="12">
        <v>14384</v>
      </c>
      <c r="F19" s="12">
        <v>3793</v>
      </c>
      <c r="G19" s="12">
        <v>2056</v>
      </c>
      <c r="H19" s="12">
        <v>712</v>
      </c>
      <c r="I19" s="53">
        <v>58566</v>
      </c>
      <c r="J19" s="11">
        <v>3204</v>
      </c>
      <c r="K19" s="12">
        <v>6314</v>
      </c>
      <c r="L19" s="12">
        <v>26316</v>
      </c>
      <c r="M19" s="12">
        <v>14071</v>
      </c>
      <c r="N19" s="12">
        <v>4121</v>
      </c>
      <c r="O19" s="12">
        <v>2855</v>
      </c>
      <c r="P19" s="12">
        <v>1456</v>
      </c>
      <c r="Q19" s="53">
        <v>58337</v>
      </c>
      <c r="R19" s="37">
        <v>6698</v>
      </c>
      <c r="S19" s="37">
        <v>13154</v>
      </c>
      <c r="T19" s="37">
        <v>53603</v>
      </c>
      <c r="U19" s="37">
        <v>28455</v>
      </c>
      <c r="V19" s="37">
        <v>7914</v>
      </c>
      <c r="W19" s="37">
        <v>4911</v>
      </c>
      <c r="X19" s="37">
        <v>2168</v>
      </c>
      <c r="Y19" s="53">
        <v>116903</v>
      </c>
      <c r="Z19" s="41" t="s">
        <v>63</v>
      </c>
      <c r="AA19" s="118" t="s">
        <v>64</v>
      </c>
    </row>
    <row r="20" spans="1:30">
      <c r="A20" s="57" t="s">
        <v>97</v>
      </c>
      <c r="B20" s="11">
        <v>3563</v>
      </c>
      <c r="C20" s="12">
        <v>8425</v>
      </c>
      <c r="D20" s="12">
        <v>23278</v>
      </c>
      <c r="E20" s="12">
        <v>15098</v>
      </c>
      <c r="F20" s="12">
        <v>4994</v>
      </c>
      <c r="G20" s="12">
        <v>2408</v>
      </c>
      <c r="H20" s="12">
        <v>731</v>
      </c>
      <c r="I20" s="53">
        <v>58497</v>
      </c>
      <c r="J20" s="11">
        <v>3444</v>
      </c>
      <c r="K20" s="12">
        <v>7911</v>
      </c>
      <c r="L20" s="12">
        <v>21503</v>
      </c>
      <c r="M20" s="12">
        <v>14439</v>
      </c>
      <c r="N20" s="12">
        <v>4983</v>
      </c>
      <c r="O20" s="12">
        <v>2908</v>
      </c>
      <c r="P20" s="12">
        <v>1337</v>
      </c>
      <c r="Q20" s="53">
        <v>56525</v>
      </c>
      <c r="R20" s="37">
        <v>7007</v>
      </c>
      <c r="S20" s="37">
        <v>16336</v>
      </c>
      <c r="T20" s="37">
        <v>44781</v>
      </c>
      <c r="U20" s="37">
        <v>29537</v>
      </c>
      <c r="V20" s="37">
        <v>9977</v>
      </c>
      <c r="W20" s="37">
        <v>5316</v>
      </c>
      <c r="X20" s="37">
        <v>2068</v>
      </c>
      <c r="Y20" s="53">
        <v>115022</v>
      </c>
      <c r="Z20" s="41" t="s">
        <v>63</v>
      </c>
      <c r="AA20" s="118" t="s">
        <v>64</v>
      </c>
    </row>
    <row r="21" spans="1:30">
      <c r="A21" s="57" t="s">
        <v>98</v>
      </c>
      <c r="B21" s="11">
        <v>3121</v>
      </c>
      <c r="C21" s="12">
        <v>6527</v>
      </c>
      <c r="D21" s="12">
        <v>20300</v>
      </c>
      <c r="E21" s="12">
        <v>12464</v>
      </c>
      <c r="F21" s="12">
        <v>2873</v>
      </c>
      <c r="G21" s="12">
        <v>1437</v>
      </c>
      <c r="H21" s="12">
        <v>397</v>
      </c>
      <c r="I21" s="53">
        <v>47119</v>
      </c>
      <c r="J21" s="11">
        <v>3018</v>
      </c>
      <c r="K21" s="12">
        <v>6247</v>
      </c>
      <c r="L21" s="12">
        <v>19082</v>
      </c>
      <c r="M21" s="12">
        <v>11543</v>
      </c>
      <c r="N21" s="12">
        <v>3095</v>
      </c>
      <c r="O21" s="12">
        <v>1963</v>
      </c>
      <c r="P21" s="12">
        <v>788</v>
      </c>
      <c r="Q21" s="53">
        <v>45736</v>
      </c>
      <c r="R21" s="37">
        <v>6139</v>
      </c>
      <c r="S21" s="37">
        <v>12774</v>
      </c>
      <c r="T21" s="37">
        <v>39382</v>
      </c>
      <c r="U21" s="37">
        <v>24007</v>
      </c>
      <c r="V21" s="37">
        <v>5968</v>
      </c>
      <c r="W21" s="37">
        <v>3400</v>
      </c>
      <c r="X21" s="37">
        <v>1185</v>
      </c>
      <c r="Y21" s="53">
        <v>92855</v>
      </c>
      <c r="Z21" s="41" t="s">
        <v>63</v>
      </c>
      <c r="AA21" s="118" t="s">
        <v>64</v>
      </c>
    </row>
    <row r="22" spans="1:30">
      <c r="A22" s="38" t="s">
        <v>290</v>
      </c>
      <c r="B22" s="11">
        <v>512</v>
      </c>
      <c r="C22" s="12">
        <v>1076</v>
      </c>
      <c r="D22" s="12">
        <v>3270</v>
      </c>
      <c r="E22" s="12">
        <v>2195</v>
      </c>
      <c r="F22" s="12">
        <v>833</v>
      </c>
      <c r="G22" s="12">
        <v>459</v>
      </c>
      <c r="H22" s="12">
        <v>134</v>
      </c>
      <c r="I22" s="53">
        <v>8479</v>
      </c>
      <c r="J22" s="11">
        <v>508</v>
      </c>
      <c r="K22" s="12">
        <v>993</v>
      </c>
      <c r="L22" s="12">
        <v>2746</v>
      </c>
      <c r="M22" s="12">
        <v>1839</v>
      </c>
      <c r="N22" s="12">
        <v>771</v>
      </c>
      <c r="O22" s="12">
        <v>469</v>
      </c>
      <c r="P22" s="12">
        <v>239</v>
      </c>
      <c r="Q22" s="53">
        <v>7565</v>
      </c>
      <c r="R22" s="37">
        <v>1020</v>
      </c>
      <c r="S22" s="37">
        <v>2069</v>
      </c>
      <c r="T22" s="37">
        <v>6016</v>
      </c>
      <c r="U22" s="37">
        <v>4034</v>
      </c>
      <c r="V22" s="37">
        <v>1604</v>
      </c>
      <c r="W22" s="37">
        <v>928</v>
      </c>
      <c r="X22" s="37">
        <v>373</v>
      </c>
      <c r="Y22" s="53">
        <v>16044</v>
      </c>
      <c r="Z22" s="41" t="s">
        <v>63</v>
      </c>
      <c r="AA22" s="118" t="s">
        <v>64</v>
      </c>
    </row>
    <row r="23" spans="1:30">
      <c r="A23" s="59" t="s">
        <v>69</v>
      </c>
      <c r="B23" s="60">
        <v>62422</v>
      </c>
      <c r="C23" s="61">
        <v>136937</v>
      </c>
      <c r="D23" s="61">
        <v>393956</v>
      </c>
      <c r="E23" s="61">
        <v>252751</v>
      </c>
      <c r="F23" s="61">
        <v>81034</v>
      </c>
      <c r="G23" s="61">
        <v>41623</v>
      </c>
      <c r="H23" s="61">
        <v>11784</v>
      </c>
      <c r="I23" s="62">
        <v>980507</v>
      </c>
      <c r="J23" s="60">
        <v>59483</v>
      </c>
      <c r="K23" s="61">
        <v>130245</v>
      </c>
      <c r="L23" s="61">
        <v>373717</v>
      </c>
      <c r="M23" s="61">
        <v>246162</v>
      </c>
      <c r="N23" s="61">
        <v>86123</v>
      </c>
      <c r="O23" s="61">
        <v>53367</v>
      </c>
      <c r="P23" s="61">
        <v>23790</v>
      </c>
      <c r="Q23" s="62">
        <v>972887</v>
      </c>
      <c r="R23" s="63">
        <v>121905</v>
      </c>
      <c r="S23" s="63">
        <v>267182</v>
      </c>
      <c r="T23" s="63">
        <v>767673</v>
      </c>
      <c r="U23" s="63">
        <v>498913</v>
      </c>
      <c r="V23" s="63">
        <v>167157</v>
      </c>
      <c r="W23" s="63">
        <v>94990</v>
      </c>
      <c r="X23" s="63">
        <v>35574</v>
      </c>
      <c r="Y23" s="62">
        <v>1953394</v>
      </c>
      <c r="Z23" s="64" t="s">
        <v>63</v>
      </c>
      <c r="AA23" s="365" t="s">
        <v>64</v>
      </c>
    </row>
    <row r="24" spans="1:30" ht="30" customHeight="1">
      <c r="A24" s="112">
        <v>2017</v>
      </c>
      <c r="B24" s="317" t="s">
        <v>37</v>
      </c>
      <c r="C24" s="6" t="s">
        <v>38</v>
      </c>
      <c r="D24" s="7" t="s">
        <v>39</v>
      </c>
      <c r="E24" s="7" t="s">
        <v>40</v>
      </c>
      <c r="F24" s="7" t="s">
        <v>41</v>
      </c>
      <c r="G24" s="7" t="s">
        <v>42</v>
      </c>
      <c r="H24" s="7" t="s">
        <v>43</v>
      </c>
      <c r="I24" s="318" t="s">
        <v>44</v>
      </c>
      <c r="J24" s="5" t="s">
        <v>45</v>
      </c>
      <c r="K24" s="6" t="s">
        <v>46</v>
      </c>
      <c r="L24" s="7" t="s">
        <v>47</v>
      </c>
      <c r="M24" s="7" t="s">
        <v>48</v>
      </c>
      <c r="N24" s="7" t="s">
        <v>49</v>
      </c>
      <c r="O24" s="7" t="s">
        <v>50</v>
      </c>
      <c r="P24" s="7" t="s">
        <v>51</v>
      </c>
      <c r="Q24" s="318" t="s">
        <v>52</v>
      </c>
      <c r="R24" s="7" t="s">
        <v>53</v>
      </c>
      <c r="S24" s="6" t="s">
        <v>54</v>
      </c>
      <c r="T24" s="7" t="s">
        <v>55</v>
      </c>
      <c r="U24" s="7" t="s">
        <v>56</v>
      </c>
      <c r="V24" s="7" t="s">
        <v>57</v>
      </c>
      <c r="W24" s="7" t="s">
        <v>58</v>
      </c>
      <c r="X24" s="7" t="s">
        <v>59</v>
      </c>
      <c r="Y24" s="7" t="s">
        <v>60</v>
      </c>
      <c r="Z24" s="8" t="s">
        <v>198</v>
      </c>
      <c r="AA24" s="356" t="s">
        <v>81</v>
      </c>
    </row>
    <row r="25" spans="1:30">
      <c r="A25" s="52" t="s">
        <v>82</v>
      </c>
      <c r="B25" s="11">
        <v>3929</v>
      </c>
      <c r="C25" s="12">
        <v>9054</v>
      </c>
      <c r="D25" s="12">
        <v>25426</v>
      </c>
      <c r="E25" s="12">
        <v>16865</v>
      </c>
      <c r="F25" s="12">
        <v>5640</v>
      </c>
      <c r="G25" s="12">
        <v>2996</v>
      </c>
      <c r="H25" s="12">
        <v>835</v>
      </c>
      <c r="I25" s="53">
        <v>64745</v>
      </c>
      <c r="J25" s="11">
        <v>3856</v>
      </c>
      <c r="K25" s="12">
        <v>8659</v>
      </c>
      <c r="L25" s="12">
        <v>23813</v>
      </c>
      <c r="M25" s="12">
        <v>16369</v>
      </c>
      <c r="N25" s="12">
        <v>6096</v>
      </c>
      <c r="O25" s="12">
        <v>3701</v>
      </c>
      <c r="P25" s="12">
        <v>1619</v>
      </c>
      <c r="Q25" s="53">
        <v>64113</v>
      </c>
      <c r="R25" s="37">
        <v>7785</v>
      </c>
      <c r="S25" s="37">
        <v>17713</v>
      </c>
      <c r="T25" s="37">
        <v>49239</v>
      </c>
      <c r="U25" s="37">
        <v>33234</v>
      </c>
      <c r="V25" s="37">
        <v>11736</v>
      </c>
      <c r="W25" s="37">
        <v>6697</v>
      </c>
      <c r="X25" s="37">
        <v>2454</v>
      </c>
      <c r="Y25" s="54">
        <v>128858</v>
      </c>
      <c r="Z25" s="47">
        <v>2</v>
      </c>
      <c r="AA25" s="192">
        <v>2</v>
      </c>
      <c r="AB25" s="12"/>
      <c r="AD25" s="65"/>
    </row>
    <row r="26" spans="1:30">
      <c r="A26" s="57" t="s">
        <v>83</v>
      </c>
      <c r="B26" s="11">
        <v>2159</v>
      </c>
      <c r="C26" s="12">
        <v>5013</v>
      </c>
      <c r="D26" s="12">
        <v>13289</v>
      </c>
      <c r="E26" s="12">
        <v>10511</v>
      </c>
      <c r="F26" s="12">
        <v>4465</v>
      </c>
      <c r="G26" s="12">
        <v>2250</v>
      </c>
      <c r="H26" s="12">
        <v>545</v>
      </c>
      <c r="I26" s="53">
        <v>38232</v>
      </c>
      <c r="J26" s="11">
        <v>1980</v>
      </c>
      <c r="K26" s="12">
        <v>4808</v>
      </c>
      <c r="L26" s="12">
        <v>13028</v>
      </c>
      <c r="M26" s="12">
        <v>10921</v>
      </c>
      <c r="N26" s="12">
        <v>4717</v>
      </c>
      <c r="O26" s="12">
        <v>2574</v>
      </c>
      <c r="P26" s="12">
        <v>1158</v>
      </c>
      <c r="Q26" s="53">
        <v>39186</v>
      </c>
      <c r="R26" s="37">
        <v>4139</v>
      </c>
      <c r="S26" s="37">
        <v>9821</v>
      </c>
      <c r="T26" s="37">
        <v>26317</v>
      </c>
      <c r="U26" s="37">
        <v>21432</v>
      </c>
      <c r="V26" s="37">
        <v>9182</v>
      </c>
      <c r="W26" s="37">
        <v>4824</v>
      </c>
      <c r="X26" s="37">
        <v>1703</v>
      </c>
      <c r="Y26" s="53">
        <v>77418</v>
      </c>
      <c r="Z26" s="34">
        <v>0.9</v>
      </c>
      <c r="AA26" s="194">
        <v>0.9</v>
      </c>
      <c r="AB26" s="12"/>
      <c r="AD26" s="65"/>
    </row>
    <row r="27" spans="1:30">
      <c r="A27" s="57" t="s">
        <v>84</v>
      </c>
      <c r="B27" s="11">
        <v>4613</v>
      </c>
      <c r="C27" s="12">
        <v>9849</v>
      </c>
      <c r="D27" s="12">
        <v>28903</v>
      </c>
      <c r="E27" s="12">
        <v>16380</v>
      </c>
      <c r="F27" s="12">
        <v>5092</v>
      </c>
      <c r="G27" s="12">
        <v>2651</v>
      </c>
      <c r="H27" s="12">
        <v>713</v>
      </c>
      <c r="I27" s="53">
        <v>68201</v>
      </c>
      <c r="J27" s="11">
        <v>4445</v>
      </c>
      <c r="K27" s="12">
        <v>9656</v>
      </c>
      <c r="L27" s="12">
        <v>25609</v>
      </c>
      <c r="M27" s="12">
        <v>15126</v>
      </c>
      <c r="N27" s="12">
        <v>5260</v>
      </c>
      <c r="O27" s="12">
        <v>3196</v>
      </c>
      <c r="P27" s="12">
        <v>1347</v>
      </c>
      <c r="Q27" s="53">
        <v>64639</v>
      </c>
      <c r="R27" s="37">
        <v>9058</v>
      </c>
      <c r="S27" s="37">
        <v>19505</v>
      </c>
      <c r="T27" s="37">
        <v>54512</v>
      </c>
      <c r="U27" s="37">
        <v>31506</v>
      </c>
      <c r="V27" s="37">
        <v>10352</v>
      </c>
      <c r="W27" s="37">
        <v>5847</v>
      </c>
      <c r="X27" s="37">
        <v>2060</v>
      </c>
      <c r="Y27" s="53">
        <v>132840</v>
      </c>
      <c r="Z27" s="34">
        <v>1.1000000000000001</v>
      </c>
      <c r="AA27" s="194">
        <v>1.1000000000000001</v>
      </c>
      <c r="AB27" s="12"/>
      <c r="AD27" s="65"/>
    </row>
    <row r="28" spans="1:30">
      <c r="A28" s="57" t="s">
        <v>85</v>
      </c>
      <c r="B28" s="11">
        <v>3276</v>
      </c>
      <c r="C28" s="12">
        <v>7337</v>
      </c>
      <c r="D28" s="12">
        <v>19562</v>
      </c>
      <c r="E28" s="12">
        <v>14565</v>
      </c>
      <c r="F28" s="12">
        <v>5182</v>
      </c>
      <c r="G28" s="12">
        <v>2800</v>
      </c>
      <c r="H28" s="12">
        <v>751</v>
      </c>
      <c r="I28" s="53">
        <v>53473</v>
      </c>
      <c r="J28" s="11">
        <v>2985</v>
      </c>
      <c r="K28" s="12">
        <v>7020</v>
      </c>
      <c r="L28" s="12">
        <v>18628</v>
      </c>
      <c r="M28" s="12">
        <v>14378</v>
      </c>
      <c r="N28" s="12">
        <v>5364</v>
      </c>
      <c r="O28" s="12">
        <v>3564</v>
      </c>
      <c r="P28" s="12">
        <v>1494</v>
      </c>
      <c r="Q28" s="53">
        <v>53433</v>
      </c>
      <c r="R28" s="37">
        <v>6261</v>
      </c>
      <c r="S28" s="37">
        <v>14357</v>
      </c>
      <c r="T28" s="37">
        <v>38190</v>
      </c>
      <c r="U28" s="37">
        <v>28943</v>
      </c>
      <c r="V28" s="37">
        <v>10546</v>
      </c>
      <c r="W28" s="37">
        <v>6364</v>
      </c>
      <c r="X28" s="37">
        <v>2245</v>
      </c>
      <c r="Y28" s="53">
        <v>106906</v>
      </c>
      <c r="Z28" s="34">
        <v>0.3</v>
      </c>
      <c r="AA28" s="194">
        <v>0.3</v>
      </c>
      <c r="AB28" s="12"/>
      <c r="AD28" s="65"/>
    </row>
    <row r="29" spans="1:30">
      <c r="A29" s="57" t="s">
        <v>86</v>
      </c>
      <c r="B29" s="11">
        <v>4464</v>
      </c>
      <c r="C29" s="12">
        <v>9937</v>
      </c>
      <c r="D29" s="12">
        <v>26698</v>
      </c>
      <c r="E29" s="12">
        <v>16670</v>
      </c>
      <c r="F29" s="12">
        <v>5066</v>
      </c>
      <c r="G29" s="12">
        <v>2674</v>
      </c>
      <c r="H29" s="12">
        <v>717</v>
      </c>
      <c r="I29" s="53">
        <v>66226</v>
      </c>
      <c r="J29" s="11">
        <v>4248</v>
      </c>
      <c r="K29" s="12">
        <v>9469</v>
      </c>
      <c r="L29" s="12">
        <v>24887</v>
      </c>
      <c r="M29" s="12">
        <v>16071</v>
      </c>
      <c r="N29" s="12">
        <v>5597</v>
      </c>
      <c r="O29" s="12">
        <v>3349</v>
      </c>
      <c r="P29" s="12">
        <v>1309</v>
      </c>
      <c r="Q29" s="53">
        <v>64930</v>
      </c>
      <c r="R29" s="37">
        <v>8712</v>
      </c>
      <c r="S29" s="37">
        <v>19406</v>
      </c>
      <c r="T29" s="37">
        <v>51585</v>
      </c>
      <c r="U29" s="37">
        <v>32741</v>
      </c>
      <c r="V29" s="37">
        <v>10663</v>
      </c>
      <c r="W29" s="37">
        <v>6023</v>
      </c>
      <c r="X29" s="37">
        <v>2026</v>
      </c>
      <c r="Y29" s="53">
        <v>131156</v>
      </c>
      <c r="Z29" s="34">
        <v>3.7</v>
      </c>
      <c r="AA29" s="194">
        <v>3.7</v>
      </c>
      <c r="AB29" s="12"/>
      <c r="AD29" s="65"/>
    </row>
    <row r="30" spans="1:30">
      <c r="A30" s="57" t="s">
        <v>87</v>
      </c>
      <c r="B30" s="11">
        <v>6276</v>
      </c>
      <c r="C30" s="12">
        <v>14711</v>
      </c>
      <c r="D30" s="12">
        <v>41882</v>
      </c>
      <c r="E30" s="12">
        <v>26923</v>
      </c>
      <c r="F30" s="12">
        <v>8041</v>
      </c>
      <c r="G30" s="12">
        <v>3888</v>
      </c>
      <c r="H30" s="12">
        <v>964</v>
      </c>
      <c r="I30" s="53">
        <v>102685</v>
      </c>
      <c r="J30" s="11">
        <v>6075</v>
      </c>
      <c r="K30" s="12">
        <v>14093</v>
      </c>
      <c r="L30" s="12">
        <v>39640</v>
      </c>
      <c r="M30" s="12">
        <v>25859</v>
      </c>
      <c r="N30" s="12">
        <v>8315</v>
      </c>
      <c r="O30" s="12">
        <v>4665</v>
      </c>
      <c r="P30" s="12">
        <v>1807</v>
      </c>
      <c r="Q30" s="53">
        <v>100454</v>
      </c>
      <c r="R30" s="37">
        <v>12351</v>
      </c>
      <c r="S30" s="37">
        <v>28804</v>
      </c>
      <c r="T30" s="37">
        <v>81522</v>
      </c>
      <c r="U30" s="37">
        <v>52782</v>
      </c>
      <c r="V30" s="37">
        <v>16356</v>
      </c>
      <c r="W30" s="37">
        <v>8553</v>
      </c>
      <c r="X30" s="37">
        <v>2771</v>
      </c>
      <c r="Y30" s="53">
        <v>203139</v>
      </c>
      <c r="Z30" s="34">
        <v>0.4</v>
      </c>
      <c r="AA30" s="194">
        <v>0.4</v>
      </c>
      <c r="AB30" s="12"/>
      <c r="AD30" s="65"/>
    </row>
    <row r="31" spans="1:30">
      <c r="A31" s="57" t="s">
        <v>88</v>
      </c>
      <c r="B31" s="11">
        <v>2346</v>
      </c>
      <c r="C31" s="12">
        <v>5270</v>
      </c>
      <c r="D31" s="12">
        <v>14153</v>
      </c>
      <c r="E31" s="12">
        <v>9858</v>
      </c>
      <c r="F31" s="12">
        <v>3513</v>
      </c>
      <c r="G31" s="12">
        <v>1840</v>
      </c>
      <c r="H31" s="12">
        <v>533</v>
      </c>
      <c r="I31" s="53">
        <v>37513</v>
      </c>
      <c r="J31" s="11">
        <v>2235</v>
      </c>
      <c r="K31" s="12">
        <v>5128</v>
      </c>
      <c r="L31" s="12">
        <v>13299</v>
      </c>
      <c r="M31" s="12">
        <v>9665</v>
      </c>
      <c r="N31" s="12">
        <v>3652</v>
      </c>
      <c r="O31" s="12">
        <v>2171</v>
      </c>
      <c r="P31" s="12">
        <v>976</v>
      </c>
      <c r="Q31" s="53">
        <v>37126</v>
      </c>
      <c r="R31" s="37">
        <v>4581</v>
      </c>
      <c r="S31" s="37">
        <v>10398</v>
      </c>
      <c r="T31" s="37">
        <v>27452</v>
      </c>
      <c r="U31" s="37">
        <v>19523</v>
      </c>
      <c r="V31" s="37">
        <v>7165</v>
      </c>
      <c r="W31" s="37">
        <v>4011</v>
      </c>
      <c r="X31" s="37">
        <v>1509</v>
      </c>
      <c r="Y31" s="53">
        <v>74639</v>
      </c>
      <c r="Z31" s="34">
        <v>1</v>
      </c>
      <c r="AA31" s="194">
        <v>1</v>
      </c>
      <c r="AB31" s="12"/>
      <c r="AD31" s="65"/>
    </row>
    <row r="32" spans="1:30">
      <c r="A32" s="57" t="s">
        <v>89</v>
      </c>
      <c r="B32" s="11">
        <v>4283</v>
      </c>
      <c r="C32" s="12">
        <v>9946</v>
      </c>
      <c r="D32" s="12">
        <v>26463</v>
      </c>
      <c r="E32" s="12">
        <v>19775</v>
      </c>
      <c r="F32" s="12">
        <v>6986</v>
      </c>
      <c r="G32" s="12">
        <v>3680</v>
      </c>
      <c r="H32" s="12">
        <v>1061</v>
      </c>
      <c r="I32" s="53">
        <v>72194</v>
      </c>
      <c r="J32" s="11">
        <v>4014</v>
      </c>
      <c r="K32" s="12">
        <v>9539</v>
      </c>
      <c r="L32" s="12">
        <v>26332</v>
      </c>
      <c r="M32" s="12">
        <v>20059</v>
      </c>
      <c r="N32" s="12">
        <v>7504</v>
      </c>
      <c r="O32" s="12">
        <v>4780</v>
      </c>
      <c r="P32" s="12">
        <v>2151</v>
      </c>
      <c r="Q32" s="53">
        <v>74379</v>
      </c>
      <c r="R32" s="37">
        <v>8297</v>
      </c>
      <c r="S32" s="37">
        <v>19485</v>
      </c>
      <c r="T32" s="37">
        <v>52795</v>
      </c>
      <c r="U32" s="37">
        <v>39834</v>
      </c>
      <c r="V32" s="37">
        <v>14490</v>
      </c>
      <c r="W32" s="37">
        <v>8460</v>
      </c>
      <c r="X32" s="37">
        <v>3212</v>
      </c>
      <c r="Y32" s="53">
        <v>146573</v>
      </c>
      <c r="Z32" s="34">
        <v>1</v>
      </c>
      <c r="AA32" s="194">
        <v>1</v>
      </c>
      <c r="AB32" s="12"/>
      <c r="AD32" s="65"/>
    </row>
    <row r="33" spans="1:30">
      <c r="A33" s="57" t="s">
        <v>90</v>
      </c>
      <c r="B33" s="11">
        <v>3409</v>
      </c>
      <c r="C33" s="12">
        <v>7180</v>
      </c>
      <c r="D33" s="12">
        <v>21700</v>
      </c>
      <c r="E33" s="12">
        <v>14846</v>
      </c>
      <c r="F33" s="12">
        <v>4380</v>
      </c>
      <c r="G33" s="12">
        <v>2599</v>
      </c>
      <c r="H33" s="12">
        <v>900</v>
      </c>
      <c r="I33" s="53">
        <v>55014</v>
      </c>
      <c r="J33" s="11">
        <v>3158</v>
      </c>
      <c r="K33" s="12">
        <v>6640</v>
      </c>
      <c r="L33" s="12">
        <v>21387</v>
      </c>
      <c r="M33" s="12">
        <v>14724</v>
      </c>
      <c r="N33" s="12">
        <v>4899</v>
      </c>
      <c r="O33" s="12">
        <v>3737</v>
      </c>
      <c r="P33" s="12">
        <v>1916</v>
      </c>
      <c r="Q33" s="53">
        <v>56461</v>
      </c>
      <c r="R33" s="37">
        <v>6567</v>
      </c>
      <c r="S33" s="37">
        <v>13820</v>
      </c>
      <c r="T33" s="37">
        <v>43087</v>
      </c>
      <c r="U33" s="37">
        <v>29570</v>
      </c>
      <c r="V33" s="37">
        <v>9279</v>
      </c>
      <c r="W33" s="37">
        <v>6336</v>
      </c>
      <c r="X33" s="37">
        <v>2816</v>
      </c>
      <c r="Y33" s="53">
        <v>111475</v>
      </c>
      <c r="Z33" s="34">
        <v>0.7</v>
      </c>
      <c r="AA33" s="194">
        <v>0.7</v>
      </c>
      <c r="AB33" s="12"/>
      <c r="AD33" s="65"/>
    </row>
    <row r="34" spans="1:30">
      <c r="A34" s="57" t="s">
        <v>91</v>
      </c>
      <c r="B34" s="11">
        <v>3067</v>
      </c>
      <c r="C34" s="12">
        <v>6762</v>
      </c>
      <c r="D34" s="12">
        <v>16847</v>
      </c>
      <c r="E34" s="12">
        <v>11637</v>
      </c>
      <c r="F34" s="12">
        <v>3984</v>
      </c>
      <c r="G34" s="12">
        <v>2152</v>
      </c>
      <c r="H34" s="12">
        <v>544</v>
      </c>
      <c r="I34" s="53">
        <v>44993</v>
      </c>
      <c r="J34" s="11">
        <v>2796</v>
      </c>
      <c r="K34" s="12">
        <v>6300</v>
      </c>
      <c r="L34" s="12">
        <v>17075</v>
      </c>
      <c r="M34" s="12">
        <v>11733</v>
      </c>
      <c r="N34" s="12">
        <v>4459</v>
      </c>
      <c r="O34" s="12">
        <v>2857</v>
      </c>
      <c r="P34" s="12">
        <v>1202</v>
      </c>
      <c r="Q34" s="53">
        <v>46422</v>
      </c>
      <c r="R34" s="37">
        <v>5863</v>
      </c>
      <c r="S34" s="37">
        <v>13062</v>
      </c>
      <c r="T34" s="37">
        <v>33922</v>
      </c>
      <c r="U34" s="37">
        <v>23370</v>
      </c>
      <c r="V34" s="37">
        <v>8443</v>
      </c>
      <c r="W34" s="37">
        <v>5009</v>
      </c>
      <c r="X34" s="37">
        <v>1746</v>
      </c>
      <c r="Y34" s="53">
        <v>91415</v>
      </c>
      <c r="Z34" s="34">
        <v>0.8</v>
      </c>
      <c r="AA34" s="194">
        <v>0.8</v>
      </c>
      <c r="AB34" s="12"/>
      <c r="AD34" s="65"/>
    </row>
    <row r="35" spans="1:30">
      <c r="A35" s="57" t="s">
        <v>92</v>
      </c>
      <c r="B35" s="11">
        <v>2780</v>
      </c>
      <c r="C35" s="12">
        <v>5875</v>
      </c>
      <c r="D35" s="12">
        <v>16211</v>
      </c>
      <c r="E35" s="12">
        <v>9375</v>
      </c>
      <c r="F35" s="12">
        <v>2883</v>
      </c>
      <c r="G35" s="12">
        <v>1476</v>
      </c>
      <c r="H35" s="12">
        <v>466</v>
      </c>
      <c r="I35" s="53">
        <v>39066</v>
      </c>
      <c r="J35" s="11">
        <v>2586</v>
      </c>
      <c r="K35" s="12">
        <v>5653</v>
      </c>
      <c r="L35" s="12">
        <v>14770</v>
      </c>
      <c r="M35" s="12">
        <v>8878</v>
      </c>
      <c r="N35" s="12">
        <v>3044</v>
      </c>
      <c r="O35" s="12">
        <v>1874</v>
      </c>
      <c r="P35" s="12">
        <v>790</v>
      </c>
      <c r="Q35" s="53">
        <v>37595</v>
      </c>
      <c r="R35" s="37">
        <v>5366</v>
      </c>
      <c r="S35" s="37">
        <v>11528</v>
      </c>
      <c r="T35" s="37">
        <v>30981</v>
      </c>
      <c r="U35" s="37">
        <v>18253</v>
      </c>
      <c r="V35" s="37">
        <v>5927</v>
      </c>
      <c r="W35" s="37">
        <v>3350</v>
      </c>
      <c r="X35" s="37">
        <v>1256</v>
      </c>
      <c r="Y35" s="53">
        <v>76661</v>
      </c>
      <c r="Z35" s="34">
        <v>0.9</v>
      </c>
      <c r="AA35" s="194">
        <v>0.9</v>
      </c>
      <c r="AB35" s="12"/>
      <c r="AD35" s="65"/>
    </row>
    <row r="36" spans="1:30">
      <c r="A36" s="57" t="s">
        <v>93</v>
      </c>
      <c r="B36" s="11">
        <v>5433</v>
      </c>
      <c r="C36" s="12">
        <v>11957</v>
      </c>
      <c r="D36" s="12">
        <v>31800</v>
      </c>
      <c r="E36" s="12">
        <v>19518</v>
      </c>
      <c r="F36" s="12">
        <v>5759</v>
      </c>
      <c r="G36" s="12">
        <v>2927</v>
      </c>
      <c r="H36" s="12">
        <v>811</v>
      </c>
      <c r="I36" s="53">
        <v>78205</v>
      </c>
      <c r="J36" s="11">
        <v>5127</v>
      </c>
      <c r="K36" s="12">
        <v>11374</v>
      </c>
      <c r="L36" s="12">
        <v>29845</v>
      </c>
      <c r="M36" s="12">
        <v>18665</v>
      </c>
      <c r="N36" s="12">
        <v>5990</v>
      </c>
      <c r="O36" s="12">
        <v>3591</v>
      </c>
      <c r="P36" s="12">
        <v>1567</v>
      </c>
      <c r="Q36" s="53">
        <v>76159</v>
      </c>
      <c r="R36" s="37">
        <v>10560</v>
      </c>
      <c r="S36" s="37">
        <v>23331</v>
      </c>
      <c r="T36" s="37">
        <v>61645</v>
      </c>
      <c r="U36" s="37">
        <v>38183</v>
      </c>
      <c r="V36" s="37">
        <v>11749</v>
      </c>
      <c r="W36" s="37">
        <v>6518</v>
      </c>
      <c r="X36" s="37">
        <v>2378</v>
      </c>
      <c r="Y36" s="53">
        <v>154364</v>
      </c>
      <c r="Z36" s="34">
        <v>1.1000000000000001</v>
      </c>
      <c r="AA36" s="194">
        <v>1.1000000000000001</v>
      </c>
      <c r="AB36" s="12"/>
      <c r="AD36" s="65"/>
    </row>
    <row r="37" spans="1:30">
      <c r="A37" s="57" t="s">
        <v>94</v>
      </c>
      <c r="B37" s="11">
        <v>3473</v>
      </c>
      <c r="C37" s="12">
        <v>7705</v>
      </c>
      <c r="D37" s="12">
        <v>23099</v>
      </c>
      <c r="E37" s="12">
        <v>15354</v>
      </c>
      <c r="F37" s="12">
        <v>4444</v>
      </c>
      <c r="G37" s="12">
        <v>2464</v>
      </c>
      <c r="H37" s="12">
        <v>668</v>
      </c>
      <c r="I37" s="53">
        <v>57207</v>
      </c>
      <c r="J37" s="11">
        <v>3377</v>
      </c>
      <c r="K37" s="12">
        <v>7483</v>
      </c>
      <c r="L37" s="12">
        <v>21587</v>
      </c>
      <c r="M37" s="12">
        <v>14397</v>
      </c>
      <c r="N37" s="12">
        <v>4635</v>
      </c>
      <c r="O37" s="12">
        <v>3224</v>
      </c>
      <c r="P37" s="12">
        <v>1436</v>
      </c>
      <c r="Q37" s="53">
        <v>56139</v>
      </c>
      <c r="R37" s="37">
        <v>6850</v>
      </c>
      <c r="S37" s="37">
        <v>15188</v>
      </c>
      <c r="T37" s="37">
        <v>44686</v>
      </c>
      <c r="U37" s="37">
        <v>29751</v>
      </c>
      <c r="V37" s="37">
        <v>9079</v>
      </c>
      <c r="W37" s="37">
        <v>5688</v>
      </c>
      <c r="X37" s="37">
        <v>2104</v>
      </c>
      <c r="Y37" s="53">
        <v>113346</v>
      </c>
      <c r="Z37" s="34">
        <v>0.1</v>
      </c>
      <c r="AA37" s="194">
        <v>0.1</v>
      </c>
      <c r="AB37" s="12"/>
      <c r="AD37" s="65"/>
    </row>
    <row r="38" spans="1:30">
      <c r="A38" s="57" t="s">
        <v>95</v>
      </c>
      <c r="B38" s="11">
        <v>2315</v>
      </c>
      <c r="C38" s="12">
        <v>5430</v>
      </c>
      <c r="D38" s="12">
        <v>13779</v>
      </c>
      <c r="E38" s="12">
        <v>10607</v>
      </c>
      <c r="F38" s="12">
        <v>4515</v>
      </c>
      <c r="G38" s="12">
        <v>2246</v>
      </c>
      <c r="H38" s="12">
        <v>694</v>
      </c>
      <c r="I38" s="53">
        <v>39586</v>
      </c>
      <c r="J38" s="11">
        <v>2166</v>
      </c>
      <c r="K38" s="12">
        <v>5104</v>
      </c>
      <c r="L38" s="12">
        <v>13879</v>
      </c>
      <c r="M38" s="12">
        <v>11059</v>
      </c>
      <c r="N38" s="12">
        <v>5052</v>
      </c>
      <c r="O38" s="12">
        <v>2766</v>
      </c>
      <c r="P38" s="12">
        <v>1481</v>
      </c>
      <c r="Q38" s="53">
        <v>41507</v>
      </c>
      <c r="R38" s="37">
        <v>4481</v>
      </c>
      <c r="S38" s="37">
        <v>10534</v>
      </c>
      <c r="T38" s="37">
        <v>27658</v>
      </c>
      <c r="U38" s="37">
        <v>21666</v>
      </c>
      <c r="V38" s="37">
        <v>9567</v>
      </c>
      <c r="W38" s="37">
        <v>5012</v>
      </c>
      <c r="X38" s="37">
        <v>2175</v>
      </c>
      <c r="Y38" s="53">
        <v>81093</v>
      </c>
      <c r="Z38" s="34">
        <v>0.7</v>
      </c>
      <c r="AA38" s="194">
        <v>0.7</v>
      </c>
      <c r="AB38" s="12"/>
      <c r="AD38" s="65"/>
    </row>
    <row r="39" spans="1:30">
      <c r="A39" s="57" t="s">
        <v>96</v>
      </c>
      <c r="B39" s="11">
        <v>3529</v>
      </c>
      <c r="C39" s="12">
        <v>7039</v>
      </c>
      <c r="D39" s="12">
        <v>27377</v>
      </c>
      <c r="E39" s="12">
        <v>14698</v>
      </c>
      <c r="F39" s="12">
        <v>3894</v>
      </c>
      <c r="G39" s="12">
        <v>2076</v>
      </c>
      <c r="H39" s="12">
        <v>731</v>
      </c>
      <c r="I39" s="53">
        <v>59344</v>
      </c>
      <c r="J39" s="11">
        <v>3162</v>
      </c>
      <c r="K39" s="12">
        <v>6485</v>
      </c>
      <c r="L39" s="12">
        <v>26225</v>
      </c>
      <c r="M39" s="12">
        <v>14118</v>
      </c>
      <c r="N39" s="12">
        <v>4182</v>
      </c>
      <c r="O39" s="12">
        <v>2844</v>
      </c>
      <c r="P39" s="12">
        <v>1468</v>
      </c>
      <c r="Q39" s="53">
        <v>58484</v>
      </c>
      <c r="R39" s="37">
        <v>6691</v>
      </c>
      <c r="S39" s="37">
        <v>13524</v>
      </c>
      <c r="T39" s="37">
        <v>53602</v>
      </c>
      <c r="U39" s="37">
        <v>28816</v>
      </c>
      <c r="V39" s="37">
        <v>8076</v>
      </c>
      <c r="W39" s="37">
        <v>4920</v>
      </c>
      <c r="X39" s="37">
        <v>2199</v>
      </c>
      <c r="Y39" s="53">
        <v>117828</v>
      </c>
      <c r="Z39" s="34">
        <v>0.8</v>
      </c>
      <c r="AA39" s="194">
        <v>0.8</v>
      </c>
      <c r="AB39" s="12"/>
      <c r="AD39" s="65"/>
    </row>
    <row r="40" spans="1:30">
      <c r="A40" s="57" t="s">
        <v>97</v>
      </c>
      <c r="B40" s="11">
        <v>3671</v>
      </c>
      <c r="C40" s="12">
        <v>8716</v>
      </c>
      <c r="D40" s="12">
        <v>23903</v>
      </c>
      <c r="E40" s="12">
        <v>15794</v>
      </c>
      <c r="F40" s="12">
        <v>5339</v>
      </c>
      <c r="G40" s="12">
        <v>2540</v>
      </c>
      <c r="H40" s="12">
        <v>785</v>
      </c>
      <c r="I40" s="53">
        <v>60748</v>
      </c>
      <c r="J40" s="11">
        <v>3649</v>
      </c>
      <c r="K40" s="12">
        <v>8150</v>
      </c>
      <c r="L40" s="12">
        <v>22006</v>
      </c>
      <c r="M40" s="12">
        <v>14954</v>
      </c>
      <c r="N40" s="12">
        <v>5271</v>
      </c>
      <c r="O40" s="12">
        <v>3080</v>
      </c>
      <c r="P40" s="12">
        <v>1386</v>
      </c>
      <c r="Q40" s="53">
        <v>58496</v>
      </c>
      <c r="R40" s="37">
        <v>7320</v>
      </c>
      <c r="S40" s="37">
        <v>16866</v>
      </c>
      <c r="T40" s="37">
        <v>45909</v>
      </c>
      <c r="U40" s="37">
        <v>30748</v>
      </c>
      <c r="V40" s="37">
        <v>10610</v>
      </c>
      <c r="W40" s="37">
        <v>5620</v>
      </c>
      <c r="X40" s="37">
        <v>2171</v>
      </c>
      <c r="Y40" s="53">
        <v>119244</v>
      </c>
      <c r="Z40" s="34">
        <v>3.7</v>
      </c>
      <c r="AA40" s="194">
        <v>3.7</v>
      </c>
      <c r="AB40" s="12"/>
      <c r="AD40" s="65"/>
    </row>
    <row r="41" spans="1:30">
      <c r="A41" s="57" t="s">
        <v>98</v>
      </c>
      <c r="B41" s="11">
        <v>3167</v>
      </c>
      <c r="C41" s="12">
        <v>6587</v>
      </c>
      <c r="D41" s="12">
        <v>20151</v>
      </c>
      <c r="E41" s="12">
        <v>12493</v>
      </c>
      <c r="F41" s="12">
        <v>2986</v>
      </c>
      <c r="G41" s="12">
        <v>1438</v>
      </c>
      <c r="H41" s="12">
        <v>390</v>
      </c>
      <c r="I41" s="53">
        <v>47212</v>
      </c>
      <c r="J41" s="11">
        <v>2948</v>
      </c>
      <c r="K41" s="12">
        <v>6336</v>
      </c>
      <c r="L41" s="12">
        <v>18976</v>
      </c>
      <c r="M41" s="12">
        <v>11603</v>
      </c>
      <c r="N41" s="12">
        <v>3126</v>
      </c>
      <c r="O41" s="12">
        <v>1944</v>
      </c>
      <c r="P41" s="12">
        <v>801</v>
      </c>
      <c r="Q41" s="53">
        <v>45734</v>
      </c>
      <c r="R41" s="37">
        <v>6115</v>
      </c>
      <c r="S41" s="37">
        <v>12923</v>
      </c>
      <c r="T41" s="37">
        <v>39127</v>
      </c>
      <c r="U41" s="37">
        <v>24096</v>
      </c>
      <c r="V41" s="37">
        <v>6112</v>
      </c>
      <c r="W41" s="37">
        <v>3382</v>
      </c>
      <c r="X41" s="37">
        <v>1191</v>
      </c>
      <c r="Y41" s="53">
        <v>92946</v>
      </c>
      <c r="Z41" s="34">
        <v>0.1</v>
      </c>
      <c r="AA41" s="194">
        <v>0.1</v>
      </c>
      <c r="AB41" s="12"/>
      <c r="AD41" s="65"/>
    </row>
    <row r="42" spans="1:30" ht="15" customHeight="1">
      <c r="A42" s="38" t="s">
        <v>290</v>
      </c>
      <c r="B42" s="11">
        <v>229</v>
      </c>
      <c r="C42" s="12">
        <v>490</v>
      </c>
      <c r="D42" s="12">
        <v>1492</v>
      </c>
      <c r="E42" s="12">
        <v>993</v>
      </c>
      <c r="F42" s="12">
        <v>389</v>
      </c>
      <c r="G42" s="12">
        <v>214</v>
      </c>
      <c r="H42" s="12">
        <v>62</v>
      </c>
      <c r="I42" s="53">
        <v>3869</v>
      </c>
      <c r="J42" s="11">
        <v>223</v>
      </c>
      <c r="K42" s="12">
        <v>436</v>
      </c>
      <c r="L42" s="12">
        <v>1193</v>
      </c>
      <c r="M42" s="12">
        <v>823</v>
      </c>
      <c r="N42" s="12">
        <v>329</v>
      </c>
      <c r="O42" s="12">
        <v>223</v>
      </c>
      <c r="P42" s="12">
        <v>105</v>
      </c>
      <c r="Q42" s="53">
        <v>3332</v>
      </c>
      <c r="R42" s="37">
        <v>452</v>
      </c>
      <c r="S42" s="37">
        <v>926</v>
      </c>
      <c r="T42" s="37">
        <v>2685</v>
      </c>
      <c r="U42" s="37">
        <v>1816</v>
      </c>
      <c r="V42" s="37">
        <v>718</v>
      </c>
      <c r="W42" s="37">
        <v>437</v>
      </c>
      <c r="X42" s="37">
        <v>167</v>
      </c>
      <c r="Y42" s="53">
        <v>7201</v>
      </c>
      <c r="Z42" s="66">
        <v>-55.1</v>
      </c>
      <c r="AA42" s="366">
        <v>-55.1</v>
      </c>
      <c r="AB42" s="12"/>
      <c r="AD42" s="65"/>
    </row>
    <row r="43" spans="1:30">
      <c r="A43" s="59" t="s">
        <v>69</v>
      </c>
      <c r="B43" s="60">
        <v>62419</v>
      </c>
      <c r="C43" s="61">
        <v>138858</v>
      </c>
      <c r="D43" s="61">
        <v>392735</v>
      </c>
      <c r="E43" s="61">
        <v>256862</v>
      </c>
      <c r="F43" s="61">
        <v>82558</v>
      </c>
      <c r="G43" s="61">
        <v>42911</v>
      </c>
      <c r="H43" s="61">
        <v>12170</v>
      </c>
      <c r="I43" s="62">
        <v>988513</v>
      </c>
      <c r="J43" s="60">
        <v>59030</v>
      </c>
      <c r="K43" s="61">
        <v>132333</v>
      </c>
      <c r="L43" s="61">
        <v>372179</v>
      </c>
      <c r="M43" s="61">
        <v>249402</v>
      </c>
      <c r="N43" s="61">
        <v>87492</v>
      </c>
      <c r="O43" s="61">
        <v>54140</v>
      </c>
      <c r="P43" s="61">
        <v>24013</v>
      </c>
      <c r="Q43" s="62">
        <v>978589</v>
      </c>
      <c r="R43" s="63">
        <v>121449</v>
      </c>
      <c r="S43" s="63">
        <v>271191</v>
      </c>
      <c r="T43" s="63">
        <v>764914</v>
      </c>
      <c r="U43" s="63">
        <v>506264</v>
      </c>
      <c r="V43" s="63">
        <v>170050</v>
      </c>
      <c r="W43" s="63">
        <v>97051</v>
      </c>
      <c r="X43" s="63">
        <v>36183</v>
      </c>
      <c r="Y43" s="62">
        <v>1967102</v>
      </c>
      <c r="Z43" s="67">
        <v>0.7</v>
      </c>
      <c r="AA43" s="364">
        <v>0.7</v>
      </c>
      <c r="AB43" s="12"/>
      <c r="AD43" s="65"/>
    </row>
    <row r="44" spans="1:30" ht="30" customHeight="1">
      <c r="A44" s="112">
        <v>2018</v>
      </c>
      <c r="B44" s="317" t="s">
        <v>37</v>
      </c>
      <c r="C44" s="6" t="s">
        <v>38</v>
      </c>
      <c r="D44" s="7" t="s">
        <v>39</v>
      </c>
      <c r="E44" s="7" t="s">
        <v>40</v>
      </c>
      <c r="F44" s="7" t="s">
        <v>41</v>
      </c>
      <c r="G44" s="7" t="s">
        <v>42</v>
      </c>
      <c r="H44" s="7" t="s">
        <v>43</v>
      </c>
      <c r="I44" s="318" t="s">
        <v>44</v>
      </c>
      <c r="J44" s="5" t="s">
        <v>45</v>
      </c>
      <c r="K44" s="6" t="s">
        <v>46</v>
      </c>
      <c r="L44" s="7" t="s">
        <v>47</v>
      </c>
      <c r="M44" s="7" t="s">
        <v>48</v>
      </c>
      <c r="N44" s="7" t="s">
        <v>49</v>
      </c>
      <c r="O44" s="7" t="s">
        <v>50</v>
      </c>
      <c r="P44" s="7" t="s">
        <v>51</v>
      </c>
      <c r="Q44" s="318" t="s">
        <v>52</v>
      </c>
      <c r="R44" s="7" t="s">
        <v>53</v>
      </c>
      <c r="S44" s="6" t="s">
        <v>54</v>
      </c>
      <c r="T44" s="7" t="s">
        <v>55</v>
      </c>
      <c r="U44" s="7" t="s">
        <v>56</v>
      </c>
      <c r="V44" s="7" t="s">
        <v>57</v>
      </c>
      <c r="W44" s="7" t="s">
        <v>58</v>
      </c>
      <c r="X44" s="7" t="s">
        <v>59</v>
      </c>
      <c r="Y44" s="7" t="s">
        <v>60</v>
      </c>
      <c r="Z44" s="8" t="s">
        <v>198</v>
      </c>
      <c r="AA44" s="356" t="s">
        <v>81</v>
      </c>
    </row>
    <row r="45" spans="1:30">
      <c r="A45" s="52" t="s">
        <v>82</v>
      </c>
      <c r="B45" s="11">
        <v>3861</v>
      </c>
      <c r="C45" s="12">
        <v>9170</v>
      </c>
      <c r="D45" s="12">
        <v>25210</v>
      </c>
      <c r="E45" s="12">
        <v>17139</v>
      </c>
      <c r="F45" s="12">
        <v>5715</v>
      </c>
      <c r="G45" s="12">
        <v>3105</v>
      </c>
      <c r="H45" s="12">
        <v>875</v>
      </c>
      <c r="I45" s="53">
        <v>65075</v>
      </c>
      <c r="J45" s="11">
        <v>3809</v>
      </c>
      <c r="K45" s="12">
        <v>8762</v>
      </c>
      <c r="L45" s="12">
        <v>23616</v>
      </c>
      <c r="M45" s="12">
        <v>16552</v>
      </c>
      <c r="N45" s="12">
        <v>6134</v>
      </c>
      <c r="O45" s="12">
        <v>3849</v>
      </c>
      <c r="P45" s="12">
        <v>1606</v>
      </c>
      <c r="Q45" s="53">
        <v>64328</v>
      </c>
      <c r="R45" s="37">
        <v>7670</v>
      </c>
      <c r="S45" s="37">
        <v>17932</v>
      </c>
      <c r="T45" s="37">
        <v>48826</v>
      </c>
      <c r="U45" s="37">
        <v>33691</v>
      </c>
      <c r="V45" s="37">
        <v>11849</v>
      </c>
      <c r="W45" s="37">
        <v>6954</v>
      </c>
      <c r="X45" s="37">
        <v>2481</v>
      </c>
      <c r="Y45" s="54">
        <v>129403</v>
      </c>
      <c r="Z45" s="34">
        <v>0.4</v>
      </c>
      <c r="AA45" s="194">
        <v>2.4</v>
      </c>
      <c r="AB45" s="12"/>
      <c r="AD45" s="65"/>
    </row>
    <row r="46" spans="1:30">
      <c r="A46" s="57" t="s">
        <v>83</v>
      </c>
      <c r="B46" s="11">
        <v>2084</v>
      </c>
      <c r="C46" s="12">
        <v>5045</v>
      </c>
      <c r="D46" s="12">
        <v>13248</v>
      </c>
      <c r="E46" s="12">
        <v>10596</v>
      </c>
      <c r="F46" s="12">
        <v>4457</v>
      </c>
      <c r="G46" s="12">
        <v>2375</v>
      </c>
      <c r="H46" s="12">
        <v>571</v>
      </c>
      <c r="I46" s="53">
        <v>38376</v>
      </c>
      <c r="J46" s="11">
        <v>1933</v>
      </c>
      <c r="K46" s="12">
        <v>4885</v>
      </c>
      <c r="L46" s="12">
        <v>12938</v>
      </c>
      <c r="M46" s="12">
        <v>11001</v>
      </c>
      <c r="N46" s="12">
        <v>4758</v>
      </c>
      <c r="O46" s="12">
        <v>2675</v>
      </c>
      <c r="P46" s="12">
        <v>1162</v>
      </c>
      <c r="Q46" s="53">
        <v>39352</v>
      </c>
      <c r="R46" s="37">
        <v>4017</v>
      </c>
      <c r="S46" s="37">
        <v>9930</v>
      </c>
      <c r="T46" s="37">
        <v>26186</v>
      </c>
      <c r="U46" s="37">
        <v>21597</v>
      </c>
      <c r="V46" s="37">
        <v>9215</v>
      </c>
      <c r="W46" s="37">
        <v>5050</v>
      </c>
      <c r="X46" s="37">
        <v>1733</v>
      </c>
      <c r="Y46" s="53">
        <v>77728</v>
      </c>
      <c r="Z46" s="34">
        <v>0.4</v>
      </c>
      <c r="AA46" s="194">
        <v>1.3</v>
      </c>
      <c r="AB46" s="12"/>
      <c r="AD46" s="65"/>
    </row>
    <row r="47" spans="1:30">
      <c r="A47" s="57" t="s">
        <v>84</v>
      </c>
      <c r="B47" s="11">
        <v>4571</v>
      </c>
      <c r="C47" s="12">
        <v>10059</v>
      </c>
      <c r="D47" s="12">
        <v>28799</v>
      </c>
      <c r="E47" s="12">
        <v>16713</v>
      </c>
      <c r="F47" s="12">
        <v>5189</v>
      </c>
      <c r="G47" s="12">
        <v>2759</v>
      </c>
      <c r="H47" s="12">
        <v>715</v>
      </c>
      <c r="I47" s="53">
        <v>68805</v>
      </c>
      <c r="J47" s="11">
        <v>4396</v>
      </c>
      <c r="K47" s="12">
        <v>9850</v>
      </c>
      <c r="L47" s="12">
        <v>25541</v>
      </c>
      <c r="M47" s="12">
        <v>15370</v>
      </c>
      <c r="N47" s="12">
        <v>5337</v>
      </c>
      <c r="O47" s="12">
        <v>3226</v>
      </c>
      <c r="P47" s="12">
        <v>1367</v>
      </c>
      <c r="Q47" s="53">
        <v>65087</v>
      </c>
      <c r="R47" s="37">
        <v>8967</v>
      </c>
      <c r="S47" s="37">
        <v>19909</v>
      </c>
      <c r="T47" s="37">
        <v>54340</v>
      </c>
      <c r="U47" s="37">
        <v>32083</v>
      </c>
      <c r="V47" s="37">
        <v>10526</v>
      </c>
      <c r="W47" s="37">
        <v>5985</v>
      </c>
      <c r="X47" s="37">
        <v>2082</v>
      </c>
      <c r="Y47" s="53">
        <v>133892</v>
      </c>
      <c r="Z47" s="34">
        <v>0.8</v>
      </c>
      <c r="AA47" s="194">
        <v>1.9</v>
      </c>
      <c r="AB47" s="12"/>
      <c r="AD47" s="65"/>
    </row>
    <row r="48" spans="1:30">
      <c r="A48" s="57" t="s">
        <v>85</v>
      </c>
      <c r="B48" s="11">
        <v>3202</v>
      </c>
      <c r="C48" s="12">
        <v>7367</v>
      </c>
      <c r="D48" s="12">
        <v>19375</v>
      </c>
      <c r="E48" s="12">
        <v>14773</v>
      </c>
      <c r="F48" s="12">
        <v>5243</v>
      </c>
      <c r="G48" s="12">
        <v>2927</v>
      </c>
      <c r="H48" s="12">
        <v>804</v>
      </c>
      <c r="I48" s="53">
        <v>53691</v>
      </c>
      <c r="J48" s="11">
        <v>2916</v>
      </c>
      <c r="K48" s="12">
        <v>7074</v>
      </c>
      <c r="L48" s="12">
        <v>18331</v>
      </c>
      <c r="M48" s="12">
        <v>14583</v>
      </c>
      <c r="N48" s="12">
        <v>5344</v>
      </c>
      <c r="O48" s="12">
        <v>3694</v>
      </c>
      <c r="P48" s="12">
        <v>1535</v>
      </c>
      <c r="Q48" s="53">
        <v>53477</v>
      </c>
      <c r="R48" s="37">
        <v>6118</v>
      </c>
      <c r="S48" s="37">
        <v>14441</v>
      </c>
      <c r="T48" s="37">
        <v>37706</v>
      </c>
      <c r="U48" s="37">
        <v>29356</v>
      </c>
      <c r="V48" s="37">
        <v>10587</v>
      </c>
      <c r="W48" s="37">
        <v>6621</v>
      </c>
      <c r="X48" s="37">
        <v>2339</v>
      </c>
      <c r="Y48" s="53">
        <v>107168</v>
      </c>
      <c r="Z48" s="34">
        <v>0.2</v>
      </c>
      <c r="AA48" s="194">
        <v>0.6</v>
      </c>
      <c r="AB48" s="12"/>
      <c r="AD48" s="65"/>
    </row>
    <row r="49" spans="1:30">
      <c r="A49" s="57" t="s">
        <v>86</v>
      </c>
      <c r="B49" s="11">
        <v>4392</v>
      </c>
      <c r="C49" s="12">
        <v>10095</v>
      </c>
      <c r="D49" s="12">
        <v>26626</v>
      </c>
      <c r="E49" s="12">
        <v>16899</v>
      </c>
      <c r="F49" s="12">
        <v>5167</v>
      </c>
      <c r="G49" s="12">
        <v>2796</v>
      </c>
      <c r="H49" s="12">
        <v>731</v>
      </c>
      <c r="I49" s="53">
        <v>66706</v>
      </c>
      <c r="J49" s="11">
        <v>4176</v>
      </c>
      <c r="K49" s="12">
        <v>9662</v>
      </c>
      <c r="L49" s="12">
        <v>24772</v>
      </c>
      <c r="M49" s="12">
        <v>16229</v>
      </c>
      <c r="N49" s="12">
        <v>5587</v>
      </c>
      <c r="O49" s="12">
        <v>3519</v>
      </c>
      <c r="P49" s="12">
        <v>1356</v>
      </c>
      <c r="Q49" s="53">
        <v>65301</v>
      </c>
      <c r="R49" s="37">
        <v>8568</v>
      </c>
      <c r="S49" s="37">
        <v>19757</v>
      </c>
      <c r="T49" s="37">
        <v>51398</v>
      </c>
      <c r="U49" s="37">
        <v>33128</v>
      </c>
      <c r="V49" s="37">
        <v>10754</v>
      </c>
      <c r="W49" s="37">
        <v>6315</v>
      </c>
      <c r="X49" s="37">
        <v>2087</v>
      </c>
      <c r="Y49" s="53">
        <v>132007</v>
      </c>
      <c r="Z49" s="34">
        <v>0.6</v>
      </c>
      <c r="AA49" s="194">
        <v>4.4000000000000004</v>
      </c>
      <c r="AB49" s="12"/>
      <c r="AD49" s="65"/>
    </row>
    <row r="50" spans="1:30">
      <c r="A50" s="57" t="s">
        <v>87</v>
      </c>
      <c r="B50" s="11">
        <v>6188</v>
      </c>
      <c r="C50" s="12">
        <v>14758</v>
      </c>
      <c r="D50" s="12">
        <v>41310</v>
      </c>
      <c r="E50" s="12">
        <v>27343</v>
      </c>
      <c r="F50" s="12">
        <v>8276</v>
      </c>
      <c r="G50" s="12">
        <v>3955</v>
      </c>
      <c r="H50" s="12">
        <v>1040</v>
      </c>
      <c r="I50" s="53">
        <v>102870</v>
      </c>
      <c r="J50" s="11">
        <v>6021</v>
      </c>
      <c r="K50" s="12">
        <v>14162</v>
      </c>
      <c r="L50" s="12">
        <v>39039</v>
      </c>
      <c r="M50" s="12">
        <v>26193</v>
      </c>
      <c r="N50" s="12">
        <v>8442</v>
      </c>
      <c r="O50" s="12">
        <v>4833</v>
      </c>
      <c r="P50" s="12">
        <v>1812</v>
      </c>
      <c r="Q50" s="53">
        <v>100502</v>
      </c>
      <c r="R50" s="37">
        <v>12209</v>
      </c>
      <c r="S50" s="37">
        <v>28920</v>
      </c>
      <c r="T50" s="37">
        <v>80349</v>
      </c>
      <c r="U50" s="37">
        <v>53536</v>
      </c>
      <c r="V50" s="37">
        <v>16718</v>
      </c>
      <c r="W50" s="37">
        <v>8788</v>
      </c>
      <c r="X50" s="37">
        <v>2852</v>
      </c>
      <c r="Y50" s="53">
        <v>203372</v>
      </c>
      <c r="Z50" s="34">
        <v>0.1</v>
      </c>
      <c r="AA50" s="194">
        <v>0.5</v>
      </c>
      <c r="AB50" s="12"/>
      <c r="AD50" s="65"/>
    </row>
    <row r="51" spans="1:30">
      <c r="A51" s="57" t="s">
        <v>88</v>
      </c>
      <c r="B51" s="11">
        <v>2307</v>
      </c>
      <c r="C51" s="12">
        <v>5333</v>
      </c>
      <c r="D51" s="12">
        <v>14055</v>
      </c>
      <c r="E51" s="12">
        <v>10028</v>
      </c>
      <c r="F51" s="12">
        <v>3558</v>
      </c>
      <c r="G51" s="12">
        <v>1930</v>
      </c>
      <c r="H51" s="12">
        <v>561</v>
      </c>
      <c r="I51" s="53">
        <v>37772</v>
      </c>
      <c r="J51" s="11">
        <v>2162</v>
      </c>
      <c r="K51" s="12">
        <v>5204</v>
      </c>
      <c r="L51" s="12">
        <v>13288</v>
      </c>
      <c r="M51" s="12">
        <v>9809</v>
      </c>
      <c r="N51" s="12">
        <v>3733</v>
      </c>
      <c r="O51" s="12">
        <v>2230</v>
      </c>
      <c r="P51" s="12">
        <v>972</v>
      </c>
      <c r="Q51" s="53">
        <v>37398</v>
      </c>
      <c r="R51" s="37">
        <v>4469</v>
      </c>
      <c r="S51" s="37">
        <v>10537</v>
      </c>
      <c r="T51" s="37">
        <v>27343</v>
      </c>
      <c r="U51" s="37">
        <v>19837</v>
      </c>
      <c r="V51" s="37">
        <v>7291</v>
      </c>
      <c r="W51" s="37">
        <v>4160</v>
      </c>
      <c r="X51" s="37">
        <v>1533</v>
      </c>
      <c r="Y51" s="53">
        <v>75170</v>
      </c>
      <c r="Z51" s="34">
        <v>0.7</v>
      </c>
      <c r="AA51" s="194">
        <v>1.7</v>
      </c>
      <c r="AB51" s="12"/>
      <c r="AD51" s="65"/>
    </row>
    <row r="52" spans="1:30">
      <c r="A52" s="57" t="s">
        <v>89</v>
      </c>
      <c r="B52" s="11">
        <v>4210</v>
      </c>
      <c r="C52" s="12">
        <v>10099</v>
      </c>
      <c r="D52" s="12">
        <v>26304</v>
      </c>
      <c r="E52" s="12">
        <v>20074</v>
      </c>
      <c r="F52" s="12">
        <v>6946</v>
      </c>
      <c r="G52" s="12">
        <v>3904</v>
      </c>
      <c r="H52" s="12">
        <v>1085</v>
      </c>
      <c r="I52" s="53">
        <v>72622</v>
      </c>
      <c r="J52" s="11">
        <v>3900</v>
      </c>
      <c r="K52" s="12">
        <v>9693</v>
      </c>
      <c r="L52" s="12">
        <v>26301</v>
      </c>
      <c r="M52" s="12">
        <v>20179</v>
      </c>
      <c r="N52" s="12">
        <v>7587</v>
      </c>
      <c r="O52" s="12">
        <v>4899</v>
      </c>
      <c r="P52" s="12">
        <v>2146</v>
      </c>
      <c r="Q52" s="53">
        <v>74705</v>
      </c>
      <c r="R52" s="37">
        <v>8110</v>
      </c>
      <c r="S52" s="37">
        <v>19792</v>
      </c>
      <c r="T52" s="37">
        <v>52605</v>
      </c>
      <c r="U52" s="37">
        <v>40253</v>
      </c>
      <c r="V52" s="37">
        <v>14533</v>
      </c>
      <c r="W52" s="37">
        <v>8803</v>
      </c>
      <c r="X52" s="37">
        <v>3231</v>
      </c>
      <c r="Y52" s="53">
        <v>147327</v>
      </c>
      <c r="Z52" s="34">
        <v>0.5</v>
      </c>
      <c r="AA52" s="194">
        <v>1.6</v>
      </c>
      <c r="AB52" s="12"/>
      <c r="AD52" s="65"/>
    </row>
    <row r="53" spans="1:30">
      <c r="A53" s="57" t="s">
        <v>90</v>
      </c>
      <c r="B53" s="11">
        <v>3338</v>
      </c>
      <c r="C53" s="12">
        <v>7388</v>
      </c>
      <c r="D53" s="12">
        <v>21800</v>
      </c>
      <c r="E53" s="12">
        <v>15121</v>
      </c>
      <c r="F53" s="12">
        <v>4603</v>
      </c>
      <c r="G53" s="12">
        <v>2654</v>
      </c>
      <c r="H53" s="12">
        <v>936</v>
      </c>
      <c r="I53" s="53">
        <v>55840</v>
      </c>
      <c r="J53" s="11">
        <v>3175</v>
      </c>
      <c r="K53" s="12">
        <v>6815</v>
      </c>
      <c r="L53" s="12">
        <v>21376</v>
      </c>
      <c r="M53" s="12">
        <v>14959</v>
      </c>
      <c r="N53" s="12">
        <v>4908</v>
      </c>
      <c r="O53" s="12">
        <v>3790</v>
      </c>
      <c r="P53" s="12">
        <v>1945</v>
      </c>
      <c r="Q53" s="53">
        <v>56968</v>
      </c>
      <c r="R53" s="37">
        <v>6513</v>
      </c>
      <c r="S53" s="37">
        <v>14203</v>
      </c>
      <c r="T53" s="37">
        <v>43176</v>
      </c>
      <c r="U53" s="37">
        <v>30080</v>
      </c>
      <c r="V53" s="37">
        <v>9511</v>
      </c>
      <c r="W53" s="37">
        <v>6444</v>
      </c>
      <c r="X53" s="37">
        <v>2881</v>
      </c>
      <c r="Y53" s="53">
        <v>112808</v>
      </c>
      <c r="Z53" s="34">
        <v>1.2</v>
      </c>
      <c r="AA53" s="194">
        <v>1.9</v>
      </c>
      <c r="AB53" s="12"/>
      <c r="AD53" s="65"/>
    </row>
    <row r="54" spans="1:30">
      <c r="A54" s="57" t="s">
        <v>91</v>
      </c>
      <c r="B54" s="11">
        <v>3055</v>
      </c>
      <c r="C54" s="12">
        <v>6911</v>
      </c>
      <c r="D54" s="12">
        <v>16827</v>
      </c>
      <c r="E54" s="12">
        <v>11767</v>
      </c>
      <c r="F54" s="12">
        <v>3970</v>
      </c>
      <c r="G54" s="12">
        <v>2262</v>
      </c>
      <c r="H54" s="12">
        <v>560</v>
      </c>
      <c r="I54" s="53">
        <v>45352</v>
      </c>
      <c r="J54" s="11">
        <v>2733</v>
      </c>
      <c r="K54" s="12">
        <v>6390</v>
      </c>
      <c r="L54" s="12">
        <v>17025</v>
      </c>
      <c r="M54" s="12">
        <v>11911</v>
      </c>
      <c r="N54" s="12">
        <v>4458</v>
      </c>
      <c r="O54" s="12">
        <v>2952</v>
      </c>
      <c r="P54" s="12">
        <v>1237</v>
      </c>
      <c r="Q54" s="53">
        <v>46706</v>
      </c>
      <c r="R54" s="37">
        <v>5788</v>
      </c>
      <c r="S54" s="37">
        <v>13301</v>
      </c>
      <c r="T54" s="37">
        <v>33852</v>
      </c>
      <c r="U54" s="37">
        <v>23678</v>
      </c>
      <c r="V54" s="37">
        <v>8428</v>
      </c>
      <c r="W54" s="37">
        <v>5214</v>
      </c>
      <c r="X54" s="37">
        <v>1797</v>
      </c>
      <c r="Y54" s="53">
        <v>92058</v>
      </c>
      <c r="Z54" s="34">
        <v>0.7</v>
      </c>
      <c r="AA54" s="194">
        <v>1.5</v>
      </c>
      <c r="AB54" s="12"/>
      <c r="AD54" s="65"/>
    </row>
    <row r="55" spans="1:30">
      <c r="A55" s="57" t="s">
        <v>92</v>
      </c>
      <c r="B55" s="11">
        <v>2761</v>
      </c>
      <c r="C55" s="12">
        <v>5970</v>
      </c>
      <c r="D55" s="12">
        <v>16143</v>
      </c>
      <c r="E55" s="12">
        <v>9530</v>
      </c>
      <c r="F55" s="12">
        <v>2981</v>
      </c>
      <c r="G55" s="12">
        <v>1525</v>
      </c>
      <c r="H55" s="12">
        <v>476</v>
      </c>
      <c r="I55" s="53">
        <v>39386</v>
      </c>
      <c r="J55" s="11">
        <v>2557</v>
      </c>
      <c r="K55" s="12">
        <v>5763</v>
      </c>
      <c r="L55" s="12">
        <v>14671</v>
      </c>
      <c r="M55" s="12">
        <v>9025</v>
      </c>
      <c r="N55" s="12">
        <v>3096</v>
      </c>
      <c r="O55" s="12">
        <v>1914</v>
      </c>
      <c r="P55" s="12">
        <v>812</v>
      </c>
      <c r="Q55" s="53">
        <v>37838</v>
      </c>
      <c r="R55" s="37">
        <v>5318</v>
      </c>
      <c r="S55" s="37">
        <v>11733</v>
      </c>
      <c r="T55" s="37">
        <v>30814</v>
      </c>
      <c r="U55" s="37">
        <v>18555</v>
      </c>
      <c r="V55" s="37">
        <v>6077</v>
      </c>
      <c r="W55" s="37">
        <v>3439</v>
      </c>
      <c r="X55" s="37">
        <v>1288</v>
      </c>
      <c r="Y55" s="53">
        <v>77224</v>
      </c>
      <c r="Z55" s="34">
        <v>0.7</v>
      </c>
      <c r="AA55" s="194">
        <v>1.7</v>
      </c>
      <c r="AB55" s="12"/>
      <c r="AD55" s="65"/>
    </row>
    <row r="56" spans="1:30">
      <c r="A56" s="57" t="s">
        <v>93</v>
      </c>
      <c r="B56" s="11">
        <v>5385</v>
      </c>
      <c r="C56" s="12">
        <v>12123</v>
      </c>
      <c r="D56" s="12">
        <v>31795</v>
      </c>
      <c r="E56" s="12">
        <v>19802</v>
      </c>
      <c r="F56" s="12">
        <v>5833</v>
      </c>
      <c r="G56" s="12">
        <v>3038</v>
      </c>
      <c r="H56" s="12">
        <v>848</v>
      </c>
      <c r="I56" s="53">
        <v>78824</v>
      </c>
      <c r="J56" s="11">
        <v>5035</v>
      </c>
      <c r="K56" s="12">
        <v>11573</v>
      </c>
      <c r="L56" s="12">
        <v>29646</v>
      </c>
      <c r="M56" s="12">
        <v>18961</v>
      </c>
      <c r="N56" s="12">
        <v>6068</v>
      </c>
      <c r="O56" s="12">
        <v>3683</v>
      </c>
      <c r="P56" s="12">
        <v>1620</v>
      </c>
      <c r="Q56" s="53">
        <v>76586</v>
      </c>
      <c r="R56" s="37">
        <v>10420</v>
      </c>
      <c r="S56" s="37">
        <v>23696</v>
      </c>
      <c r="T56" s="37">
        <v>61441</v>
      </c>
      <c r="U56" s="37">
        <v>38763</v>
      </c>
      <c r="V56" s="37">
        <v>11901</v>
      </c>
      <c r="W56" s="37">
        <v>6721</v>
      </c>
      <c r="X56" s="37">
        <v>2468</v>
      </c>
      <c r="Y56" s="53">
        <v>155410</v>
      </c>
      <c r="Z56" s="34">
        <v>0.7</v>
      </c>
      <c r="AA56" s="194">
        <v>1.7</v>
      </c>
      <c r="AB56" s="12"/>
      <c r="AD56" s="65"/>
    </row>
    <row r="57" spans="1:30">
      <c r="A57" s="57" t="s">
        <v>94</v>
      </c>
      <c r="B57" s="11">
        <v>3336</v>
      </c>
      <c r="C57" s="12">
        <v>7748</v>
      </c>
      <c r="D57" s="12">
        <v>22805</v>
      </c>
      <c r="E57" s="12">
        <v>15299</v>
      </c>
      <c r="F57" s="12">
        <v>4442</v>
      </c>
      <c r="G57" s="12">
        <v>2516</v>
      </c>
      <c r="H57" s="12">
        <v>698</v>
      </c>
      <c r="I57" s="53">
        <v>56844</v>
      </c>
      <c r="J57" s="11">
        <v>3265</v>
      </c>
      <c r="K57" s="12">
        <v>7454</v>
      </c>
      <c r="L57" s="12">
        <v>21336</v>
      </c>
      <c r="M57" s="12">
        <v>14414</v>
      </c>
      <c r="N57" s="12">
        <v>4577</v>
      </c>
      <c r="O57" s="12">
        <v>3252</v>
      </c>
      <c r="P57" s="12">
        <v>1424</v>
      </c>
      <c r="Q57" s="53">
        <v>55722</v>
      </c>
      <c r="R57" s="37">
        <v>6601</v>
      </c>
      <c r="S57" s="37">
        <v>15202</v>
      </c>
      <c r="T57" s="37">
        <v>44141</v>
      </c>
      <c r="U57" s="37">
        <v>29713</v>
      </c>
      <c r="V57" s="37">
        <v>9019</v>
      </c>
      <c r="W57" s="37">
        <v>5768</v>
      </c>
      <c r="X57" s="37">
        <v>2122</v>
      </c>
      <c r="Y57" s="53">
        <v>112566</v>
      </c>
      <c r="Z57" s="34">
        <v>-0.7</v>
      </c>
      <c r="AA57" s="194">
        <v>-0.6</v>
      </c>
      <c r="AB57" s="12"/>
      <c r="AD57" s="65"/>
    </row>
    <row r="58" spans="1:30">
      <c r="A58" s="57" t="s">
        <v>95</v>
      </c>
      <c r="B58" s="11">
        <v>2253</v>
      </c>
      <c r="C58" s="12">
        <v>5547</v>
      </c>
      <c r="D58" s="12">
        <v>13687</v>
      </c>
      <c r="E58" s="12">
        <v>10681</v>
      </c>
      <c r="F58" s="12">
        <v>4572</v>
      </c>
      <c r="G58" s="12">
        <v>2373</v>
      </c>
      <c r="H58" s="12">
        <v>723</v>
      </c>
      <c r="I58" s="53">
        <v>39836</v>
      </c>
      <c r="J58" s="11">
        <v>2129</v>
      </c>
      <c r="K58" s="12">
        <v>5168</v>
      </c>
      <c r="L58" s="12">
        <v>13785</v>
      </c>
      <c r="M58" s="12">
        <v>11120</v>
      </c>
      <c r="N58" s="12">
        <v>5094</v>
      </c>
      <c r="O58" s="12">
        <v>2905</v>
      </c>
      <c r="P58" s="12">
        <v>1466</v>
      </c>
      <c r="Q58" s="53">
        <v>41667</v>
      </c>
      <c r="R58" s="37">
        <v>4382</v>
      </c>
      <c r="S58" s="37">
        <v>10715</v>
      </c>
      <c r="T58" s="37">
        <v>27472</v>
      </c>
      <c r="U58" s="37">
        <v>21801</v>
      </c>
      <c r="V58" s="37">
        <v>9666</v>
      </c>
      <c r="W58" s="37">
        <v>5278</v>
      </c>
      <c r="X58" s="37">
        <v>2189</v>
      </c>
      <c r="Y58" s="53">
        <v>81503</v>
      </c>
      <c r="Z58" s="34">
        <v>0.5</v>
      </c>
      <c r="AA58" s="194">
        <v>1.2</v>
      </c>
      <c r="AB58" s="12"/>
      <c r="AD58" s="65"/>
    </row>
    <row r="59" spans="1:30">
      <c r="A59" s="57" t="s">
        <v>96</v>
      </c>
      <c r="B59" s="11">
        <v>3368</v>
      </c>
      <c r="C59" s="12">
        <v>7166</v>
      </c>
      <c r="D59" s="12">
        <v>27050</v>
      </c>
      <c r="E59" s="12">
        <v>14912</v>
      </c>
      <c r="F59" s="12">
        <v>3947</v>
      </c>
      <c r="G59" s="12">
        <v>2129</v>
      </c>
      <c r="H59" s="12">
        <v>736</v>
      </c>
      <c r="I59" s="53">
        <v>59308</v>
      </c>
      <c r="J59" s="11">
        <v>3020</v>
      </c>
      <c r="K59" s="12">
        <v>6652</v>
      </c>
      <c r="L59" s="12">
        <v>25777</v>
      </c>
      <c r="M59" s="12">
        <v>14295</v>
      </c>
      <c r="N59" s="12">
        <v>4211</v>
      </c>
      <c r="O59" s="12">
        <v>2858</v>
      </c>
      <c r="P59" s="12">
        <v>1497</v>
      </c>
      <c r="Q59" s="53">
        <v>58310</v>
      </c>
      <c r="R59" s="37">
        <v>6388</v>
      </c>
      <c r="S59" s="37">
        <v>13818</v>
      </c>
      <c r="T59" s="37">
        <v>52827</v>
      </c>
      <c r="U59" s="37">
        <v>29207</v>
      </c>
      <c r="V59" s="37">
        <v>8158</v>
      </c>
      <c r="W59" s="37">
        <v>4987</v>
      </c>
      <c r="X59" s="37">
        <v>2233</v>
      </c>
      <c r="Y59" s="53">
        <v>117618</v>
      </c>
      <c r="Z59" s="34">
        <v>-0.2</v>
      </c>
      <c r="AA59" s="194">
        <v>0.6</v>
      </c>
      <c r="AB59" s="12"/>
      <c r="AD59" s="65"/>
    </row>
    <row r="60" spans="1:30">
      <c r="A60" s="57" t="s">
        <v>97</v>
      </c>
      <c r="B60" s="11">
        <v>3758</v>
      </c>
      <c r="C60" s="12">
        <v>9204</v>
      </c>
      <c r="D60" s="12">
        <v>24833</v>
      </c>
      <c r="E60" s="12">
        <v>16684</v>
      </c>
      <c r="F60" s="12">
        <v>5801</v>
      </c>
      <c r="G60" s="12">
        <v>2826</v>
      </c>
      <c r="H60" s="12">
        <v>829</v>
      </c>
      <c r="I60" s="53">
        <v>63935</v>
      </c>
      <c r="J60" s="11">
        <v>3840</v>
      </c>
      <c r="K60" s="12">
        <v>8544</v>
      </c>
      <c r="L60" s="12">
        <v>22626</v>
      </c>
      <c r="M60" s="12">
        <v>15729</v>
      </c>
      <c r="N60" s="12">
        <v>5692</v>
      </c>
      <c r="O60" s="12">
        <v>3320</v>
      </c>
      <c r="P60" s="12">
        <v>1454</v>
      </c>
      <c r="Q60" s="53">
        <v>61205</v>
      </c>
      <c r="R60" s="37">
        <v>7598</v>
      </c>
      <c r="S60" s="37">
        <v>17748</v>
      </c>
      <c r="T60" s="37">
        <v>47459</v>
      </c>
      <c r="U60" s="37">
        <v>32413</v>
      </c>
      <c r="V60" s="37">
        <v>11493</v>
      </c>
      <c r="W60" s="37">
        <v>6146</v>
      </c>
      <c r="X60" s="37">
        <v>2283</v>
      </c>
      <c r="Y60" s="53">
        <v>125140</v>
      </c>
      <c r="Z60" s="34">
        <v>4.9000000000000004</v>
      </c>
      <c r="AA60" s="194">
        <v>8.8000000000000007</v>
      </c>
      <c r="AB60" s="12"/>
      <c r="AD60" s="65"/>
    </row>
    <row r="61" spans="1:30">
      <c r="A61" s="57" t="s">
        <v>98</v>
      </c>
      <c r="B61" s="11">
        <v>3106</v>
      </c>
      <c r="C61" s="12">
        <v>6652</v>
      </c>
      <c r="D61" s="12">
        <v>19946</v>
      </c>
      <c r="E61" s="12">
        <v>12591</v>
      </c>
      <c r="F61" s="12">
        <v>3034</v>
      </c>
      <c r="G61" s="12">
        <v>1487</v>
      </c>
      <c r="H61" s="12">
        <v>391</v>
      </c>
      <c r="I61" s="53">
        <v>47207</v>
      </c>
      <c r="J61" s="11">
        <v>2835</v>
      </c>
      <c r="K61" s="12">
        <v>6426</v>
      </c>
      <c r="L61" s="12">
        <v>18843</v>
      </c>
      <c r="M61" s="12">
        <v>11631</v>
      </c>
      <c r="N61" s="12">
        <v>3167</v>
      </c>
      <c r="O61" s="12">
        <v>1985</v>
      </c>
      <c r="P61" s="12">
        <v>793</v>
      </c>
      <c r="Q61" s="53">
        <v>45680</v>
      </c>
      <c r="R61" s="37">
        <v>5941</v>
      </c>
      <c r="S61" s="37">
        <v>13078</v>
      </c>
      <c r="T61" s="37">
        <v>38789</v>
      </c>
      <c r="U61" s="37">
        <v>24222</v>
      </c>
      <c r="V61" s="37">
        <v>6201</v>
      </c>
      <c r="W61" s="37">
        <v>3472</v>
      </c>
      <c r="X61" s="37">
        <v>1184</v>
      </c>
      <c r="Y61" s="53">
        <v>92887</v>
      </c>
      <c r="Z61" s="34">
        <v>-0.1</v>
      </c>
      <c r="AA61" s="194">
        <v>0</v>
      </c>
      <c r="AB61" s="12"/>
      <c r="AD61" s="65"/>
    </row>
    <row r="62" spans="1:30">
      <c r="A62" s="59" t="s">
        <v>69</v>
      </c>
      <c r="B62" s="60">
        <v>61175</v>
      </c>
      <c r="C62" s="61">
        <v>140635</v>
      </c>
      <c r="D62" s="61">
        <v>389813</v>
      </c>
      <c r="E62" s="61">
        <v>259952</v>
      </c>
      <c r="F62" s="61">
        <v>83734</v>
      </c>
      <c r="G62" s="61">
        <v>44561</v>
      </c>
      <c r="H62" s="61">
        <v>12579</v>
      </c>
      <c r="I62" s="62">
        <v>992449</v>
      </c>
      <c r="J62" s="60">
        <v>57902</v>
      </c>
      <c r="K62" s="61">
        <v>134077</v>
      </c>
      <c r="L62" s="61">
        <v>368911</v>
      </c>
      <c r="M62" s="61">
        <v>251961</v>
      </c>
      <c r="N62" s="61">
        <v>88193</v>
      </c>
      <c r="O62" s="61">
        <v>55584</v>
      </c>
      <c r="P62" s="61">
        <v>24204</v>
      </c>
      <c r="Q62" s="62">
        <v>980832</v>
      </c>
      <c r="R62" s="63">
        <v>119077</v>
      </c>
      <c r="S62" s="63">
        <v>274712</v>
      </c>
      <c r="T62" s="63">
        <v>758724</v>
      </c>
      <c r="U62" s="63">
        <v>511913</v>
      </c>
      <c r="V62" s="63">
        <v>171927</v>
      </c>
      <c r="W62" s="63">
        <v>100145</v>
      </c>
      <c r="X62" s="63">
        <v>36783</v>
      </c>
      <c r="Y62" s="62">
        <v>1973281</v>
      </c>
      <c r="Z62" s="67">
        <v>0.3</v>
      </c>
      <c r="AA62" s="364">
        <v>1</v>
      </c>
      <c r="AB62" s="12"/>
      <c r="AD62" s="65"/>
    </row>
    <row r="63" spans="1:30" ht="30" customHeight="1">
      <c r="A63" s="112">
        <v>2019</v>
      </c>
      <c r="B63" s="317" t="s">
        <v>37</v>
      </c>
      <c r="C63" s="6" t="s">
        <v>38</v>
      </c>
      <c r="D63" s="7" t="s">
        <v>39</v>
      </c>
      <c r="E63" s="7" t="s">
        <v>40</v>
      </c>
      <c r="F63" s="7" t="s">
        <v>41</v>
      </c>
      <c r="G63" s="7" t="s">
        <v>42</v>
      </c>
      <c r="H63" s="7" t="s">
        <v>43</v>
      </c>
      <c r="I63" s="318" t="s">
        <v>44</v>
      </c>
      <c r="J63" s="5" t="s">
        <v>45</v>
      </c>
      <c r="K63" s="6" t="s">
        <v>46</v>
      </c>
      <c r="L63" s="7" t="s">
        <v>47</v>
      </c>
      <c r="M63" s="7" t="s">
        <v>48</v>
      </c>
      <c r="N63" s="7" t="s">
        <v>49</v>
      </c>
      <c r="O63" s="7" t="s">
        <v>50</v>
      </c>
      <c r="P63" s="7" t="s">
        <v>51</v>
      </c>
      <c r="Q63" s="318" t="s">
        <v>52</v>
      </c>
      <c r="R63" s="7" t="s">
        <v>53</v>
      </c>
      <c r="S63" s="6" t="s">
        <v>54</v>
      </c>
      <c r="T63" s="7" t="s">
        <v>55</v>
      </c>
      <c r="U63" s="7" t="s">
        <v>56</v>
      </c>
      <c r="V63" s="7" t="s">
        <v>57</v>
      </c>
      <c r="W63" s="7" t="s">
        <v>58</v>
      </c>
      <c r="X63" s="7" t="s">
        <v>59</v>
      </c>
      <c r="Y63" s="7" t="s">
        <v>60</v>
      </c>
      <c r="Z63" s="8" t="s">
        <v>198</v>
      </c>
      <c r="AA63" s="356" t="s">
        <v>81</v>
      </c>
    </row>
    <row r="64" spans="1:30">
      <c r="A64" s="52" t="s">
        <v>82</v>
      </c>
      <c r="B64" s="11">
        <v>3884</v>
      </c>
      <c r="C64" s="12">
        <v>9295</v>
      </c>
      <c r="D64" s="12">
        <v>25364</v>
      </c>
      <c r="E64" s="12">
        <v>17476</v>
      </c>
      <c r="F64" s="12">
        <v>5765</v>
      </c>
      <c r="G64" s="12">
        <v>3274</v>
      </c>
      <c r="H64" s="12">
        <v>914</v>
      </c>
      <c r="I64" s="53">
        <v>65972</v>
      </c>
      <c r="J64" s="11">
        <v>3805</v>
      </c>
      <c r="K64" s="12">
        <v>8866</v>
      </c>
      <c r="L64" s="12">
        <v>23721</v>
      </c>
      <c r="M64" s="12">
        <v>16809</v>
      </c>
      <c r="N64" s="12">
        <v>6194</v>
      </c>
      <c r="O64" s="12">
        <v>3984</v>
      </c>
      <c r="P64" s="12">
        <v>1637</v>
      </c>
      <c r="Q64" s="53">
        <v>65016</v>
      </c>
      <c r="R64" s="37">
        <v>7689</v>
      </c>
      <c r="S64" s="37">
        <v>18161</v>
      </c>
      <c r="T64" s="37">
        <v>49085</v>
      </c>
      <c r="U64" s="37">
        <v>34285</v>
      </c>
      <c r="V64" s="37">
        <v>11959</v>
      </c>
      <c r="W64" s="37">
        <v>7258</v>
      </c>
      <c r="X64" s="37">
        <v>2551</v>
      </c>
      <c r="Y64" s="54">
        <v>130988</v>
      </c>
      <c r="Z64" s="34">
        <v>1.2</v>
      </c>
      <c r="AA64" s="194">
        <v>3.7</v>
      </c>
      <c r="AB64" s="12"/>
      <c r="AD64" s="65"/>
    </row>
    <row r="65" spans="1:30">
      <c r="A65" s="57" t="s">
        <v>83</v>
      </c>
      <c r="B65" s="11">
        <v>2071</v>
      </c>
      <c r="C65" s="12">
        <v>5148</v>
      </c>
      <c r="D65" s="12">
        <v>13232</v>
      </c>
      <c r="E65" s="12">
        <v>10721</v>
      </c>
      <c r="F65" s="12">
        <v>4482</v>
      </c>
      <c r="G65" s="12">
        <v>2573</v>
      </c>
      <c r="H65" s="12">
        <v>597</v>
      </c>
      <c r="I65" s="53">
        <v>38824</v>
      </c>
      <c r="J65" s="11">
        <v>1920</v>
      </c>
      <c r="K65" s="12">
        <v>4951</v>
      </c>
      <c r="L65" s="12">
        <v>12950</v>
      </c>
      <c r="M65" s="12">
        <v>11131</v>
      </c>
      <c r="N65" s="12">
        <v>4790</v>
      </c>
      <c r="O65" s="12">
        <v>2844</v>
      </c>
      <c r="P65" s="12">
        <v>1206</v>
      </c>
      <c r="Q65" s="53">
        <v>39792</v>
      </c>
      <c r="R65" s="37">
        <v>3991</v>
      </c>
      <c r="S65" s="37">
        <v>10099</v>
      </c>
      <c r="T65" s="37">
        <v>26182</v>
      </c>
      <c r="U65" s="37">
        <v>21852</v>
      </c>
      <c r="V65" s="37">
        <v>9272</v>
      </c>
      <c r="W65" s="37">
        <v>5417</v>
      </c>
      <c r="X65" s="37">
        <v>1803</v>
      </c>
      <c r="Y65" s="53">
        <v>78616</v>
      </c>
      <c r="Z65" s="34">
        <v>1.1000000000000001</v>
      </c>
      <c r="AA65" s="194">
        <v>2.5</v>
      </c>
      <c r="AB65" s="12"/>
      <c r="AD65" s="65"/>
    </row>
    <row r="66" spans="1:30">
      <c r="A66" s="57" t="s">
        <v>84</v>
      </c>
      <c r="B66" s="11">
        <v>4617</v>
      </c>
      <c r="C66" s="12">
        <v>10244</v>
      </c>
      <c r="D66" s="12">
        <v>28696</v>
      </c>
      <c r="E66" s="12">
        <v>17011</v>
      </c>
      <c r="F66" s="12">
        <v>5277</v>
      </c>
      <c r="G66" s="12">
        <v>2863</v>
      </c>
      <c r="H66" s="12">
        <v>776</v>
      </c>
      <c r="I66" s="53">
        <v>69484</v>
      </c>
      <c r="J66" s="11">
        <v>4420</v>
      </c>
      <c r="K66" s="12">
        <v>10013</v>
      </c>
      <c r="L66" s="12">
        <v>25524</v>
      </c>
      <c r="M66" s="12">
        <v>15563</v>
      </c>
      <c r="N66" s="12">
        <v>5408</v>
      </c>
      <c r="O66" s="12">
        <v>3316</v>
      </c>
      <c r="P66" s="12">
        <v>1443</v>
      </c>
      <c r="Q66" s="53">
        <v>65687</v>
      </c>
      <c r="R66" s="37">
        <v>9037</v>
      </c>
      <c r="S66" s="37">
        <v>20257</v>
      </c>
      <c r="T66" s="37">
        <v>54220</v>
      </c>
      <c r="U66" s="37">
        <v>32574</v>
      </c>
      <c r="V66" s="37">
        <v>10685</v>
      </c>
      <c r="W66" s="37">
        <v>6179</v>
      </c>
      <c r="X66" s="37">
        <v>2219</v>
      </c>
      <c r="Y66" s="53">
        <v>135171</v>
      </c>
      <c r="Z66" s="34">
        <v>1</v>
      </c>
      <c r="AA66" s="194">
        <v>2.9</v>
      </c>
      <c r="AB66" s="12"/>
      <c r="AD66" s="65"/>
    </row>
    <row r="67" spans="1:30">
      <c r="A67" s="57" t="s">
        <v>85</v>
      </c>
      <c r="B67" s="11">
        <v>3096</v>
      </c>
      <c r="C67" s="12">
        <v>7437</v>
      </c>
      <c r="D67" s="12">
        <v>19198</v>
      </c>
      <c r="E67" s="12">
        <v>14879</v>
      </c>
      <c r="F67" s="12">
        <v>5342</v>
      </c>
      <c r="G67" s="12">
        <v>3045</v>
      </c>
      <c r="H67" s="12">
        <v>862</v>
      </c>
      <c r="I67" s="53">
        <v>53859</v>
      </c>
      <c r="J67" s="11">
        <v>2840</v>
      </c>
      <c r="K67" s="12">
        <v>7129</v>
      </c>
      <c r="L67" s="12">
        <v>18303</v>
      </c>
      <c r="M67" s="12">
        <v>14711</v>
      </c>
      <c r="N67" s="12">
        <v>5382</v>
      </c>
      <c r="O67" s="12">
        <v>3809</v>
      </c>
      <c r="P67" s="12">
        <v>1556</v>
      </c>
      <c r="Q67" s="53">
        <v>53730</v>
      </c>
      <c r="R67" s="37">
        <v>5936</v>
      </c>
      <c r="S67" s="37">
        <v>14566</v>
      </c>
      <c r="T67" s="37">
        <v>37501</v>
      </c>
      <c r="U67" s="37">
        <v>29590</v>
      </c>
      <c r="V67" s="37">
        <v>10724</v>
      </c>
      <c r="W67" s="37">
        <v>6854</v>
      </c>
      <c r="X67" s="37">
        <v>2418</v>
      </c>
      <c r="Y67" s="53">
        <v>107589</v>
      </c>
      <c r="Z67" s="34">
        <v>0.4</v>
      </c>
      <c r="AA67" s="194">
        <v>1</v>
      </c>
      <c r="AB67" s="12"/>
      <c r="AD67" s="65"/>
    </row>
    <row r="68" spans="1:30">
      <c r="A68" s="57" t="s">
        <v>86</v>
      </c>
      <c r="B68" s="11">
        <v>4458</v>
      </c>
      <c r="C68" s="12">
        <v>10307</v>
      </c>
      <c r="D68" s="12">
        <v>26744</v>
      </c>
      <c r="E68" s="12">
        <v>17236</v>
      </c>
      <c r="F68" s="12">
        <v>5195</v>
      </c>
      <c r="G68" s="12">
        <v>2954</v>
      </c>
      <c r="H68" s="12">
        <v>752</v>
      </c>
      <c r="I68" s="53">
        <v>67646</v>
      </c>
      <c r="J68" s="11">
        <v>4183</v>
      </c>
      <c r="K68" s="12">
        <v>9830</v>
      </c>
      <c r="L68" s="12">
        <v>24933</v>
      </c>
      <c r="M68" s="12">
        <v>16613</v>
      </c>
      <c r="N68" s="12">
        <v>5601</v>
      </c>
      <c r="O68" s="12">
        <v>3680</v>
      </c>
      <c r="P68" s="12">
        <v>1371</v>
      </c>
      <c r="Q68" s="53">
        <v>66211</v>
      </c>
      <c r="R68" s="37">
        <v>8641</v>
      </c>
      <c r="S68" s="37">
        <v>20137</v>
      </c>
      <c r="T68" s="37">
        <v>51677</v>
      </c>
      <c r="U68" s="37">
        <v>33849</v>
      </c>
      <c r="V68" s="37">
        <v>10796</v>
      </c>
      <c r="W68" s="37">
        <v>6634</v>
      </c>
      <c r="X68" s="37">
        <v>2123</v>
      </c>
      <c r="Y68" s="53">
        <v>133857</v>
      </c>
      <c r="Z68" s="34">
        <v>1.4</v>
      </c>
      <c r="AA68" s="194">
        <v>5.9</v>
      </c>
      <c r="AB68" s="12"/>
      <c r="AD68" s="65"/>
    </row>
    <row r="69" spans="1:30">
      <c r="A69" s="57" t="s">
        <v>87</v>
      </c>
      <c r="B69" s="11">
        <v>6156</v>
      </c>
      <c r="C69" s="12">
        <v>14723</v>
      </c>
      <c r="D69" s="12">
        <v>41000</v>
      </c>
      <c r="E69" s="12">
        <v>27720</v>
      </c>
      <c r="F69" s="12">
        <v>8468</v>
      </c>
      <c r="G69" s="12">
        <v>4199</v>
      </c>
      <c r="H69" s="12">
        <v>1056</v>
      </c>
      <c r="I69" s="53">
        <v>103322</v>
      </c>
      <c r="J69" s="11">
        <v>5970</v>
      </c>
      <c r="K69" s="12">
        <v>14239</v>
      </c>
      <c r="L69" s="12">
        <v>38745</v>
      </c>
      <c r="M69" s="12">
        <v>26493</v>
      </c>
      <c r="N69" s="12">
        <v>8607</v>
      </c>
      <c r="O69" s="12">
        <v>5015</v>
      </c>
      <c r="P69" s="12">
        <v>1871</v>
      </c>
      <c r="Q69" s="53">
        <v>100940</v>
      </c>
      <c r="R69" s="37">
        <v>12126</v>
      </c>
      <c r="S69" s="37">
        <v>28962</v>
      </c>
      <c r="T69" s="37">
        <v>79745</v>
      </c>
      <c r="U69" s="37">
        <v>54213</v>
      </c>
      <c r="V69" s="37">
        <v>17075</v>
      </c>
      <c r="W69" s="37">
        <v>9214</v>
      </c>
      <c r="X69" s="37">
        <v>2927</v>
      </c>
      <c r="Y69" s="53">
        <v>204262</v>
      </c>
      <c r="Z69" s="34">
        <v>0.4</v>
      </c>
      <c r="AA69" s="194">
        <v>1</v>
      </c>
      <c r="AB69" s="12"/>
      <c r="AD69" s="65"/>
    </row>
    <row r="70" spans="1:30">
      <c r="A70" s="57" t="s">
        <v>88</v>
      </c>
      <c r="B70" s="11">
        <v>2338</v>
      </c>
      <c r="C70" s="12">
        <v>5418</v>
      </c>
      <c r="D70" s="12">
        <v>14059</v>
      </c>
      <c r="E70" s="12">
        <v>10110</v>
      </c>
      <c r="F70" s="12">
        <v>3620</v>
      </c>
      <c r="G70" s="12">
        <v>2001</v>
      </c>
      <c r="H70" s="12">
        <v>616</v>
      </c>
      <c r="I70" s="53">
        <v>38162</v>
      </c>
      <c r="J70" s="11">
        <v>2170</v>
      </c>
      <c r="K70" s="12">
        <v>5303</v>
      </c>
      <c r="L70" s="12">
        <v>13388</v>
      </c>
      <c r="M70" s="12">
        <v>9978</v>
      </c>
      <c r="N70" s="12">
        <v>3784</v>
      </c>
      <c r="O70" s="12">
        <v>2345</v>
      </c>
      <c r="P70" s="12">
        <v>1011</v>
      </c>
      <c r="Q70" s="53">
        <v>37979</v>
      </c>
      <c r="R70" s="37">
        <v>4508</v>
      </c>
      <c r="S70" s="37">
        <v>10721</v>
      </c>
      <c r="T70" s="37">
        <v>27447</v>
      </c>
      <c r="U70" s="37">
        <v>20088</v>
      </c>
      <c r="V70" s="37">
        <v>7404</v>
      </c>
      <c r="W70" s="37">
        <v>4346</v>
      </c>
      <c r="X70" s="37">
        <v>1627</v>
      </c>
      <c r="Y70" s="53">
        <v>76141</v>
      </c>
      <c r="Z70" s="34">
        <v>1.3</v>
      </c>
      <c r="AA70" s="194">
        <v>3.1</v>
      </c>
      <c r="AB70" s="12"/>
      <c r="AD70" s="65"/>
    </row>
    <row r="71" spans="1:30">
      <c r="A71" s="57" t="s">
        <v>89</v>
      </c>
      <c r="B71" s="11">
        <v>4168</v>
      </c>
      <c r="C71" s="12">
        <v>10222</v>
      </c>
      <c r="D71" s="12">
        <v>26253</v>
      </c>
      <c r="E71" s="12">
        <v>20280</v>
      </c>
      <c r="F71" s="12">
        <v>7022</v>
      </c>
      <c r="G71" s="12">
        <v>4167</v>
      </c>
      <c r="H71" s="12">
        <v>1134</v>
      </c>
      <c r="I71" s="53">
        <v>73246</v>
      </c>
      <c r="J71" s="11">
        <v>3854</v>
      </c>
      <c r="K71" s="12">
        <v>9776</v>
      </c>
      <c r="L71" s="12">
        <v>26372</v>
      </c>
      <c r="M71" s="12">
        <v>20460</v>
      </c>
      <c r="N71" s="12">
        <v>7567</v>
      </c>
      <c r="O71" s="12">
        <v>5080</v>
      </c>
      <c r="P71" s="12">
        <v>2203</v>
      </c>
      <c r="Q71" s="53">
        <v>75312</v>
      </c>
      <c r="R71" s="37">
        <v>8022</v>
      </c>
      <c r="S71" s="37">
        <v>19998</v>
      </c>
      <c r="T71" s="37">
        <v>52625</v>
      </c>
      <c r="U71" s="37">
        <v>40740</v>
      </c>
      <c r="V71" s="37">
        <v>14589</v>
      </c>
      <c r="W71" s="37">
        <v>9247</v>
      </c>
      <c r="X71" s="37">
        <v>3337</v>
      </c>
      <c r="Y71" s="53">
        <v>148558</v>
      </c>
      <c r="Z71" s="34">
        <v>0.8</v>
      </c>
      <c r="AA71" s="194">
        <v>2.4</v>
      </c>
      <c r="AB71" s="12"/>
      <c r="AD71" s="65"/>
    </row>
    <row r="72" spans="1:30">
      <c r="A72" s="57" t="s">
        <v>90</v>
      </c>
      <c r="B72" s="11">
        <v>3317</v>
      </c>
      <c r="C72" s="12">
        <v>7535</v>
      </c>
      <c r="D72" s="12">
        <v>21904</v>
      </c>
      <c r="E72" s="12">
        <v>15212</v>
      </c>
      <c r="F72" s="12">
        <v>4633</v>
      </c>
      <c r="G72" s="12">
        <v>2750</v>
      </c>
      <c r="H72" s="12">
        <v>969</v>
      </c>
      <c r="I72" s="53">
        <v>56320</v>
      </c>
      <c r="J72" s="11">
        <v>3100</v>
      </c>
      <c r="K72" s="12">
        <v>6918</v>
      </c>
      <c r="L72" s="12">
        <v>21463</v>
      </c>
      <c r="M72" s="12">
        <v>15065</v>
      </c>
      <c r="N72" s="12">
        <v>4866</v>
      </c>
      <c r="O72" s="12">
        <v>3881</v>
      </c>
      <c r="P72" s="12">
        <v>1920</v>
      </c>
      <c r="Q72" s="53">
        <v>57213</v>
      </c>
      <c r="R72" s="37">
        <v>6417</v>
      </c>
      <c r="S72" s="37">
        <v>14453</v>
      </c>
      <c r="T72" s="37">
        <v>43367</v>
      </c>
      <c r="U72" s="37">
        <v>30277</v>
      </c>
      <c r="V72" s="37">
        <v>9499</v>
      </c>
      <c r="W72" s="37">
        <v>6631</v>
      </c>
      <c r="X72" s="37">
        <v>2889</v>
      </c>
      <c r="Y72" s="53">
        <v>113533</v>
      </c>
      <c r="Z72" s="34">
        <v>0.6</v>
      </c>
      <c r="AA72" s="194">
        <v>2.5</v>
      </c>
      <c r="AB72" s="12"/>
      <c r="AD72" s="65"/>
    </row>
    <row r="73" spans="1:30">
      <c r="A73" s="57" t="s">
        <v>91</v>
      </c>
      <c r="B73" s="11">
        <v>3021</v>
      </c>
      <c r="C73" s="12">
        <v>7068</v>
      </c>
      <c r="D73" s="12">
        <v>16896</v>
      </c>
      <c r="E73" s="12">
        <v>11834</v>
      </c>
      <c r="F73" s="12">
        <v>4068</v>
      </c>
      <c r="G73" s="12">
        <v>2399</v>
      </c>
      <c r="H73" s="12">
        <v>599</v>
      </c>
      <c r="I73" s="53">
        <v>45885</v>
      </c>
      <c r="J73" s="11">
        <v>2723</v>
      </c>
      <c r="K73" s="12">
        <v>6511</v>
      </c>
      <c r="L73" s="12">
        <v>17151</v>
      </c>
      <c r="M73" s="12">
        <v>12048</v>
      </c>
      <c r="N73" s="12">
        <v>4489</v>
      </c>
      <c r="O73" s="12">
        <v>3072</v>
      </c>
      <c r="P73" s="12">
        <v>1278</v>
      </c>
      <c r="Q73" s="53">
        <v>47272</v>
      </c>
      <c r="R73" s="37">
        <v>5744</v>
      </c>
      <c r="S73" s="37">
        <v>13579</v>
      </c>
      <c r="T73" s="37">
        <v>34047</v>
      </c>
      <c r="U73" s="37">
        <v>23882</v>
      </c>
      <c r="V73" s="37">
        <v>8557</v>
      </c>
      <c r="W73" s="37">
        <v>5471</v>
      </c>
      <c r="X73" s="37">
        <v>1877</v>
      </c>
      <c r="Y73" s="53">
        <v>93157</v>
      </c>
      <c r="Z73" s="34">
        <v>1.2</v>
      </c>
      <c r="AA73" s="194">
        <v>2.7</v>
      </c>
      <c r="AB73" s="12"/>
      <c r="AD73" s="65"/>
    </row>
    <row r="74" spans="1:30">
      <c r="A74" s="57" t="s">
        <v>92</v>
      </c>
      <c r="B74" s="11">
        <v>2774</v>
      </c>
      <c r="C74" s="12">
        <v>6074</v>
      </c>
      <c r="D74" s="12">
        <v>16091</v>
      </c>
      <c r="E74" s="12">
        <v>9733</v>
      </c>
      <c r="F74" s="12">
        <v>3048</v>
      </c>
      <c r="G74" s="12">
        <v>1590</v>
      </c>
      <c r="H74" s="12">
        <v>507</v>
      </c>
      <c r="I74" s="53">
        <v>39817</v>
      </c>
      <c r="J74" s="11">
        <v>2505</v>
      </c>
      <c r="K74" s="12">
        <v>5851</v>
      </c>
      <c r="L74" s="12">
        <v>14688</v>
      </c>
      <c r="M74" s="12">
        <v>9209</v>
      </c>
      <c r="N74" s="12">
        <v>3116</v>
      </c>
      <c r="O74" s="12">
        <v>1980</v>
      </c>
      <c r="P74" s="12">
        <v>851</v>
      </c>
      <c r="Q74" s="53">
        <v>38200</v>
      </c>
      <c r="R74" s="37">
        <v>5279</v>
      </c>
      <c r="S74" s="37">
        <v>11925</v>
      </c>
      <c r="T74" s="37">
        <v>30779</v>
      </c>
      <c r="U74" s="37">
        <v>18942</v>
      </c>
      <c r="V74" s="37">
        <v>6164</v>
      </c>
      <c r="W74" s="37">
        <v>3570</v>
      </c>
      <c r="X74" s="37">
        <v>1358</v>
      </c>
      <c r="Y74" s="53">
        <v>78017</v>
      </c>
      <c r="Z74" s="34">
        <v>1</v>
      </c>
      <c r="AA74" s="194">
        <v>2.7</v>
      </c>
      <c r="AB74" s="12"/>
      <c r="AD74" s="65"/>
    </row>
    <row r="75" spans="1:30">
      <c r="A75" s="57" t="s">
        <v>93</v>
      </c>
      <c r="B75" s="11">
        <v>5323</v>
      </c>
      <c r="C75" s="12">
        <v>12302</v>
      </c>
      <c r="D75" s="12">
        <v>31795</v>
      </c>
      <c r="E75" s="12">
        <v>19990</v>
      </c>
      <c r="F75" s="12">
        <v>6002</v>
      </c>
      <c r="G75" s="12">
        <v>3143</v>
      </c>
      <c r="H75" s="12">
        <v>869</v>
      </c>
      <c r="I75" s="53">
        <v>79424</v>
      </c>
      <c r="J75" s="11">
        <v>4909</v>
      </c>
      <c r="K75" s="12">
        <v>11712</v>
      </c>
      <c r="L75" s="12">
        <v>29647</v>
      </c>
      <c r="M75" s="12">
        <v>19264</v>
      </c>
      <c r="N75" s="12">
        <v>6154</v>
      </c>
      <c r="O75" s="12">
        <v>3847</v>
      </c>
      <c r="P75" s="12">
        <v>1645</v>
      </c>
      <c r="Q75" s="53">
        <v>77178</v>
      </c>
      <c r="R75" s="37">
        <v>10232</v>
      </c>
      <c r="S75" s="37">
        <v>24014</v>
      </c>
      <c r="T75" s="37">
        <v>61442</v>
      </c>
      <c r="U75" s="37">
        <v>39254</v>
      </c>
      <c r="V75" s="37">
        <v>12156</v>
      </c>
      <c r="W75" s="37">
        <v>6990</v>
      </c>
      <c r="X75" s="37">
        <v>2514</v>
      </c>
      <c r="Y75" s="53">
        <v>156602</v>
      </c>
      <c r="Z75" s="34">
        <v>0.8</v>
      </c>
      <c r="AA75" s="194">
        <v>2.5</v>
      </c>
      <c r="AB75" s="12"/>
      <c r="AD75" s="65"/>
    </row>
    <row r="76" spans="1:30">
      <c r="A76" s="57" t="s">
        <v>94</v>
      </c>
      <c r="B76" s="11">
        <v>3284</v>
      </c>
      <c r="C76" s="12">
        <v>7838</v>
      </c>
      <c r="D76" s="12">
        <v>22690</v>
      </c>
      <c r="E76" s="12">
        <v>15335</v>
      </c>
      <c r="F76" s="12">
        <v>4451</v>
      </c>
      <c r="G76" s="12">
        <v>2538</v>
      </c>
      <c r="H76" s="12">
        <v>726</v>
      </c>
      <c r="I76" s="53">
        <v>56862</v>
      </c>
      <c r="J76" s="11">
        <v>3241</v>
      </c>
      <c r="K76" s="12">
        <v>7509</v>
      </c>
      <c r="L76" s="12">
        <v>21288</v>
      </c>
      <c r="M76" s="12">
        <v>14423</v>
      </c>
      <c r="N76" s="12">
        <v>4514</v>
      </c>
      <c r="O76" s="12">
        <v>3244</v>
      </c>
      <c r="P76" s="12">
        <v>1442</v>
      </c>
      <c r="Q76" s="53">
        <v>55661</v>
      </c>
      <c r="R76" s="37">
        <v>6525</v>
      </c>
      <c r="S76" s="37">
        <v>15347</v>
      </c>
      <c r="T76" s="37">
        <v>43978</v>
      </c>
      <c r="U76" s="37">
        <v>29758</v>
      </c>
      <c r="V76" s="37">
        <v>8965</v>
      </c>
      <c r="W76" s="37">
        <v>5782</v>
      </c>
      <c r="X76" s="37">
        <v>2168</v>
      </c>
      <c r="Y76" s="53">
        <v>112523</v>
      </c>
      <c r="Z76" s="34">
        <v>0</v>
      </c>
      <c r="AA76" s="194">
        <v>-0.6</v>
      </c>
      <c r="AB76" s="12"/>
      <c r="AD76" s="65"/>
    </row>
    <row r="77" spans="1:30">
      <c r="A77" s="57" t="s">
        <v>95</v>
      </c>
      <c r="B77" s="11">
        <v>2190</v>
      </c>
      <c r="C77" s="12">
        <v>5585</v>
      </c>
      <c r="D77" s="12">
        <v>13766</v>
      </c>
      <c r="E77" s="12">
        <v>10741</v>
      </c>
      <c r="F77" s="12">
        <v>4589</v>
      </c>
      <c r="G77" s="12">
        <v>2612</v>
      </c>
      <c r="H77" s="12">
        <v>745</v>
      </c>
      <c r="I77" s="53">
        <v>40228</v>
      </c>
      <c r="J77" s="11">
        <v>2063</v>
      </c>
      <c r="K77" s="12">
        <v>5280</v>
      </c>
      <c r="L77" s="12">
        <v>13790</v>
      </c>
      <c r="M77" s="12">
        <v>11219</v>
      </c>
      <c r="N77" s="12">
        <v>5100</v>
      </c>
      <c r="O77" s="12">
        <v>3085</v>
      </c>
      <c r="P77" s="12">
        <v>1490</v>
      </c>
      <c r="Q77" s="53">
        <v>42027</v>
      </c>
      <c r="R77" s="37">
        <v>4253</v>
      </c>
      <c r="S77" s="37">
        <v>10865</v>
      </c>
      <c r="T77" s="37">
        <v>27556</v>
      </c>
      <c r="U77" s="37">
        <v>21960</v>
      </c>
      <c r="V77" s="37">
        <v>9689</v>
      </c>
      <c r="W77" s="37">
        <v>5697</v>
      </c>
      <c r="X77" s="37">
        <v>2235</v>
      </c>
      <c r="Y77" s="53">
        <v>82255</v>
      </c>
      <c r="Z77" s="34">
        <v>0.9</v>
      </c>
      <c r="AA77" s="194">
        <v>2.1</v>
      </c>
      <c r="AB77" s="12"/>
      <c r="AD77" s="65"/>
    </row>
    <row r="78" spans="1:30">
      <c r="A78" s="57" t="s">
        <v>96</v>
      </c>
      <c r="B78" s="11">
        <v>3330</v>
      </c>
      <c r="C78" s="12">
        <v>7305</v>
      </c>
      <c r="D78" s="12">
        <v>27435</v>
      </c>
      <c r="E78" s="12">
        <v>15271</v>
      </c>
      <c r="F78" s="12">
        <v>4007</v>
      </c>
      <c r="G78" s="12">
        <v>2190</v>
      </c>
      <c r="H78" s="12">
        <v>770</v>
      </c>
      <c r="I78" s="53">
        <v>60308</v>
      </c>
      <c r="J78" s="11">
        <v>3062</v>
      </c>
      <c r="K78" s="12">
        <v>6840</v>
      </c>
      <c r="L78" s="12">
        <v>26109</v>
      </c>
      <c r="M78" s="12">
        <v>14454</v>
      </c>
      <c r="N78" s="12">
        <v>4209</v>
      </c>
      <c r="O78" s="12">
        <v>2898</v>
      </c>
      <c r="P78" s="12">
        <v>1511</v>
      </c>
      <c r="Q78" s="53">
        <v>59083</v>
      </c>
      <c r="R78" s="37">
        <v>6392</v>
      </c>
      <c r="S78" s="37">
        <v>14145</v>
      </c>
      <c r="T78" s="37">
        <v>53544</v>
      </c>
      <c r="U78" s="37">
        <v>29725</v>
      </c>
      <c r="V78" s="37">
        <v>8216</v>
      </c>
      <c r="W78" s="37">
        <v>5088</v>
      </c>
      <c r="X78" s="37">
        <v>2281</v>
      </c>
      <c r="Y78" s="53">
        <v>119391</v>
      </c>
      <c r="Z78" s="34">
        <v>1.5</v>
      </c>
      <c r="AA78" s="194">
        <v>2.1</v>
      </c>
      <c r="AB78" s="12"/>
      <c r="AD78" s="65"/>
    </row>
    <row r="79" spans="1:30">
      <c r="A79" s="57" t="s">
        <v>97</v>
      </c>
      <c r="B79" s="11">
        <v>3830</v>
      </c>
      <c r="C79" s="12">
        <v>9213</v>
      </c>
      <c r="D79" s="12">
        <v>24735</v>
      </c>
      <c r="E79" s="12">
        <v>16846</v>
      </c>
      <c r="F79" s="12">
        <v>5880</v>
      </c>
      <c r="G79" s="12">
        <v>3003</v>
      </c>
      <c r="H79" s="12">
        <v>869</v>
      </c>
      <c r="I79" s="53">
        <v>64376</v>
      </c>
      <c r="J79" s="11">
        <v>3827</v>
      </c>
      <c r="K79" s="12">
        <v>8603</v>
      </c>
      <c r="L79" s="12">
        <v>22544</v>
      </c>
      <c r="M79" s="12">
        <v>15885</v>
      </c>
      <c r="N79" s="12">
        <v>5825</v>
      </c>
      <c r="O79" s="12">
        <v>3390</v>
      </c>
      <c r="P79" s="12">
        <v>1504</v>
      </c>
      <c r="Q79" s="53">
        <v>61578</v>
      </c>
      <c r="R79" s="37">
        <v>7657</v>
      </c>
      <c r="S79" s="37">
        <v>17816</v>
      </c>
      <c r="T79" s="37">
        <v>47279</v>
      </c>
      <c r="U79" s="37">
        <v>32731</v>
      </c>
      <c r="V79" s="37">
        <v>11705</v>
      </c>
      <c r="W79" s="37">
        <v>6393</v>
      </c>
      <c r="X79" s="37">
        <v>2373</v>
      </c>
      <c r="Y79" s="53">
        <v>125954</v>
      </c>
      <c r="Z79" s="34">
        <v>0.7</v>
      </c>
      <c r="AA79" s="194">
        <v>9.5</v>
      </c>
      <c r="AB79" s="12"/>
      <c r="AD79" s="65"/>
    </row>
    <row r="80" spans="1:30">
      <c r="A80" s="57" t="s">
        <v>98</v>
      </c>
      <c r="B80" s="11">
        <v>3055</v>
      </c>
      <c r="C80" s="12">
        <v>6720</v>
      </c>
      <c r="D80" s="12">
        <v>19787</v>
      </c>
      <c r="E80" s="12">
        <v>12597</v>
      </c>
      <c r="F80" s="12">
        <v>3171</v>
      </c>
      <c r="G80" s="12">
        <v>1506</v>
      </c>
      <c r="H80" s="12">
        <v>433</v>
      </c>
      <c r="I80" s="53">
        <v>47269</v>
      </c>
      <c r="J80" s="11">
        <v>2793</v>
      </c>
      <c r="K80" s="12">
        <v>6512</v>
      </c>
      <c r="L80" s="12">
        <v>18708</v>
      </c>
      <c r="M80" s="12">
        <v>11630</v>
      </c>
      <c r="N80" s="12">
        <v>3257</v>
      </c>
      <c r="O80" s="12">
        <v>2004</v>
      </c>
      <c r="P80" s="12">
        <v>818</v>
      </c>
      <c r="Q80" s="53">
        <v>45722</v>
      </c>
      <c r="R80" s="37">
        <v>5848</v>
      </c>
      <c r="S80" s="37">
        <v>13232</v>
      </c>
      <c r="T80" s="37">
        <v>38495</v>
      </c>
      <c r="U80" s="37">
        <v>24227</v>
      </c>
      <c r="V80" s="37">
        <v>6428</v>
      </c>
      <c r="W80" s="37">
        <v>3510</v>
      </c>
      <c r="X80" s="37">
        <v>1251</v>
      </c>
      <c r="Y80" s="53">
        <v>92991</v>
      </c>
      <c r="Z80" s="34">
        <v>0.1</v>
      </c>
      <c r="AA80" s="194">
        <v>0.1</v>
      </c>
      <c r="AB80" s="12"/>
      <c r="AD80" s="65"/>
    </row>
    <row r="81" spans="1:30">
      <c r="A81" s="59" t="s">
        <v>69</v>
      </c>
      <c r="B81" s="60">
        <v>60912</v>
      </c>
      <c r="C81" s="61">
        <v>142434</v>
      </c>
      <c r="D81" s="61">
        <v>389645</v>
      </c>
      <c r="E81" s="61">
        <v>262992</v>
      </c>
      <c r="F81" s="61">
        <v>85020</v>
      </c>
      <c r="G81" s="61">
        <v>46807</v>
      </c>
      <c r="H81" s="61">
        <v>13194</v>
      </c>
      <c r="I81" s="62">
        <v>1001004</v>
      </c>
      <c r="J81" s="60">
        <v>57385</v>
      </c>
      <c r="K81" s="61">
        <v>135843</v>
      </c>
      <c r="L81" s="61">
        <v>369324</v>
      </c>
      <c r="M81" s="61">
        <v>254955</v>
      </c>
      <c r="N81" s="61">
        <v>88863</v>
      </c>
      <c r="O81" s="61">
        <v>57474</v>
      </c>
      <c r="P81" s="61">
        <v>24757</v>
      </c>
      <c r="Q81" s="62">
        <v>988601</v>
      </c>
      <c r="R81" s="63">
        <v>118297</v>
      </c>
      <c r="S81" s="63">
        <v>278277</v>
      </c>
      <c r="T81" s="63">
        <v>758969</v>
      </c>
      <c r="U81" s="63">
        <v>517947</v>
      </c>
      <c r="V81" s="63">
        <v>173883</v>
      </c>
      <c r="W81" s="63">
        <v>104281</v>
      </c>
      <c r="X81" s="63">
        <v>37951</v>
      </c>
      <c r="Y81" s="62">
        <v>1989605</v>
      </c>
      <c r="Z81" s="67">
        <v>0.8</v>
      </c>
      <c r="AA81" s="364">
        <v>1.9</v>
      </c>
      <c r="AB81" s="12"/>
      <c r="AD81" s="65"/>
    </row>
    <row r="82" spans="1:30" ht="30" customHeight="1">
      <c r="A82" s="112">
        <v>2020</v>
      </c>
      <c r="B82" s="317" t="s">
        <v>37</v>
      </c>
      <c r="C82" s="6" t="s">
        <v>38</v>
      </c>
      <c r="D82" s="7" t="s">
        <v>39</v>
      </c>
      <c r="E82" s="7" t="s">
        <v>40</v>
      </c>
      <c r="F82" s="7" t="s">
        <v>41</v>
      </c>
      <c r="G82" s="7" t="s">
        <v>42</v>
      </c>
      <c r="H82" s="7" t="s">
        <v>43</v>
      </c>
      <c r="I82" s="318" t="s">
        <v>44</v>
      </c>
      <c r="J82" s="5" t="s">
        <v>45</v>
      </c>
      <c r="K82" s="6" t="s">
        <v>46</v>
      </c>
      <c r="L82" s="7" t="s">
        <v>47</v>
      </c>
      <c r="M82" s="7" t="s">
        <v>48</v>
      </c>
      <c r="N82" s="7" t="s">
        <v>49</v>
      </c>
      <c r="O82" s="7" t="s">
        <v>50</v>
      </c>
      <c r="P82" s="7" t="s">
        <v>51</v>
      </c>
      <c r="Q82" s="318" t="s">
        <v>52</v>
      </c>
      <c r="R82" s="7" t="s">
        <v>53</v>
      </c>
      <c r="S82" s="6" t="s">
        <v>54</v>
      </c>
      <c r="T82" s="7" t="s">
        <v>55</v>
      </c>
      <c r="U82" s="7" t="s">
        <v>56</v>
      </c>
      <c r="V82" s="7" t="s">
        <v>57</v>
      </c>
      <c r="W82" s="7" t="s">
        <v>58</v>
      </c>
      <c r="X82" s="7" t="s">
        <v>59</v>
      </c>
      <c r="Y82" s="7" t="s">
        <v>60</v>
      </c>
      <c r="Z82" s="8" t="s">
        <v>198</v>
      </c>
      <c r="AA82" s="356" t="s">
        <v>81</v>
      </c>
    </row>
    <row r="83" spans="1:30">
      <c r="A83" s="52" t="s">
        <v>82</v>
      </c>
      <c r="B83" s="11">
        <v>3839</v>
      </c>
      <c r="C83" s="12">
        <v>9338</v>
      </c>
      <c r="D83" s="12">
        <v>25458</v>
      </c>
      <c r="E83" s="12">
        <v>17709</v>
      </c>
      <c r="F83" s="12">
        <v>5852</v>
      </c>
      <c r="G83" s="12">
        <v>3390</v>
      </c>
      <c r="H83" s="12">
        <v>928</v>
      </c>
      <c r="I83" s="53">
        <v>66514</v>
      </c>
      <c r="J83" s="11">
        <v>3675</v>
      </c>
      <c r="K83" s="12">
        <v>8929</v>
      </c>
      <c r="L83" s="12">
        <v>23773</v>
      </c>
      <c r="M83" s="12">
        <v>16994</v>
      </c>
      <c r="N83" s="12">
        <v>6257</v>
      </c>
      <c r="O83" s="12">
        <v>4085</v>
      </c>
      <c r="P83" s="12">
        <v>1707</v>
      </c>
      <c r="Q83" s="53">
        <v>65420</v>
      </c>
      <c r="R83" s="37">
        <v>7514</v>
      </c>
      <c r="S83" s="37">
        <v>18267</v>
      </c>
      <c r="T83" s="37">
        <v>49231</v>
      </c>
      <c r="U83" s="37">
        <v>34703</v>
      </c>
      <c r="V83" s="37">
        <v>12109</v>
      </c>
      <c r="W83" s="37">
        <v>7475</v>
      </c>
      <c r="X83" s="37">
        <v>2635</v>
      </c>
      <c r="Y83" s="54">
        <v>131934</v>
      </c>
      <c r="Z83" s="34">
        <v>0.7</v>
      </c>
      <c r="AA83" s="194">
        <v>4.4000000000000004</v>
      </c>
      <c r="AB83" s="12"/>
      <c r="AD83" s="65"/>
    </row>
    <row r="84" spans="1:30">
      <c r="A84" s="57" t="s">
        <v>83</v>
      </c>
      <c r="B84" s="11">
        <v>2034</v>
      </c>
      <c r="C84" s="12">
        <v>5189</v>
      </c>
      <c r="D84" s="12">
        <v>13203</v>
      </c>
      <c r="E84" s="12">
        <v>10851</v>
      </c>
      <c r="F84" s="12">
        <v>4466</v>
      </c>
      <c r="G84" s="12">
        <v>2677</v>
      </c>
      <c r="H84" s="12">
        <v>649</v>
      </c>
      <c r="I84" s="53">
        <v>39069</v>
      </c>
      <c r="J84" s="11">
        <v>1841</v>
      </c>
      <c r="K84" s="12">
        <v>4898</v>
      </c>
      <c r="L84" s="12">
        <v>13054</v>
      </c>
      <c r="M84" s="12">
        <v>11184</v>
      </c>
      <c r="N84" s="12">
        <v>4814</v>
      </c>
      <c r="O84" s="12">
        <v>2998</v>
      </c>
      <c r="P84" s="12">
        <v>1228</v>
      </c>
      <c r="Q84" s="53">
        <v>40017</v>
      </c>
      <c r="R84" s="37">
        <v>3875</v>
      </c>
      <c r="S84" s="37">
        <v>10087</v>
      </c>
      <c r="T84" s="37">
        <v>26257</v>
      </c>
      <c r="U84" s="37">
        <v>22035</v>
      </c>
      <c r="V84" s="37">
        <v>9280</v>
      </c>
      <c r="W84" s="37">
        <v>5675</v>
      </c>
      <c r="X84" s="37">
        <v>1877</v>
      </c>
      <c r="Y84" s="53">
        <v>79086</v>
      </c>
      <c r="Z84" s="34">
        <v>0.6</v>
      </c>
      <c r="AA84" s="194">
        <v>3.1</v>
      </c>
      <c r="AB84" s="12"/>
      <c r="AD84" s="65"/>
    </row>
    <row r="85" spans="1:30">
      <c r="A85" s="57" t="s">
        <v>84</v>
      </c>
      <c r="B85" s="11">
        <v>4635</v>
      </c>
      <c r="C85" s="12">
        <v>10429</v>
      </c>
      <c r="D85" s="12">
        <v>28574</v>
      </c>
      <c r="E85" s="12">
        <v>17298</v>
      </c>
      <c r="F85" s="12">
        <v>5407</v>
      </c>
      <c r="G85" s="12">
        <v>2971</v>
      </c>
      <c r="H85" s="12">
        <v>804</v>
      </c>
      <c r="I85" s="53">
        <v>70118</v>
      </c>
      <c r="J85" s="11">
        <v>4426</v>
      </c>
      <c r="K85" s="12">
        <v>10126</v>
      </c>
      <c r="L85" s="12">
        <v>25621</v>
      </c>
      <c r="M85" s="12">
        <v>15769</v>
      </c>
      <c r="N85" s="12">
        <v>5437</v>
      </c>
      <c r="O85" s="12">
        <v>3443</v>
      </c>
      <c r="P85" s="12">
        <v>1461</v>
      </c>
      <c r="Q85" s="53">
        <v>66283</v>
      </c>
      <c r="R85" s="37">
        <v>9061</v>
      </c>
      <c r="S85" s="37">
        <v>20555</v>
      </c>
      <c r="T85" s="37">
        <v>54195</v>
      </c>
      <c r="U85" s="37">
        <v>33067</v>
      </c>
      <c r="V85" s="37">
        <v>10844</v>
      </c>
      <c r="W85" s="37">
        <v>6414</v>
      </c>
      <c r="X85" s="37">
        <v>2265</v>
      </c>
      <c r="Y85" s="53">
        <v>136401</v>
      </c>
      <c r="Z85" s="34">
        <v>0.9</v>
      </c>
      <c r="AA85" s="194">
        <v>3.8</v>
      </c>
      <c r="AB85" s="12"/>
      <c r="AD85" s="65"/>
    </row>
    <row r="86" spans="1:30">
      <c r="A86" s="57" t="s">
        <v>85</v>
      </c>
      <c r="B86" s="11">
        <v>2980</v>
      </c>
      <c r="C86" s="12">
        <v>7546</v>
      </c>
      <c r="D86" s="12">
        <v>19253</v>
      </c>
      <c r="E86" s="12">
        <v>14953</v>
      </c>
      <c r="F86" s="12">
        <v>5412</v>
      </c>
      <c r="G86" s="12">
        <v>3161</v>
      </c>
      <c r="H86" s="12">
        <v>888</v>
      </c>
      <c r="I86" s="53">
        <v>54193</v>
      </c>
      <c r="J86" s="11">
        <v>2759</v>
      </c>
      <c r="K86" s="12">
        <v>7199</v>
      </c>
      <c r="L86" s="12">
        <v>18249</v>
      </c>
      <c r="M86" s="12">
        <v>14850</v>
      </c>
      <c r="N86" s="12">
        <v>5399</v>
      </c>
      <c r="O86" s="12">
        <v>3914</v>
      </c>
      <c r="P86" s="12">
        <v>1576</v>
      </c>
      <c r="Q86" s="53">
        <v>53946</v>
      </c>
      <c r="R86" s="37">
        <v>5739</v>
      </c>
      <c r="S86" s="37">
        <v>14745</v>
      </c>
      <c r="T86" s="37">
        <v>37502</v>
      </c>
      <c r="U86" s="37">
        <v>29803</v>
      </c>
      <c r="V86" s="37">
        <v>10811</v>
      </c>
      <c r="W86" s="37">
        <v>7075</v>
      </c>
      <c r="X86" s="37">
        <v>2464</v>
      </c>
      <c r="Y86" s="53">
        <v>108139</v>
      </c>
      <c r="Z86" s="34">
        <v>0.5</v>
      </c>
      <c r="AA86" s="194">
        <v>1.5</v>
      </c>
      <c r="AB86" s="12"/>
      <c r="AD86" s="65"/>
    </row>
    <row r="87" spans="1:30">
      <c r="A87" s="57" t="s">
        <v>86</v>
      </c>
      <c r="B87" s="11">
        <v>4356</v>
      </c>
      <c r="C87" s="12">
        <v>10523</v>
      </c>
      <c r="D87" s="12">
        <v>27006</v>
      </c>
      <c r="E87" s="12">
        <v>17549</v>
      </c>
      <c r="F87" s="12">
        <v>5283</v>
      </c>
      <c r="G87" s="12">
        <v>3081</v>
      </c>
      <c r="H87" s="12">
        <v>777</v>
      </c>
      <c r="I87" s="53">
        <v>68575</v>
      </c>
      <c r="J87" s="11">
        <v>4153</v>
      </c>
      <c r="K87" s="12">
        <v>9979</v>
      </c>
      <c r="L87" s="12">
        <v>25203</v>
      </c>
      <c r="M87" s="12">
        <v>16866</v>
      </c>
      <c r="N87" s="12">
        <v>5636</v>
      </c>
      <c r="O87" s="12">
        <v>3780</v>
      </c>
      <c r="P87" s="12">
        <v>1453</v>
      </c>
      <c r="Q87" s="53">
        <v>67070</v>
      </c>
      <c r="R87" s="37">
        <v>8509</v>
      </c>
      <c r="S87" s="37">
        <v>20502</v>
      </c>
      <c r="T87" s="37">
        <v>52209</v>
      </c>
      <c r="U87" s="37">
        <v>34415</v>
      </c>
      <c r="V87" s="37">
        <v>10919</v>
      </c>
      <c r="W87" s="37">
        <v>6861</v>
      </c>
      <c r="X87" s="37">
        <v>2230</v>
      </c>
      <c r="Y87" s="53">
        <v>135645</v>
      </c>
      <c r="Z87" s="34">
        <v>1.3</v>
      </c>
      <c r="AA87" s="194">
        <v>7.3</v>
      </c>
      <c r="AB87" s="12"/>
      <c r="AD87" s="65"/>
    </row>
    <row r="88" spans="1:30">
      <c r="A88" s="57" t="s">
        <v>87</v>
      </c>
      <c r="B88" s="11">
        <v>6076</v>
      </c>
      <c r="C88" s="12">
        <v>14787</v>
      </c>
      <c r="D88" s="12">
        <v>40832</v>
      </c>
      <c r="E88" s="12">
        <v>28055</v>
      </c>
      <c r="F88" s="12">
        <v>8633</v>
      </c>
      <c r="G88" s="12">
        <v>4407</v>
      </c>
      <c r="H88" s="12">
        <v>1098</v>
      </c>
      <c r="I88" s="53">
        <v>103888</v>
      </c>
      <c r="J88" s="11">
        <v>5749</v>
      </c>
      <c r="K88" s="12">
        <v>14349</v>
      </c>
      <c r="L88" s="12">
        <v>38535</v>
      </c>
      <c r="M88" s="12">
        <v>26818</v>
      </c>
      <c r="N88" s="12">
        <v>8732</v>
      </c>
      <c r="O88" s="12">
        <v>5224</v>
      </c>
      <c r="P88" s="12">
        <v>1884</v>
      </c>
      <c r="Q88" s="53">
        <v>101291</v>
      </c>
      <c r="R88" s="37">
        <v>11825</v>
      </c>
      <c r="S88" s="37">
        <v>29136</v>
      </c>
      <c r="T88" s="37">
        <v>79367</v>
      </c>
      <c r="U88" s="37">
        <v>54873</v>
      </c>
      <c r="V88" s="37">
        <v>17365</v>
      </c>
      <c r="W88" s="37">
        <v>9631</v>
      </c>
      <c r="X88" s="37">
        <v>2982</v>
      </c>
      <c r="Y88" s="53">
        <v>205179</v>
      </c>
      <c r="Z88" s="34">
        <v>0.4</v>
      </c>
      <c r="AA88" s="194">
        <v>1.4</v>
      </c>
      <c r="AB88" s="12"/>
      <c r="AD88" s="65"/>
    </row>
    <row r="89" spans="1:30">
      <c r="A89" s="57" t="s">
        <v>88</v>
      </c>
      <c r="B89" s="11">
        <v>2293</v>
      </c>
      <c r="C89" s="12">
        <v>5475</v>
      </c>
      <c r="D89" s="12">
        <v>14063</v>
      </c>
      <c r="E89" s="12">
        <v>10205</v>
      </c>
      <c r="F89" s="12">
        <v>3651</v>
      </c>
      <c r="G89" s="12">
        <v>2092</v>
      </c>
      <c r="H89" s="12">
        <v>647</v>
      </c>
      <c r="I89" s="53">
        <v>38426</v>
      </c>
      <c r="J89" s="11">
        <v>2182</v>
      </c>
      <c r="K89" s="12">
        <v>5367</v>
      </c>
      <c r="L89" s="12">
        <v>13388</v>
      </c>
      <c r="M89" s="12">
        <v>10050</v>
      </c>
      <c r="N89" s="12">
        <v>3822</v>
      </c>
      <c r="O89" s="12">
        <v>2435</v>
      </c>
      <c r="P89" s="12">
        <v>1015</v>
      </c>
      <c r="Q89" s="53">
        <v>38259</v>
      </c>
      <c r="R89" s="37">
        <v>4475</v>
      </c>
      <c r="S89" s="37">
        <v>10842</v>
      </c>
      <c r="T89" s="37">
        <v>27451</v>
      </c>
      <c r="U89" s="37">
        <v>20255</v>
      </c>
      <c r="V89" s="37">
        <v>7473</v>
      </c>
      <c r="W89" s="37">
        <v>4527</v>
      </c>
      <c r="X89" s="37">
        <v>1662</v>
      </c>
      <c r="Y89" s="53">
        <v>76685</v>
      </c>
      <c r="Z89" s="34">
        <v>0.7</v>
      </c>
      <c r="AA89" s="194">
        <v>3.8</v>
      </c>
      <c r="AB89" s="12"/>
      <c r="AD89" s="65"/>
    </row>
    <row r="90" spans="1:30">
      <c r="A90" s="57" t="s">
        <v>89</v>
      </c>
      <c r="B90" s="11">
        <v>4125</v>
      </c>
      <c r="C90" s="12">
        <v>10293</v>
      </c>
      <c r="D90" s="12">
        <v>26321</v>
      </c>
      <c r="E90" s="12">
        <v>20477</v>
      </c>
      <c r="F90" s="12">
        <v>7113</v>
      </c>
      <c r="G90" s="12">
        <v>4279</v>
      </c>
      <c r="H90" s="12">
        <v>1241</v>
      </c>
      <c r="I90" s="53">
        <v>73849</v>
      </c>
      <c r="J90" s="11">
        <v>3898</v>
      </c>
      <c r="K90" s="12">
        <v>9813</v>
      </c>
      <c r="L90" s="12">
        <v>26451</v>
      </c>
      <c r="M90" s="12">
        <v>20763</v>
      </c>
      <c r="N90" s="12">
        <v>7578</v>
      </c>
      <c r="O90" s="12">
        <v>5228</v>
      </c>
      <c r="P90" s="12">
        <v>2269</v>
      </c>
      <c r="Q90" s="53">
        <v>76000</v>
      </c>
      <c r="R90" s="37">
        <v>8023</v>
      </c>
      <c r="S90" s="37">
        <v>20106</v>
      </c>
      <c r="T90" s="37">
        <v>52772</v>
      </c>
      <c r="U90" s="37">
        <v>41240</v>
      </c>
      <c r="V90" s="37">
        <v>14691</v>
      </c>
      <c r="W90" s="37">
        <v>9507</v>
      </c>
      <c r="X90" s="37">
        <v>3510</v>
      </c>
      <c r="Y90" s="53">
        <v>149849</v>
      </c>
      <c r="Z90" s="34">
        <v>0.9</v>
      </c>
      <c r="AA90" s="194">
        <v>3.3</v>
      </c>
      <c r="AB90" s="12"/>
      <c r="AD90" s="65"/>
    </row>
    <row r="91" spans="1:30">
      <c r="A91" s="57" t="s">
        <v>90</v>
      </c>
      <c r="B91" s="11">
        <v>3221</v>
      </c>
      <c r="C91" s="12">
        <v>7573</v>
      </c>
      <c r="D91" s="12">
        <v>21821</v>
      </c>
      <c r="E91" s="12">
        <v>15206</v>
      </c>
      <c r="F91" s="12">
        <v>4685</v>
      </c>
      <c r="G91" s="12">
        <v>2805</v>
      </c>
      <c r="H91" s="12">
        <v>931</v>
      </c>
      <c r="I91" s="53">
        <v>56242</v>
      </c>
      <c r="J91" s="11">
        <v>3076</v>
      </c>
      <c r="K91" s="12">
        <v>6931</v>
      </c>
      <c r="L91" s="12">
        <v>21338</v>
      </c>
      <c r="M91" s="12">
        <v>15060</v>
      </c>
      <c r="N91" s="12">
        <v>4809</v>
      </c>
      <c r="O91" s="12">
        <v>3891</v>
      </c>
      <c r="P91" s="12">
        <v>1883</v>
      </c>
      <c r="Q91" s="53">
        <v>56988</v>
      </c>
      <c r="R91" s="37">
        <v>6297</v>
      </c>
      <c r="S91" s="37">
        <v>14504</v>
      </c>
      <c r="T91" s="37">
        <v>43159</v>
      </c>
      <c r="U91" s="37">
        <v>30266</v>
      </c>
      <c r="V91" s="37">
        <v>9494</v>
      </c>
      <c r="W91" s="37">
        <v>6696</v>
      </c>
      <c r="X91" s="37">
        <v>2814</v>
      </c>
      <c r="Y91" s="53">
        <v>113230</v>
      </c>
      <c r="Z91" s="34">
        <v>-0.3</v>
      </c>
      <c r="AA91" s="194">
        <v>2.2999999999999998</v>
      </c>
      <c r="AB91" s="12"/>
      <c r="AD91" s="65"/>
    </row>
    <row r="92" spans="1:30">
      <c r="A92" s="57" t="s">
        <v>91</v>
      </c>
      <c r="B92" s="11">
        <v>2926</v>
      </c>
      <c r="C92" s="12">
        <v>7200</v>
      </c>
      <c r="D92" s="12">
        <v>16983</v>
      </c>
      <c r="E92" s="12">
        <v>11810</v>
      </c>
      <c r="F92" s="12">
        <v>4073</v>
      </c>
      <c r="G92" s="12">
        <v>2479</v>
      </c>
      <c r="H92" s="12">
        <v>639</v>
      </c>
      <c r="I92" s="53">
        <v>46110</v>
      </c>
      <c r="J92" s="11">
        <v>2640</v>
      </c>
      <c r="K92" s="12">
        <v>6578</v>
      </c>
      <c r="L92" s="12">
        <v>17228</v>
      </c>
      <c r="M92" s="12">
        <v>12161</v>
      </c>
      <c r="N92" s="12">
        <v>4447</v>
      </c>
      <c r="O92" s="12">
        <v>3179</v>
      </c>
      <c r="P92" s="12">
        <v>1302</v>
      </c>
      <c r="Q92" s="53">
        <v>47535</v>
      </c>
      <c r="R92" s="37">
        <v>5566</v>
      </c>
      <c r="S92" s="37">
        <v>13778</v>
      </c>
      <c r="T92" s="37">
        <v>34211</v>
      </c>
      <c r="U92" s="37">
        <v>23971</v>
      </c>
      <c r="V92" s="37">
        <v>8520</v>
      </c>
      <c r="W92" s="37">
        <v>5658</v>
      </c>
      <c r="X92" s="37">
        <v>1941</v>
      </c>
      <c r="Y92" s="53">
        <v>93645</v>
      </c>
      <c r="Z92" s="34">
        <v>0.5</v>
      </c>
      <c r="AA92" s="194">
        <v>3.2</v>
      </c>
      <c r="AB92" s="12"/>
      <c r="AD92" s="65"/>
    </row>
    <row r="93" spans="1:30">
      <c r="A93" s="57" t="s">
        <v>92</v>
      </c>
      <c r="B93" s="11">
        <v>2689</v>
      </c>
      <c r="C93" s="12">
        <v>6198</v>
      </c>
      <c r="D93" s="12">
        <v>16015</v>
      </c>
      <c r="E93" s="12">
        <v>9925</v>
      </c>
      <c r="F93" s="12">
        <v>3099</v>
      </c>
      <c r="G93" s="12">
        <v>1674</v>
      </c>
      <c r="H93" s="12">
        <v>515</v>
      </c>
      <c r="I93" s="53">
        <v>40115</v>
      </c>
      <c r="J93" s="11">
        <v>2480</v>
      </c>
      <c r="K93" s="12">
        <v>5940</v>
      </c>
      <c r="L93" s="12">
        <v>14701</v>
      </c>
      <c r="M93" s="12">
        <v>9334</v>
      </c>
      <c r="N93" s="12">
        <v>3154</v>
      </c>
      <c r="O93" s="12">
        <v>2044</v>
      </c>
      <c r="P93" s="12">
        <v>883</v>
      </c>
      <c r="Q93" s="53">
        <v>38536</v>
      </c>
      <c r="R93" s="37">
        <v>5169</v>
      </c>
      <c r="S93" s="37">
        <v>12138</v>
      </c>
      <c r="T93" s="37">
        <v>30716</v>
      </c>
      <c r="U93" s="37">
        <v>19259</v>
      </c>
      <c r="V93" s="37">
        <v>6253</v>
      </c>
      <c r="W93" s="37">
        <v>3718</v>
      </c>
      <c r="X93" s="37">
        <v>1398</v>
      </c>
      <c r="Y93" s="53">
        <v>78651</v>
      </c>
      <c r="Z93" s="34">
        <v>0.8</v>
      </c>
      <c r="AA93" s="194">
        <v>3.6</v>
      </c>
      <c r="AB93" s="12"/>
      <c r="AD93" s="65"/>
    </row>
    <row r="94" spans="1:30">
      <c r="A94" s="57" t="s">
        <v>93</v>
      </c>
      <c r="B94" s="11">
        <v>5249</v>
      </c>
      <c r="C94" s="12">
        <v>12459</v>
      </c>
      <c r="D94" s="12">
        <v>31934</v>
      </c>
      <c r="E94" s="12">
        <v>20267</v>
      </c>
      <c r="F94" s="12">
        <v>6206</v>
      </c>
      <c r="G94" s="12">
        <v>3300</v>
      </c>
      <c r="H94" s="12">
        <v>899</v>
      </c>
      <c r="I94" s="53">
        <v>80314</v>
      </c>
      <c r="J94" s="11">
        <v>4784</v>
      </c>
      <c r="K94" s="12">
        <v>11851</v>
      </c>
      <c r="L94" s="12">
        <v>29743</v>
      </c>
      <c r="M94" s="12">
        <v>19398</v>
      </c>
      <c r="N94" s="12">
        <v>6345</v>
      </c>
      <c r="O94" s="12">
        <v>3918</v>
      </c>
      <c r="P94" s="12">
        <v>1667</v>
      </c>
      <c r="Q94" s="53">
        <v>77706</v>
      </c>
      <c r="R94" s="37">
        <v>10033</v>
      </c>
      <c r="S94" s="37">
        <v>24310</v>
      </c>
      <c r="T94" s="37">
        <v>61677</v>
      </c>
      <c r="U94" s="37">
        <v>39665</v>
      </c>
      <c r="V94" s="37">
        <v>12551</v>
      </c>
      <c r="W94" s="37">
        <v>7218</v>
      </c>
      <c r="X94" s="37">
        <v>2566</v>
      </c>
      <c r="Y94" s="53">
        <v>158020</v>
      </c>
      <c r="Z94" s="34">
        <v>0.9</v>
      </c>
      <c r="AA94" s="194">
        <v>3.5</v>
      </c>
      <c r="AB94" s="12"/>
      <c r="AD94" s="65"/>
    </row>
    <row r="95" spans="1:30">
      <c r="A95" s="57" t="s">
        <v>94</v>
      </c>
      <c r="B95" s="11">
        <v>3184</v>
      </c>
      <c r="C95" s="12">
        <v>7909</v>
      </c>
      <c r="D95" s="12">
        <v>22737</v>
      </c>
      <c r="E95" s="12">
        <v>15337</v>
      </c>
      <c r="F95" s="12">
        <v>4455</v>
      </c>
      <c r="G95" s="12">
        <v>2579</v>
      </c>
      <c r="H95" s="12">
        <v>732</v>
      </c>
      <c r="I95" s="53">
        <v>56933</v>
      </c>
      <c r="J95" s="11">
        <v>3155</v>
      </c>
      <c r="K95" s="12">
        <v>7595</v>
      </c>
      <c r="L95" s="12">
        <v>21289</v>
      </c>
      <c r="M95" s="12">
        <v>14461</v>
      </c>
      <c r="N95" s="12">
        <v>4512</v>
      </c>
      <c r="O95" s="12">
        <v>3255</v>
      </c>
      <c r="P95" s="12">
        <v>1421</v>
      </c>
      <c r="Q95" s="53">
        <v>55688</v>
      </c>
      <c r="R95" s="37">
        <v>6339</v>
      </c>
      <c r="S95" s="37">
        <v>15504</v>
      </c>
      <c r="T95" s="37">
        <v>44026</v>
      </c>
      <c r="U95" s="37">
        <v>29798</v>
      </c>
      <c r="V95" s="37">
        <v>8967</v>
      </c>
      <c r="W95" s="37">
        <v>5834</v>
      </c>
      <c r="X95" s="37">
        <v>2153</v>
      </c>
      <c r="Y95" s="53">
        <v>112621</v>
      </c>
      <c r="Z95" s="34">
        <v>0.1</v>
      </c>
      <c r="AA95" s="194">
        <v>-0.6</v>
      </c>
      <c r="AB95" s="12"/>
      <c r="AD95" s="65"/>
    </row>
    <row r="96" spans="1:30">
      <c r="A96" s="57" t="s">
        <v>95</v>
      </c>
      <c r="B96" s="11">
        <v>2128</v>
      </c>
      <c r="C96" s="12">
        <v>5648</v>
      </c>
      <c r="D96" s="12">
        <v>13844</v>
      </c>
      <c r="E96" s="12">
        <v>10869</v>
      </c>
      <c r="F96" s="12">
        <v>4574</v>
      </c>
      <c r="G96" s="12">
        <v>2785</v>
      </c>
      <c r="H96" s="12">
        <v>781</v>
      </c>
      <c r="I96" s="53">
        <v>40629</v>
      </c>
      <c r="J96" s="11">
        <v>2023</v>
      </c>
      <c r="K96" s="12">
        <v>5337</v>
      </c>
      <c r="L96" s="12">
        <v>13937</v>
      </c>
      <c r="M96" s="12">
        <v>11386</v>
      </c>
      <c r="N96" s="12">
        <v>5020</v>
      </c>
      <c r="O96" s="12">
        <v>3285</v>
      </c>
      <c r="P96" s="12">
        <v>1468</v>
      </c>
      <c r="Q96" s="53">
        <v>42456</v>
      </c>
      <c r="R96" s="37">
        <v>4151</v>
      </c>
      <c r="S96" s="37">
        <v>10985</v>
      </c>
      <c r="T96" s="37">
        <v>27781</v>
      </c>
      <c r="U96" s="37">
        <v>22255</v>
      </c>
      <c r="V96" s="37">
        <v>9594</v>
      </c>
      <c r="W96" s="37">
        <v>6070</v>
      </c>
      <c r="X96" s="37">
        <v>2249</v>
      </c>
      <c r="Y96" s="53">
        <v>83085</v>
      </c>
      <c r="Z96" s="34">
        <v>1</v>
      </c>
      <c r="AA96" s="194">
        <v>3.2</v>
      </c>
      <c r="AB96" s="12"/>
      <c r="AD96" s="65"/>
    </row>
    <row r="97" spans="1:30">
      <c r="A97" s="57" t="s">
        <v>96</v>
      </c>
      <c r="B97" s="11">
        <v>3309</v>
      </c>
      <c r="C97" s="12">
        <v>7436</v>
      </c>
      <c r="D97" s="12">
        <v>27845</v>
      </c>
      <c r="E97" s="12">
        <v>15592</v>
      </c>
      <c r="F97" s="12">
        <v>4109</v>
      </c>
      <c r="G97" s="12">
        <v>2208</v>
      </c>
      <c r="H97" s="12">
        <v>781</v>
      </c>
      <c r="I97" s="53">
        <v>61280</v>
      </c>
      <c r="J97" s="11">
        <v>2972</v>
      </c>
      <c r="K97" s="12">
        <v>6967</v>
      </c>
      <c r="L97" s="12">
        <v>26451</v>
      </c>
      <c r="M97" s="12">
        <v>14547</v>
      </c>
      <c r="N97" s="12">
        <v>4269</v>
      </c>
      <c r="O97" s="12">
        <v>2931</v>
      </c>
      <c r="P97" s="12">
        <v>1547</v>
      </c>
      <c r="Q97" s="53">
        <v>59684</v>
      </c>
      <c r="R97" s="37">
        <v>6281</v>
      </c>
      <c r="S97" s="37">
        <v>14403</v>
      </c>
      <c r="T97" s="37">
        <v>54296</v>
      </c>
      <c r="U97" s="37">
        <v>30139</v>
      </c>
      <c r="V97" s="37">
        <v>8378</v>
      </c>
      <c r="W97" s="37">
        <v>5139</v>
      </c>
      <c r="X97" s="37">
        <v>2328</v>
      </c>
      <c r="Y97" s="53">
        <v>120964</v>
      </c>
      <c r="Z97" s="34">
        <v>1.3</v>
      </c>
      <c r="AA97" s="194">
        <v>3.5</v>
      </c>
      <c r="AB97" s="12"/>
      <c r="AD97" s="65"/>
    </row>
    <row r="98" spans="1:30">
      <c r="A98" s="57" t="s">
        <v>97</v>
      </c>
      <c r="B98" s="11">
        <v>3837</v>
      </c>
      <c r="C98" s="12">
        <v>9212</v>
      </c>
      <c r="D98" s="12">
        <v>24634</v>
      </c>
      <c r="E98" s="12">
        <v>17001</v>
      </c>
      <c r="F98" s="12">
        <v>6022</v>
      </c>
      <c r="G98" s="12">
        <v>3139</v>
      </c>
      <c r="H98" s="12">
        <v>898</v>
      </c>
      <c r="I98" s="53">
        <v>64743</v>
      </c>
      <c r="J98" s="11">
        <v>3725</v>
      </c>
      <c r="K98" s="12">
        <v>8747</v>
      </c>
      <c r="L98" s="12">
        <v>22478</v>
      </c>
      <c r="M98" s="12">
        <v>15946</v>
      </c>
      <c r="N98" s="12">
        <v>5927</v>
      </c>
      <c r="O98" s="12">
        <v>3532</v>
      </c>
      <c r="P98" s="12">
        <v>1489</v>
      </c>
      <c r="Q98" s="53">
        <v>61844</v>
      </c>
      <c r="R98" s="37">
        <v>7562</v>
      </c>
      <c r="S98" s="37">
        <v>17959</v>
      </c>
      <c r="T98" s="37">
        <v>47112</v>
      </c>
      <c r="U98" s="37">
        <v>32947</v>
      </c>
      <c r="V98" s="37">
        <v>11949</v>
      </c>
      <c r="W98" s="37">
        <v>6671</v>
      </c>
      <c r="X98" s="37">
        <v>2387</v>
      </c>
      <c r="Y98" s="53">
        <v>126587</v>
      </c>
      <c r="Z98" s="34">
        <v>0.5</v>
      </c>
      <c r="AA98" s="194">
        <v>10.1</v>
      </c>
      <c r="AB98" s="12"/>
      <c r="AD98" s="65"/>
    </row>
    <row r="99" spans="1:30">
      <c r="A99" s="57" t="s">
        <v>98</v>
      </c>
      <c r="B99" s="11">
        <v>2946</v>
      </c>
      <c r="C99" s="12">
        <v>6762</v>
      </c>
      <c r="D99" s="12">
        <v>19714</v>
      </c>
      <c r="E99" s="12">
        <v>12519</v>
      </c>
      <c r="F99" s="12">
        <v>3280</v>
      </c>
      <c r="G99" s="12">
        <v>1546</v>
      </c>
      <c r="H99" s="12">
        <v>438</v>
      </c>
      <c r="I99" s="53">
        <v>47205</v>
      </c>
      <c r="J99" s="11">
        <v>2741</v>
      </c>
      <c r="K99" s="12">
        <v>6574</v>
      </c>
      <c r="L99" s="12">
        <v>18634</v>
      </c>
      <c r="M99" s="12">
        <v>11605</v>
      </c>
      <c r="N99" s="12">
        <v>3368</v>
      </c>
      <c r="O99" s="12">
        <v>2003</v>
      </c>
      <c r="P99" s="12">
        <v>857</v>
      </c>
      <c r="Q99" s="53">
        <v>45782</v>
      </c>
      <c r="R99" s="37">
        <v>5687</v>
      </c>
      <c r="S99" s="37">
        <v>13336</v>
      </c>
      <c r="T99" s="37">
        <v>38348</v>
      </c>
      <c r="U99" s="37">
        <v>24124</v>
      </c>
      <c r="V99" s="37">
        <v>6648</v>
      </c>
      <c r="W99" s="37">
        <v>3549</v>
      </c>
      <c r="X99" s="37">
        <v>1295</v>
      </c>
      <c r="Y99" s="53">
        <v>92987</v>
      </c>
      <c r="Z99" s="34">
        <v>0</v>
      </c>
      <c r="AA99" s="194">
        <v>0.1</v>
      </c>
      <c r="AB99" s="12"/>
      <c r="AD99" s="65"/>
    </row>
    <row r="100" spans="1:30">
      <c r="A100" s="59" t="s">
        <v>69</v>
      </c>
      <c r="B100" s="60">
        <v>59827</v>
      </c>
      <c r="C100" s="61">
        <v>143977</v>
      </c>
      <c r="D100" s="61">
        <v>390237</v>
      </c>
      <c r="E100" s="61">
        <v>265623</v>
      </c>
      <c r="F100" s="61">
        <v>86320</v>
      </c>
      <c r="G100" s="61">
        <v>48573</v>
      </c>
      <c r="H100" s="61">
        <v>13646</v>
      </c>
      <c r="I100" s="62">
        <v>1008203</v>
      </c>
      <c r="J100" s="60">
        <v>56279</v>
      </c>
      <c r="K100" s="61">
        <v>137180</v>
      </c>
      <c r="L100" s="61">
        <v>370073</v>
      </c>
      <c r="M100" s="61">
        <v>257192</v>
      </c>
      <c r="N100" s="61">
        <v>89526</v>
      </c>
      <c r="O100" s="61">
        <v>59145</v>
      </c>
      <c r="P100" s="61">
        <v>25110</v>
      </c>
      <c r="Q100" s="62">
        <v>994505</v>
      </c>
      <c r="R100" s="63">
        <v>116106</v>
      </c>
      <c r="S100" s="63">
        <v>281157</v>
      </c>
      <c r="T100" s="63">
        <v>760310</v>
      </c>
      <c r="U100" s="63">
        <v>522815</v>
      </c>
      <c r="V100" s="63">
        <v>175846</v>
      </c>
      <c r="W100" s="63">
        <v>107718</v>
      </c>
      <c r="X100" s="63">
        <v>38756</v>
      </c>
      <c r="Y100" s="62">
        <v>2002708</v>
      </c>
      <c r="Z100" s="67">
        <v>0.7</v>
      </c>
      <c r="AA100" s="364">
        <v>2.5</v>
      </c>
      <c r="AB100" s="12"/>
      <c r="AD100" s="65"/>
    </row>
    <row r="101" spans="1:30" ht="30" customHeight="1">
      <c r="A101" s="112">
        <v>2021</v>
      </c>
      <c r="B101" s="317" t="s">
        <v>37</v>
      </c>
      <c r="C101" s="6" t="s">
        <v>38</v>
      </c>
      <c r="D101" s="7" t="s">
        <v>39</v>
      </c>
      <c r="E101" s="7" t="s">
        <v>40</v>
      </c>
      <c r="F101" s="7" t="s">
        <v>41</v>
      </c>
      <c r="G101" s="7" t="s">
        <v>42</v>
      </c>
      <c r="H101" s="7" t="s">
        <v>43</v>
      </c>
      <c r="I101" s="318" t="s">
        <v>44</v>
      </c>
      <c r="J101" s="5" t="s">
        <v>45</v>
      </c>
      <c r="K101" s="6" t="s">
        <v>46</v>
      </c>
      <c r="L101" s="7" t="s">
        <v>47</v>
      </c>
      <c r="M101" s="7" t="s">
        <v>48</v>
      </c>
      <c r="N101" s="7" t="s">
        <v>49</v>
      </c>
      <c r="O101" s="7" t="s">
        <v>50</v>
      </c>
      <c r="P101" s="7" t="s">
        <v>51</v>
      </c>
      <c r="Q101" s="318" t="s">
        <v>52</v>
      </c>
      <c r="R101" s="7" t="s">
        <v>53</v>
      </c>
      <c r="S101" s="6" t="s">
        <v>54</v>
      </c>
      <c r="T101" s="7" t="s">
        <v>55</v>
      </c>
      <c r="U101" s="7" t="s">
        <v>56</v>
      </c>
      <c r="V101" s="7" t="s">
        <v>57</v>
      </c>
      <c r="W101" s="7" t="s">
        <v>58</v>
      </c>
      <c r="X101" s="7" t="s">
        <v>59</v>
      </c>
      <c r="Y101" s="7" t="s">
        <v>60</v>
      </c>
      <c r="Z101" s="8" t="s">
        <v>198</v>
      </c>
      <c r="AA101" s="356" t="s">
        <v>81</v>
      </c>
      <c r="AB101" s="12"/>
      <c r="AD101" s="65"/>
    </row>
    <row r="102" spans="1:30">
      <c r="A102" s="52" t="s">
        <v>82</v>
      </c>
      <c r="B102" s="11">
        <v>3781</v>
      </c>
      <c r="C102" s="12">
        <v>9372</v>
      </c>
      <c r="D102" s="12">
        <v>25469</v>
      </c>
      <c r="E102" s="12">
        <v>17793</v>
      </c>
      <c r="F102" s="12">
        <v>6001</v>
      </c>
      <c r="G102" s="12">
        <v>3449</v>
      </c>
      <c r="H102" s="12">
        <v>939</v>
      </c>
      <c r="I102" s="53">
        <v>66804</v>
      </c>
      <c r="J102" s="11">
        <v>3506</v>
      </c>
      <c r="K102" s="12">
        <v>9035</v>
      </c>
      <c r="L102" s="12">
        <v>23823</v>
      </c>
      <c r="M102" s="12">
        <v>17136</v>
      </c>
      <c r="N102" s="12">
        <v>6253</v>
      </c>
      <c r="O102" s="12">
        <v>4267</v>
      </c>
      <c r="P102" s="12">
        <v>1671</v>
      </c>
      <c r="Q102" s="53">
        <v>65691</v>
      </c>
      <c r="R102" s="37">
        <v>7287</v>
      </c>
      <c r="S102" s="37">
        <v>18407</v>
      </c>
      <c r="T102" s="37">
        <v>49292</v>
      </c>
      <c r="U102" s="37">
        <v>34929</v>
      </c>
      <c r="V102" s="37">
        <v>12254</v>
      </c>
      <c r="W102" s="37">
        <v>7716</v>
      </c>
      <c r="X102" s="37">
        <v>2610</v>
      </c>
      <c r="Y102" s="54">
        <v>132495</v>
      </c>
      <c r="Z102" s="34">
        <v>0.4</v>
      </c>
      <c r="AA102" s="194">
        <v>4.9000000000000004</v>
      </c>
      <c r="AB102" s="12"/>
      <c r="AD102" s="65"/>
    </row>
    <row r="103" spans="1:30">
      <c r="A103" s="57" t="s">
        <v>83</v>
      </c>
      <c r="B103" s="11">
        <v>1939</v>
      </c>
      <c r="C103" s="12">
        <v>5250</v>
      </c>
      <c r="D103" s="12">
        <v>13296</v>
      </c>
      <c r="E103" s="12">
        <v>10897</v>
      </c>
      <c r="F103" s="12">
        <v>4490</v>
      </c>
      <c r="G103" s="12">
        <v>2814</v>
      </c>
      <c r="H103" s="12">
        <v>675</v>
      </c>
      <c r="I103" s="53">
        <v>39361</v>
      </c>
      <c r="J103" s="11">
        <v>1724</v>
      </c>
      <c r="K103" s="12">
        <v>4941</v>
      </c>
      <c r="L103" s="12">
        <v>13181</v>
      </c>
      <c r="M103" s="12">
        <v>11259</v>
      </c>
      <c r="N103" s="12">
        <v>4811</v>
      </c>
      <c r="O103" s="12">
        <v>3129</v>
      </c>
      <c r="P103" s="12">
        <v>1225</v>
      </c>
      <c r="Q103" s="53">
        <v>40270</v>
      </c>
      <c r="R103" s="37">
        <v>3663</v>
      </c>
      <c r="S103" s="37">
        <v>10191</v>
      </c>
      <c r="T103" s="37">
        <v>26477</v>
      </c>
      <c r="U103" s="37">
        <v>22156</v>
      </c>
      <c r="V103" s="37">
        <v>9301</v>
      </c>
      <c r="W103" s="37">
        <v>5943</v>
      </c>
      <c r="X103" s="37">
        <v>1900</v>
      </c>
      <c r="Y103" s="53">
        <v>79631</v>
      </c>
      <c r="Z103" s="34">
        <v>0.7</v>
      </c>
      <c r="AA103" s="194">
        <v>3.8</v>
      </c>
      <c r="AB103" s="12"/>
      <c r="AD103" s="65"/>
    </row>
    <row r="104" spans="1:30">
      <c r="A104" s="57" t="s">
        <v>84</v>
      </c>
      <c r="B104" s="11">
        <v>4471</v>
      </c>
      <c r="C104" s="12">
        <v>10566</v>
      </c>
      <c r="D104" s="12">
        <v>28325</v>
      </c>
      <c r="E104" s="12">
        <v>17434</v>
      </c>
      <c r="F104" s="12">
        <v>5455</v>
      </c>
      <c r="G104" s="12">
        <v>3014</v>
      </c>
      <c r="H104" s="12">
        <v>855</v>
      </c>
      <c r="I104" s="53">
        <v>70120</v>
      </c>
      <c r="J104" s="11">
        <v>4285</v>
      </c>
      <c r="K104" s="12">
        <v>10194</v>
      </c>
      <c r="L104" s="12">
        <v>25534</v>
      </c>
      <c r="M104" s="12">
        <v>16013</v>
      </c>
      <c r="N104" s="12">
        <v>5468</v>
      </c>
      <c r="O104" s="12">
        <v>3533</v>
      </c>
      <c r="P104" s="12">
        <v>1492</v>
      </c>
      <c r="Q104" s="53">
        <v>66519</v>
      </c>
      <c r="R104" s="37">
        <v>8756</v>
      </c>
      <c r="S104" s="37">
        <v>20760</v>
      </c>
      <c r="T104" s="37">
        <v>53859</v>
      </c>
      <c r="U104" s="37">
        <v>33447</v>
      </c>
      <c r="V104" s="37">
        <v>10923</v>
      </c>
      <c r="W104" s="37">
        <v>6547</v>
      </c>
      <c r="X104" s="37">
        <v>2347</v>
      </c>
      <c r="Y104" s="53">
        <v>136639</v>
      </c>
      <c r="Z104" s="34">
        <v>0.2</v>
      </c>
      <c r="AA104" s="194">
        <v>4</v>
      </c>
      <c r="AB104" s="12"/>
      <c r="AD104" s="65"/>
    </row>
    <row r="105" spans="1:30">
      <c r="A105" s="57" t="s">
        <v>85</v>
      </c>
      <c r="B105" s="11">
        <v>2864</v>
      </c>
      <c r="C105" s="12">
        <v>7576</v>
      </c>
      <c r="D105" s="12">
        <v>19263</v>
      </c>
      <c r="E105" s="12">
        <v>15069</v>
      </c>
      <c r="F105" s="12">
        <v>5438</v>
      </c>
      <c r="G105" s="12">
        <v>3251</v>
      </c>
      <c r="H105" s="12">
        <v>917</v>
      </c>
      <c r="I105" s="53">
        <v>54378</v>
      </c>
      <c r="J105" s="11">
        <v>2723</v>
      </c>
      <c r="K105" s="12">
        <v>7134</v>
      </c>
      <c r="L105" s="12">
        <v>18317</v>
      </c>
      <c r="M105" s="12">
        <v>14921</v>
      </c>
      <c r="N105" s="12">
        <v>5504</v>
      </c>
      <c r="O105" s="12">
        <v>3959</v>
      </c>
      <c r="P105" s="12">
        <v>1589</v>
      </c>
      <c r="Q105" s="53">
        <v>54147</v>
      </c>
      <c r="R105" s="37">
        <v>5587</v>
      </c>
      <c r="S105" s="37">
        <v>14710</v>
      </c>
      <c r="T105" s="37">
        <v>37580</v>
      </c>
      <c r="U105" s="37">
        <v>29990</v>
      </c>
      <c r="V105" s="37">
        <v>10942</v>
      </c>
      <c r="W105" s="37">
        <v>7210</v>
      </c>
      <c r="X105" s="37">
        <v>2506</v>
      </c>
      <c r="Y105" s="53">
        <v>108525</v>
      </c>
      <c r="Z105" s="34">
        <v>0.4</v>
      </c>
      <c r="AA105" s="194">
        <v>1.9</v>
      </c>
      <c r="AB105" s="12"/>
      <c r="AD105" s="65"/>
    </row>
    <row r="106" spans="1:30">
      <c r="A106" s="57" t="s">
        <v>86</v>
      </c>
      <c r="B106" s="11">
        <v>4206</v>
      </c>
      <c r="C106" s="12">
        <v>10656</v>
      </c>
      <c r="D106" s="12">
        <v>27040</v>
      </c>
      <c r="E106" s="12">
        <v>17756</v>
      </c>
      <c r="F106" s="12">
        <v>5350</v>
      </c>
      <c r="G106" s="12">
        <v>3155</v>
      </c>
      <c r="H106" s="12">
        <v>818</v>
      </c>
      <c r="I106" s="53">
        <v>68981</v>
      </c>
      <c r="J106" s="11">
        <v>3961</v>
      </c>
      <c r="K106" s="12">
        <v>10027</v>
      </c>
      <c r="L106" s="12">
        <v>25473</v>
      </c>
      <c r="M106" s="12">
        <v>17055</v>
      </c>
      <c r="N106" s="12">
        <v>5713</v>
      </c>
      <c r="O106" s="12">
        <v>3850</v>
      </c>
      <c r="P106" s="12">
        <v>1466</v>
      </c>
      <c r="Q106" s="53">
        <v>67545</v>
      </c>
      <c r="R106" s="37">
        <v>8167</v>
      </c>
      <c r="S106" s="37">
        <v>20683</v>
      </c>
      <c r="T106" s="37">
        <v>52513</v>
      </c>
      <c r="U106" s="37">
        <v>34811</v>
      </c>
      <c r="V106" s="37">
        <v>11063</v>
      </c>
      <c r="W106" s="37">
        <v>7005</v>
      </c>
      <c r="X106" s="37">
        <v>2284</v>
      </c>
      <c r="Y106" s="53">
        <v>136526</v>
      </c>
      <c r="Z106" s="34">
        <v>0.6</v>
      </c>
      <c r="AA106" s="194">
        <v>8</v>
      </c>
      <c r="AB106" s="12"/>
      <c r="AD106" s="65"/>
    </row>
    <row r="107" spans="1:30">
      <c r="A107" s="57" t="s">
        <v>87</v>
      </c>
      <c r="B107" s="11">
        <v>5809</v>
      </c>
      <c r="C107" s="12">
        <v>14895</v>
      </c>
      <c r="D107" s="12">
        <v>40607</v>
      </c>
      <c r="E107" s="12">
        <v>28252</v>
      </c>
      <c r="F107" s="12">
        <v>8880</v>
      </c>
      <c r="G107" s="12">
        <v>4574</v>
      </c>
      <c r="H107" s="12">
        <v>1092</v>
      </c>
      <c r="I107" s="53">
        <v>104109</v>
      </c>
      <c r="J107" s="11">
        <v>5480</v>
      </c>
      <c r="K107" s="12">
        <v>14449</v>
      </c>
      <c r="L107" s="12">
        <v>38364</v>
      </c>
      <c r="M107" s="12">
        <v>26970</v>
      </c>
      <c r="N107" s="12">
        <v>8895</v>
      </c>
      <c r="O107" s="12">
        <v>5311</v>
      </c>
      <c r="P107" s="12">
        <v>1907</v>
      </c>
      <c r="Q107" s="53">
        <v>101376</v>
      </c>
      <c r="R107" s="37">
        <v>11289</v>
      </c>
      <c r="S107" s="37">
        <v>29344</v>
      </c>
      <c r="T107" s="37">
        <v>78971</v>
      </c>
      <c r="U107" s="37">
        <v>55222</v>
      </c>
      <c r="V107" s="37">
        <v>17775</v>
      </c>
      <c r="W107" s="37">
        <v>9885</v>
      </c>
      <c r="X107" s="37">
        <v>2999</v>
      </c>
      <c r="Y107" s="53">
        <v>205485</v>
      </c>
      <c r="Z107" s="34">
        <v>0.1</v>
      </c>
      <c r="AA107" s="194">
        <v>1.6</v>
      </c>
      <c r="AB107" s="12"/>
      <c r="AD107" s="65"/>
    </row>
    <row r="108" spans="1:30">
      <c r="A108" s="57" t="s">
        <v>88</v>
      </c>
      <c r="B108" s="11">
        <v>2182</v>
      </c>
      <c r="C108" s="12">
        <v>5560</v>
      </c>
      <c r="D108" s="12">
        <v>14141</v>
      </c>
      <c r="E108" s="12">
        <v>10287</v>
      </c>
      <c r="F108" s="12">
        <v>3730</v>
      </c>
      <c r="G108" s="12">
        <v>2145</v>
      </c>
      <c r="H108" s="12">
        <v>659</v>
      </c>
      <c r="I108" s="53">
        <v>38704</v>
      </c>
      <c r="J108" s="11">
        <v>2108</v>
      </c>
      <c r="K108" s="12">
        <v>5372</v>
      </c>
      <c r="L108" s="12">
        <v>13609</v>
      </c>
      <c r="M108" s="12">
        <v>10062</v>
      </c>
      <c r="N108" s="12">
        <v>3903</v>
      </c>
      <c r="O108" s="12">
        <v>2509</v>
      </c>
      <c r="P108" s="12">
        <v>1030</v>
      </c>
      <c r="Q108" s="53">
        <v>38593</v>
      </c>
      <c r="R108" s="37">
        <v>4290</v>
      </c>
      <c r="S108" s="37">
        <v>10932</v>
      </c>
      <c r="T108" s="37">
        <v>27750</v>
      </c>
      <c r="U108" s="37">
        <v>20349</v>
      </c>
      <c r="V108" s="37">
        <v>7633</v>
      </c>
      <c r="W108" s="37">
        <v>4654</v>
      </c>
      <c r="X108" s="37">
        <v>1689</v>
      </c>
      <c r="Y108" s="53">
        <v>77297</v>
      </c>
      <c r="Z108" s="34">
        <v>0.8</v>
      </c>
      <c r="AA108" s="194">
        <v>4.5999999999999996</v>
      </c>
      <c r="AB108" s="12"/>
      <c r="AD108" s="65"/>
    </row>
    <row r="109" spans="1:30">
      <c r="A109" s="57" t="s">
        <v>89</v>
      </c>
      <c r="B109" s="11">
        <v>3990</v>
      </c>
      <c r="C109" s="12">
        <v>10318</v>
      </c>
      <c r="D109" s="12">
        <v>26345</v>
      </c>
      <c r="E109" s="12">
        <v>20447</v>
      </c>
      <c r="F109" s="12">
        <v>7165</v>
      </c>
      <c r="G109" s="12">
        <v>4365</v>
      </c>
      <c r="H109" s="12">
        <v>1242</v>
      </c>
      <c r="I109" s="53">
        <v>73872</v>
      </c>
      <c r="J109" s="11">
        <v>3748</v>
      </c>
      <c r="K109" s="12">
        <v>9818</v>
      </c>
      <c r="L109" s="12">
        <v>26460</v>
      </c>
      <c r="M109" s="12">
        <v>20742</v>
      </c>
      <c r="N109" s="12">
        <v>7726</v>
      </c>
      <c r="O109" s="12">
        <v>5245</v>
      </c>
      <c r="P109" s="12">
        <v>2240</v>
      </c>
      <c r="Q109" s="53">
        <v>75979</v>
      </c>
      <c r="R109" s="37">
        <v>7738</v>
      </c>
      <c r="S109" s="37">
        <v>20136</v>
      </c>
      <c r="T109" s="37">
        <v>52805</v>
      </c>
      <c r="U109" s="37">
        <v>41189</v>
      </c>
      <c r="V109" s="37">
        <v>14891</v>
      </c>
      <c r="W109" s="37">
        <v>9610</v>
      </c>
      <c r="X109" s="37">
        <v>3482</v>
      </c>
      <c r="Y109" s="53">
        <v>149851</v>
      </c>
      <c r="Z109" s="34">
        <v>0</v>
      </c>
      <c r="AA109" s="194">
        <v>3.3</v>
      </c>
      <c r="AB109" s="12"/>
      <c r="AD109" s="65"/>
    </row>
    <row r="110" spans="1:30">
      <c r="A110" s="57" t="s">
        <v>90</v>
      </c>
      <c r="B110" s="11">
        <v>3077</v>
      </c>
      <c r="C110" s="12">
        <v>7593</v>
      </c>
      <c r="D110" s="12">
        <v>21925</v>
      </c>
      <c r="E110" s="12">
        <v>15317</v>
      </c>
      <c r="F110" s="12">
        <v>4775</v>
      </c>
      <c r="G110" s="12">
        <v>2822</v>
      </c>
      <c r="H110" s="12">
        <v>907</v>
      </c>
      <c r="I110" s="53">
        <v>56416</v>
      </c>
      <c r="J110" s="11">
        <v>3005</v>
      </c>
      <c r="K110" s="12">
        <v>7063</v>
      </c>
      <c r="L110" s="12">
        <v>21298</v>
      </c>
      <c r="M110" s="12">
        <v>15121</v>
      </c>
      <c r="N110" s="12">
        <v>4944</v>
      </c>
      <c r="O110" s="12">
        <v>3812</v>
      </c>
      <c r="P110" s="12">
        <v>1869</v>
      </c>
      <c r="Q110" s="53">
        <v>57112</v>
      </c>
      <c r="R110" s="37">
        <v>6082</v>
      </c>
      <c r="S110" s="37">
        <v>14656</v>
      </c>
      <c r="T110" s="37">
        <v>43223</v>
      </c>
      <c r="U110" s="37">
        <v>30438</v>
      </c>
      <c r="V110" s="37">
        <v>9719</v>
      </c>
      <c r="W110" s="37">
        <v>6634</v>
      </c>
      <c r="X110" s="37">
        <v>2776</v>
      </c>
      <c r="Y110" s="53">
        <v>113528</v>
      </c>
      <c r="Z110" s="34">
        <v>0.3</v>
      </c>
      <c r="AA110" s="194">
        <v>2.5</v>
      </c>
      <c r="AB110" s="12"/>
      <c r="AD110" s="65"/>
    </row>
    <row r="111" spans="1:30">
      <c r="A111" s="57" t="s">
        <v>91</v>
      </c>
      <c r="B111" s="11">
        <v>2877</v>
      </c>
      <c r="C111" s="12">
        <v>7262</v>
      </c>
      <c r="D111" s="12">
        <v>17082</v>
      </c>
      <c r="E111" s="12">
        <v>11775</v>
      </c>
      <c r="F111" s="12">
        <v>4157</v>
      </c>
      <c r="G111" s="12">
        <v>2530</v>
      </c>
      <c r="H111" s="12">
        <v>684</v>
      </c>
      <c r="I111" s="53">
        <v>46367</v>
      </c>
      <c r="J111" s="11">
        <v>2592</v>
      </c>
      <c r="K111" s="12">
        <v>6622</v>
      </c>
      <c r="L111" s="12">
        <v>17299</v>
      </c>
      <c r="M111" s="12">
        <v>12185</v>
      </c>
      <c r="N111" s="12">
        <v>4482</v>
      </c>
      <c r="O111" s="12">
        <v>3231</v>
      </c>
      <c r="P111" s="12">
        <v>1310</v>
      </c>
      <c r="Q111" s="53">
        <v>47721</v>
      </c>
      <c r="R111" s="37">
        <v>5469</v>
      </c>
      <c r="S111" s="37">
        <v>13884</v>
      </c>
      <c r="T111" s="37">
        <v>34381</v>
      </c>
      <c r="U111" s="37">
        <v>23960</v>
      </c>
      <c r="V111" s="37">
        <v>8639</v>
      </c>
      <c r="W111" s="37">
        <v>5761</v>
      </c>
      <c r="X111" s="37">
        <v>1994</v>
      </c>
      <c r="Y111" s="53">
        <v>94088</v>
      </c>
      <c r="Z111" s="34">
        <v>0.5</v>
      </c>
      <c r="AA111" s="194">
        <v>3.7</v>
      </c>
      <c r="AB111" s="12"/>
      <c r="AD111" s="65"/>
    </row>
    <row r="112" spans="1:30">
      <c r="A112" s="57" t="s">
        <v>92</v>
      </c>
      <c r="B112" s="11">
        <v>2627</v>
      </c>
      <c r="C112" s="12">
        <v>6266</v>
      </c>
      <c r="D112" s="12">
        <v>16080</v>
      </c>
      <c r="E112" s="12">
        <v>10000</v>
      </c>
      <c r="F112" s="12">
        <v>3193</v>
      </c>
      <c r="G112" s="12">
        <v>1709</v>
      </c>
      <c r="H112" s="12">
        <v>517</v>
      </c>
      <c r="I112" s="53">
        <v>40392</v>
      </c>
      <c r="J112" s="11">
        <v>2482</v>
      </c>
      <c r="K112" s="12">
        <v>5984</v>
      </c>
      <c r="L112" s="12">
        <v>14739</v>
      </c>
      <c r="M112" s="12">
        <v>9459</v>
      </c>
      <c r="N112" s="12">
        <v>3207</v>
      </c>
      <c r="O112" s="12">
        <v>2080</v>
      </c>
      <c r="P112" s="12">
        <v>899</v>
      </c>
      <c r="Q112" s="53">
        <v>38850</v>
      </c>
      <c r="R112" s="37">
        <v>5109</v>
      </c>
      <c r="S112" s="37">
        <v>12250</v>
      </c>
      <c r="T112" s="37">
        <v>30819</v>
      </c>
      <c r="U112" s="37">
        <v>19459</v>
      </c>
      <c r="V112" s="37">
        <v>6400</v>
      </c>
      <c r="W112" s="37">
        <v>3789</v>
      </c>
      <c r="X112" s="37">
        <v>1416</v>
      </c>
      <c r="Y112" s="53">
        <v>79242</v>
      </c>
      <c r="Z112" s="34">
        <v>0.8</v>
      </c>
      <c r="AA112" s="194">
        <v>4.3</v>
      </c>
      <c r="AB112" s="12"/>
      <c r="AD112" s="65"/>
    </row>
    <row r="113" spans="1:30">
      <c r="A113" s="57" t="s">
        <v>93</v>
      </c>
      <c r="B113" s="11">
        <v>5100</v>
      </c>
      <c r="C113" s="12">
        <v>12564</v>
      </c>
      <c r="D113" s="12">
        <v>31844</v>
      </c>
      <c r="E113" s="12">
        <v>20414</v>
      </c>
      <c r="F113" s="12">
        <v>6397</v>
      </c>
      <c r="G113" s="12">
        <v>3379</v>
      </c>
      <c r="H113" s="12">
        <v>909</v>
      </c>
      <c r="I113" s="53">
        <v>80607</v>
      </c>
      <c r="J113" s="11">
        <v>4537</v>
      </c>
      <c r="K113" s="12">
        <v>11957</v>
      </c>
      <c r="L113" s="12">
        <v>29788</v>
      </c>
      <c r="M113" s="12">
        <v>19513</v>
      </c>
      <c r="N113" s="12">
        <v>6508</v>
      </c>
      <c r="O113" s="12">
        <v>3967</v>
      </c>
      <c r="P113" s="12">
        <v>1686</v>
      </c>
      <c r="Q113" s="53">
        <v>77956</v>
      </c>
      <c r="R113" s="37">
        <v>9637</v>
      </c>
      <c r="S113" s="37">
        <v>24521</v>
      </c>
      <c r="T113" s="37">
        <v>61632</v>
      </c>
      <c r="U113" s="37">
        <v>39927</v>
      </c>
      <c r="V113" s="37">
        <v>12905</v>
      </c>
      <c r="W113" s="37">
        <v>7346</v>
      </c>
      <c r="X113" s="37">
        <v>2595</v>
      </c>
      <c r="Y113" s="53">
        <v>158563</v>
      </c>
      <c r="Z113" s="34">
        <v>0.3</v>
      </c>
      <c r="AA113" s="194">
        <v>3.8</v>
      </c>
      <c r="AB113" s="12"/>
      <c r="AD113" s="65"/>
    </row>
    <row r="114" spans="1:30">
      <c r="A114" s="57" t="s">
        <v>94</v>
      </c>
      <c r="B114" s="11">
        <v>3089</v>
      </c>
      <c r="C114" s="12">
        <v>7940</v>
      </c>
      <c r="D114" s="12">
        <v>22646</v>
      </c>
      <c r="E114" s="12">
        <v>15287</v>
      </c>
      <c r="F114" s="12">
        <v>4547</v>
      </c>
      <c r="G114" s="12">
        <v>2587</v>
      </c>
      <c r="H114" s="12">
        <v>734</v>
      </c>
      <c r="I114" s="53">
        <v>56830</v>
      </c>
      <c r="J114" s="11">
        <v>3041</v>
      </c>
      <c r="K114" s="12">
        <v>7685</v>
      </c>
      <c r="L114" s="12">
        <v>21283</v>
      </c>
      <c r="M114" s="12">
        <v>14488</v>
      </c>
      <c r="N114" s="12">
        <v>4532</v>
      </c>
      <c r="O114" s="12">
        <v>3207</v>
      </c>
      <c r="P114" s="12">
        <v>1410</v>
      </c>
      <c r="Q114" s="53">
        <v>55646</v>
      </c>
      <c r="R114" s="37">
        <v>6130</v>
      </c>
      <c r="S114" s="37">
        <v>15625</v>
      </c>
      <c r="T114" s="37">
        <v>43929</v>
      </c>
      <c r="U114" s="37">
        <v>29775</v>
      </c>
      <c r="V114" s="37">
        <v>9079</v>
      </c>
      <c r="W114" s="37">
        <v>5794</v>
      </c>
      <c r="X114" s="37">
        <v>2144</v>
      </c>
      <c r="Y114" s="53">
        <v>112476</v>
      </c>
      <c r="Z114" s="34">
        <v>-0.1</v>
      </c>
      <c r="AA114" s="194">
        <v>-0.7</v>
      </c>
      <c r="AB114" s="12"/>
      <c r="AD114" s="65"/>
    </row>
    <row r="115" spans="1:30">
      <c r="A115" s="57" t="s">
        <v>95</v>
      </c>
      <c r="B115" s="11">
        <v>2051</v>
      </c>
      <c r="C115" s="12">
        <v>5658</v>
      </c>
      <c r="D115" s="12">
        <v>13825</v>
      </c>
      <c r="E115" s="12">
        <v>10871</v>
      </c>
      <c r="F115" s="12">
        <v>4574</v>
      </c>
      <c r="G115" s="12">
        <v>2934</v>
      </c>
      <c r="H115" s="12">
        <v>819</v>
      </c>
      <c r="I115" s="53">
        <v>40732</v>
      </c>
      <c r="J115" s="11">
        <v>1888</v>
      </c>
      <c r="K115" s="12">
        <v>5370</v>
      </c>
      <c r="L115" s="12">
        <v>13929</v>
      </c>
      <c r="M115" s="12">
        <v>11422</v>
      </c>
      <c r="N115" s="12">
        <v>5001</v>
      </c>
      <c r="O115" s="12">
        <v>3405</v>
      </c>
      <c r="P115" s="12">
        <v>1478</v>
      </c>
      <c r="Q115" s="53">
        <v>42493</v>
      </c>
      <c r="R115" s="37">
        <v>3939</v>
      </c>
      <c r="S115" s="37">
        <v>11028</v>
      </c>
      <c r="T115" s="37">
        <v>27754</v>
      </c>
      <c r="U115" s="37">
        <v>22293</v>
      </c>
      <c r="V115" s="37">
        <v>9575</v>
      </c>
      <c r="W115" s="37">
        <v>6339</v>
      </c>
      <c r="X115" s="37">
        <v>2297</v>
      </c>
      <c r="Y115" s="53">
        <v>83225</v>
      </c>
      <c r="Z115" s="34">
        <v>0.2</v>
      </c>
      <c r="AA115" s="194">
        <v>3.3</v>
      </c>
      <c r="AB115" s="12"/>
      <c r="AD115" s="65"/>
    </row>
    <row r="116" spans="1:30">
      <c r="A116" s="57" t="s">
        <v>96</v>
      </c>
      <c r="B116" s="11">
        <v>3179</v>
      </c>
      <c r="C116" s="12">
        <v>7498</v>
      </c>
      <c r="D116" s="12">
        <v>27287</v>
      </c>
      <c r="E116" s="12">
        <v>15767</v>
      </c>
      <c r="F116" s="12">
        <v>4188</v>
      </c>
      <c r="G116" s="12">
        <v>2291</v>
      </c>
      <c r="H116" s="12">
        <v>787</v>
      </c>
      <c r="I116" s="53">
        <v>60997</v>
      </c>
      <c r="J116" s="11">
        <v>2900</v>
      </c>
      <c r="K116" s="12">
        <v>6948</v>
      </c>
      <c r="L116" s="12">
        <v>25386</v>
      </c>
      <c r="M116" s="12">
        <v>14659</v>
      </c>
      <c r="N116" s="12">
        <v>4344</v>
      </c>
      <c r="O116" s="12">
        <v>2954</v>
      </c>
      <c r="P116" s="12">
        <v>1513</v>
      </c>
      <c r="Q116" s="53">
        <v>58704</v>
      </c>
      <c r="R116" s="37">
        <v>6079</v>
      </c>
      <c r="S116" s="37">
        <v>14446</v>
      </c>
      <c r="T116" s="37">
        <v>52673</v>
      </c>
      <c r="U116" s="37">
        <v>30426</v>
      </c>
      <c r="V116" s="37">
        <v>8532</v>
      </c>
      <c r="W116" s="37">
        <v>5245</v>
      </c>
      <c r="X116" s="37">
        <v>2300</v>
      </c>
      <c r="Y116" s="53">
        <v>119701</v>
      </c>
      <c r="Z116" s="34">
        <v>-1</v>
      </c>
      <c r="AA116" s="194">
        <v>2.4</v>
      </c>
      <c r="AB116" s="12"/>
      <c r="AD116" s="65"/>
    </row>
    <row r="117" spans="1:30">
      <c r="A117" s="57" t="s">
        <v>97</v>
      </c>
      <c r="B117" s="11">
        <v>3704</v>
      </c>
      <c r="C117" s="12">
        <v>9259</v>
      </c>
      <c r="D117" s="12">
        <v>24514</v>
      </c>
      <c r="E117" s="12">
        <v>16998</v>
      </c>
      <c r="F117" s="12">
        <v>6270</v>
      </c>
      <c r="G117" s="12">
        <v>3227</v>
      </c>
      <c r="H117" s="12">
        <v>876</v>
      </c>
      <c r="I117" s="53">
        <v>64848</v>
      </c>
      <c r="J117" s="11">
        <v>3624</v>
      </c>
      <c r="K117" s="12">
        <v>8819</v>
      </c>
      <c r="L117" s="12">
        <v>22369</v>
      </c>
      <c r="M117" s="12">
        <v>16036</v>
      </c>
      <c r="N117" s="12">
        <v>6063</v>
      </c>
      <c r="O117" s="12">
        <v>3613</v>
      </c>
      <c r="P117" s="12">
        <v>1513</v>
      </c>
      <c r="Q117" s="53">
        <v>62037</v>
      </c>
      <c r="R117" s="37">
        <v>7328</v>
      </c>
      <c r="S117" s="37">
        <v>18078</v>
      </c>
      <c r="T117" s="37">
        <v>46883</v>
      </c>
      <c r="U117" s="37">
        <v>33034</v>
      </c>
      <c r="V117" s="37">
        <v>12333</v>
      </c>
      <c r="W117" s="37">
        <v>6840</v>
      </c>
      <c r="X117" s="37">
        <v>2389</v>
      </c>
      <c r="Y117" s="53">
        <v>126885</v>
      </c>
      <c r="Z117" s="34">
        <v>0.2</v>
      </c>
      <c r="AA117" s="194">
        <v>10.3</v>
      </c>
      <c r="AB117" s="12"/>
      <c r="AD117" s="65"/>
    </row>
    <row r="118" spans="1:30">
      <c r="A118" s="57" t="s">
        <v>98</v>
      </c>
      <c r="B118" s="11">
        <v>2824</v>
      </c>
      <c r="C118" s="12">
        <v>6824</v>
      </c>
      <c r="D118" s="12">
        <v>19593</v>
      </c>
      <c r="E118" s="12">
        <v>12449</v>
      </c>
      <c r="F118" s="12">
        <v>3425</v>
      </c>
      <c r="G118" s="12">
        <v>1583</v>
      </c>
      <c r="H118" s="12">
        <v>425</v>
      </c>
      <c r="I118" s="53">
        <v>47123</v>
      </c>
      <c r="J118" s="11">
        <v>2679</v>
      </c>
      <c r="K118" s="12">
        <v>6583</v>
      </c>
      <c r="L118" s="12">
        <v>18526</v>
      </c>
      <c r="M118" s="12">
        <v>11546</v>
      </c>
      <c r="N118" s="12">
        <v>3489</v>
      </c>
      <c r="O118" s="12">
        <v>1970</v>
      </c>
      <c r="P118" s="12">
        <v>864</v>
      </c>
      <c r="Q118" s="53">
        <v>45657</v>
      </c>
      <c r="R118" s="37">
        <v>5503</v>
      </c>
      <c r="S118" s="37">
        <v>13407</v>
      </c>
      <c r="T118" s="37">
        <v>38119</v>
      </c>
      <c r="U118" s="37">
        <v>23995</v>
      </c>
      <c r="V118" s="37">
        <v>6914</v>
      </c>
      <c r="W118" s="37">
        <v>3553</v>
      </c>
      <c r="X118" s="37">
        <v>1289</v>
      </c>
      <c r="Y118" s="53">
        <v>92780</v>
      </c>
      <c r="Z118" s="34">
        <v>-0.2</v>
      </c>
      <c r="AA118" s="194">
        <v>-0.1</v>
      </c>
      <c r="AB118" s="12"/>
      <c r="AD118" s="65"/>
    </row>
    <row r="119" spans="1:30">
      <c r="A119" s="59" t="s">
        <v>69</v>
      </c>
      <c r="B119" s="60">
        <v>57770</v>
      </c>
      <c r="C119" s="61">
        <v>145057</v>
      </c>
      <c r="D119" s="61">
        <v>389282</v>
      </c>
      <c r="E119" s="61">
        <v>266813</v>
      </c>
      <c r="F119" s="61">
        <v>88035</v>
      </c>
      <c r="G119" s="61">
        <v>49829</v>
      </c>
      <c r="H119" s="61">
        <v>13855</v>
      </c>
      <c r="I119" s="62">
        <v>1010641</v>
      </c>
      <c r="J119" s="60">
        <v>54283</v>
      </c>
      <c r="K119" s="61">
        <v>138001</v>
      </c>
      <c r="L119" s="61">
        <v>369378</v>
      </c>
      <c r="M119" s="61">
        <v>258587</v>
      </c>
      <c r="N119" s="61">
        <v>90843</v>
      </c>
      <c r="O119" s="61">
        <v>60042</v>
      </c>
      <c r="P119" s="61">
        <v>25162</v>
      </c>
      <c r="Q119" s="62">
        <v>996296</v>
      </c>
      <c r="R119" s="63">
        <v>112053</v>
      </c>
      <c r="S119" s="63">
        <v>283058</v>
      </c>
      <c r="T119" s="63">
        <v>758660</v>
      </c>
      <c r="U119" s="63">
        <v>525400</v>
      </c>
      <c r="V119" s="63">
        <v>178878</v>
      </c>
      <c r="W119" s="63">
        <v>109871</v>
      </c>
      <c r="X119" s="63">
        <v>39017</v>
      </c>
      <c r="Y119" s="62">
        <v>2006937</v>
      </c>
      <c r="Z119" s="67">
        <v>0.2</v>
      </c>
      <c r="AA119" s="364">
        <v>2.7</v>
      </c>
      <c r="AB119" s="12"/>
      <c r="AD119" s="65"/>
    </row>
    <row r="120" spans="1:30" ht="30" customHeight="1">
      <c r="A120" s="112">
        <v>2022</v>
      </c>
      <c r="B120" s="317" t="s">
        <v>37</v>
      </c>
      <c r="C120" s="6" t="s">
        <v>38</v>
      </c>
      <c r="D120" s="7" t="s">
        <v>39</v>
      </c>
      <c r="E120" s="7" t="s">
        <v>40</v>
      </c>
      <c r="F120" s="7" t="s">
        <v>41</v>
      </c>
      <c r="G120" s="7" t="s">
        <v>42</v>
      </c>
      <c r="H120" s="7" t="s">
        <v>43</v>
      </c>
      <c r="I120" s="318" t="s">
        <v>44</v>
      </c>
      <c r="J120" s="5" t="s">
        <v>45</v>
      </c>
      <c r="K120" s="6" t="s">
        <v>46</v>
      </c>
      <c r="L120" s="7" t="s">
        <v>47</v>
      </c>
      <c r="M120" s="7" t="s">
        <v>48</v>
      </c>
      <c r="N120" s="7" t="s">
        <v>49</v>
      </c>
      <c r="O120" s="7" t="s">
        <v>50</v>
      </c>
      <c r="P120" s="7" t="s">
        <v>51</v>
      </c>
      <c r="Q120" s="318" t="s">
        <v>52</v>
      </c>
      <c r="R120" s="7" t="s">
        <v>53</v>
      </c>
      <c r="S120" s="6" t="s">
        <v>54</v>
      </c>
      <c r="T120" s="7" t="s">
        <v>55</v>
      </c>
      <c r="U120" s="7" t="s">
        <v>56</v>
      </c>
      <c r="V120" s="7" t="s">
        <v>57</v>
      </c>
      <c r="W120" s="7" t="s">
        <v>58</v>
      </c>
      <c r="X120" s="7" t="s">
        <v>59</v>
      </c>
      <c r="Y120" s="7" t="s">
        <v>60</v>
      </c>
      <c r="Z120" s="8" t="s">
        <v>198</v>
      </c>
      <c r="AA120" s="356" t="s">
        <v>81</v>
      </c>
    </row>
    <row r="121" spans="1:30">
      <c r="A121" s="52" t="s">
        <v>82</v>
      </c>
      <c r="B121" s="11">
        <v>3725</v>
      </c>
      <c r="C121" s="12">
        <v>9497</v>
      </c>
      <c r="D121" s="12">
        <v>25612</v>
      </c>
      <c r="E121" s="12">
        <v>17920</v>
      </c>
      <c r="F121" s="12">
        <v>6018</v>
      </c>
      <c r="G121" s="12">
        <v>3594</v>
      </c>
      <c r="H121" s="12">
        <v>1001</v>
      </c>
      <c r="I121" s="53">
        <v>67367</v>
      </c>
      <c r="J121" s="11">
        <v>3433</v>
      </c>
      <c r="K121" s="12">
        <v>9078</v>
      </c>
      <c r="L121" s="12">
        <v>24007</v>
      </c>
      <c r="M121" s="12">
        <v>17278</v>
      </c>
      <c r="N121" s="12">
        <v>6297</v>
      </c>
      <c r="O121" s="12">
        <v>4413</v>
      </c>
      <c r="P121" s="12">
        <v>1703</v>
      </c>
      <c r="Q121" s="53">
        <v>66209</v>
      </c>
      <c r="R121" s="37">
        <v>7158</v>
      </c>
      <c r="S121" s="37">
        <v>18575</v>
      </c>
      <c r="T121" s="37">
        <v>49619</v>
      </c>
      <c r="U121" s="37">
        <v>35198</v>
      </c>
      <c r="V121" s="37">
        <v>12315</v>
      </c>
      <c r="W121" s="37">
        <v>8007</v>
      </c>
      <c r="X121" s="37">
        <v>2704</v>
      </c>
      <c r="Y121" s="54">
        <v>133576</v>
      </c>
      <c r="Z121" s="34">
        <v>0.8</v>
      </c>
      <c r="AA121" s="194">
        <v>5.7</v>
      </c>
    </row>
    <row r="122" spans="1:30">
      <c r="A122" s="57" t="s">
        <v>83</v>
      </c>
      <c r="B122" s="11">
        <v>1894</v>
      </c>
      <c r="C122" s="12">
        <v>5260</v>
      </c>
      <c r="D122" s="12">
        <v>13510</v>
      </c>
      <c r="E122" s="12">
        <v>10941</v>
      </c>
      <c r="F122" s="12">
        <v>4504</v>
      </c>
      <c r="G122" s="12">
        <v>2909</v>
      </c>
      <c r="H122" s="12">
        <v>748</v>
      </c>
      <c r="I122" s="53">
        <v>39766</v>
      </c>
      <c r="J122" s="11">
        <v>1774</v>
      </c>
      <c r="K122" s="12">
        <v>4974</v>
      </c>
      <c r="L122" s="12">
        <v>13326</v>
      </c>
      <c r="M122" s="12">
        <v>11363</v>
      </c>
      <c r="N122" s="12">
        <v>4765</v>
      </c>
      <c r="O122" s="12">
        <v>3372</v>
      </c>
      <c r="P122" s="12">
        <v>1259</v>
      </c>
      <c r="Q122" s="53">
        <v>40833</v>
      </c>
      <c r="R122" s="37">
        <v>3668</v>
      </c>
      <c r="S122" s="37">
        <v>10234</v>
      </c>
      <c r="T122" s="37">
        <v>26836</v>
      </c>
      <c r="U122" s="37">
        <v>22304</v>
      </c>
      <c r="V122" s="37">
        <v>9269</v>
      </c>
      <c r="W122" s="37">
        <v>6281</v>
      </c>
      <c r="X122" s="37">
        <v>2007</v>
      </c>
      <c r="Y122" s="53">
        <v>80599</v>
      </c>
      <c r="Z122" s="34">
        <v>1.2</v>
      </c>
      <c r="AA122" s="194">
        <v>5.0999999999999996</v>
      </c>
    </row>
    <row r="123" spans="1:30">
      <c r="A123" s="57" t="s">
        <v>84</v>
      </c>
      <c r="B123" s="11">
        <v>4450</v>
      </c>
      <c r="C123" s="12">
        <v>10615</v>
      </c>
      <c r="D123" s="12">
        <v>28231</v>
      </c>
      <c r="E123" s="12">
        <v>17626</v>
      </c>
      <c r="F123" s="12">
        <v>5480</v>
      </c>
      <c r="G123" s="12">
        <v>3144</v>
      </c>
      <c r="H123" s="12">
        <v>904</v>
      </c>
      <c r="I123" s="53">
        <v>70450</v>
      </c>
      <c r="J123" s="11">
        <v>4096</v>
      </c>
      <c r="K123" s="12">
        <v>10348</v>
      </c>
      <c r="L123" s="12">
        <v>25536</v>
      </c>
      <c r="M123" s="12">
        <v>16273</v>
      </c>
      <c r="N123" s="12">
        <v>5489</v>
      </c>
      <c r="O123" s="12">
        <v>3650</v>
      </c>
      <c r="P123" s="12">
        <v>1553</v>
      </c>
      <c r="Q123" s="53">
        <v>66945</v>
      </c>
      <c r="R123" s="37">
        <v>8546</v>
      </c>
      <c r="S123" s="37">
        <v>20963</v>
      </c>
      <c r="T123" s="37">
        <v>53767</v>
      </c>
      <c r="U123" s="37">
        <v>33899</v>
      </c>
      <c r="V123" s="37">
        <v>10969</v>
      </c>
      <c r="W123" s="37">
        <v>6794</v>
      </c>
      <c r="X123" s="37">
        <v>2457</v>
      </c>
      <c r="Y123" s="53">
        <v>137395</v>
      </c>
      <c r="Z123" s="34">
        <v>0.6</v>
      </c>
      <c r="AA123" s="194">
        <v>4.5999999999999996</v>
      </c>
    </row>
    <row r="124" spans="1:30">
      <c r="A124" s="57" t="s">
        <v>85</v>
      </c>
      <c r="B124" s="11">
        <v>2771</v>
      </c>
      <c r="C124" s="12">
        <v>7619</v>
      </c>
      <c r="D124" s="12">
        <v>19216</v>
      </c>
      <c r="E124" s="12">
        <v>15026</v>
      </c>
      <c r="F124" s="12">
        <v>5521</v>
      </c>
      <c r="G124" s="12">
        <v>3441</v>
      </c>
      <c r="H124" s="12">
        <v>928</v>
      </c>
      <c r="I124" s="53">
        <v>54522</v>
      </c>
      <c r="J124" s="11">
        <v>2615</v>
      </c>
      <c r="K124" s="12">
        <v>7187</v>
      </c>
      <c r="L124" s="12">
        <v>18341</v>
      </c>
      <c r="M124" s="12">
        <v>14870</v>
      </c>
      <c r="N124" s="12">
        <v>5597</v>
      </c>
      <c r="O124" s="12">
        <v>4067</v>
      </c>
      <c r="P124" s="12">
        <v>1643</v>
      </c>
      <c r="Q124" s="53">
        <v>54320</v>
      </c>
      <c r="R124" s="37">
        <v>5386</v>
      </c>
      <c r="S124" s="37">
        <v>14806</v>
      </c>
      <c r="T124" s="37">
        <v>37557</v>
      </c>
      <c r="U124" s="37">
        <v>29896</v>
      </c>
      <c r="V124" s="37">
        <v>11118</v>
      </c>
      <c r="W124" s="37">
        <v>7508</v>
      </c>
      <c r="X124" s="37">
        <v>2571</v>
      </c>
      <c r="Y124" s="53">
        <v>108842</v>
      </c>
      <c r="Z124" s="34">
        <v>0.3</v>
      </c>
      <c r="AA124" s="194">
        <v>2.2000000000000002</v>
      </c>
    </row>
    <row r="125" spans="1:30">
      <c r="A125" s="57" t="s">
        <v>86</v>
      </c>
      <c r="B125" s="11">
        <v>4188</v>
      </c>
      <c r="C125" s="12">
        <v>10751</v>
      </c>
      <c r="D125" s="12">
        <v>27337</v>
      </c>
      <c r="E125" s="12">
        <v>17967</v>
      </c>
      <c r="F125" s="12">
        <v>5459</v>
      </c>
      <c r="G125" s="12">
        <v>3232</v>
      </c>
      <c r="H125" s="12">
        <v>846</v>
      </c>
      <c r="I125" s="53">
        <v>69780</v>
      </c>
      <c r="J125" s="11">
        <v>3996</v>
      </c>
      <c r="K125" s="12">
        <v>10075</v>
      </c>
      <c r="L125" s="12">
        <v>25930</v>
      </c>
      <c r="M125" s="12">
        <v>17214</v>
      </c>
      <c r="N125" s="12">
        <v>5759</v>
      </c>
      <c r="O125" s="12">
        <v>3984</v>
      </c>
      <c r="P125" s="12">
        <v>1503</v>
      </c>
      <c r="Q125" s="53">
        <v>68461</v>
      </c>
      <c r="R125" s="37">
        <v>8184</v>
      </c>
      <c r="S125" s="37">
        <v>20826</v>
      </c>
      <c r="T125" s="37">
        <v>53267</v>
      </c>
      <c r="U125" s="37">
        <v>35181</v>
      </c>
      <c r="V125" s="37">
        <v>11218</v>
      </c>
      <c r="W125" s="37">
        <v>7216</v>
      </c>
      <c r="X125" s="37">
        <v>2349</v>
      </c>
      <c r="Y125" s="53">
        <v>138241</v>
      </c>
      <c r="Z125" s="34">
        <v>1.3</v>
      </c>
      <c r="AA125" s="194">
        <v>9.3000000000000007</v>
      </c>
    </row>
    <row r="126" spans="1:30">
      <c r="A126" s="57" t="s">
        <v>87</v>
      </c>
      <c r="B126" s="11">
        <v>5669</v>
      </c>
      <c r="C126" s="12">
        <v>14990</v>
      </c>
      <c r="D126" s="12">
        <v>40612</v>
      </c>
      <c r="E126" s="12">
        <v>28601</v>
      </c>
      <c r="F126" s="12">
        <v>8931</v>
      </c>
      <c r="G126" s="12">
        <v>4778</v>
      </c>
      <c r="H126" s="12">
        <v>1178</v>
      </c>
      <c r="I126" s="53">
        <v>104759</v>
      </c>
      <c r="J126" s="11">
        <v>5415</v>
      </c>
      <c r="K126" s="12">
        <v>14480</v>
      </c>
      <c r="L126" s="12">
        <v>38546</v>
      </c>
      <c r="M126" s="12">
        <v>27324</v>
      </c>
      <c r="N126" s="12">
        <v>9010</v>
      </c>
      <c r="O126" s="12">
        <v>5507</v>
      </c>
      <c r="P126" s="12">
        <v>1951</v>
      </c>
      <c r="Q126" s="53">
        <v>102233</v>
      </c>
      <c r="R126" s="37">
        <v>11084</v>
      </c>
      <c r="S126" s="37">
        <v>29470</v>
      </c>
      <c r="T126" s="37">
        <v>79158</v>
      </c>
      <c r="U126" s="37">
        <v>55925</v>
      </c>
      <c r="V126" s="37">
        <v>17941</v>
      </c>
      <c r="W126" s="37">
        <v>10285</v>
      </c>
      <c r="X126" s="37">
        <v>3129</v>
      </c>
      <c r="Y126" s="53">
        <v>206992</v>
      </c>
      <c r="Z126" s="34">
        <v>0.7</v>
      </c>
      <c r="AA126" s="194">
        <v>2.2999999999999998</v>
      </c>
    </row>
    <row r="127" spans="1:30">
      <c r="A127" s="57" t="s">
        <v>88</v>
      </c>
      <c r="B127" s="11">
        <v>2129</v>
      </c>
      <c r="C127" s="12">
        <v>5678</v>
      </c>
      <c r="D127" s="12">
        <v>14208</v>
      </c>
      <c r="E127" s="12">
        <v>10307</v>
      </c>
      <c r="F127" s="12">
        <v>3795</v>
      </c>
      <c r="G127" s="12">
        <v>2223</v>
      </c>
      <c r="H127" s="12">
        <v>672</v>
      </c>
      <c r="I127" s="53">
        <v>39012</v>
      </c>
      <c r="J127" s="11">
        <v>2142</v>
      </c>
      <c r="K127" s="12">
        <v>5454</v>
      </c>
      <c r="L127" s="12">
        <v>13773</v>
      </c>
      <c r="M127" s="12">
        <v>10078</v>
      </c>
      <c r="N127" s="12">
        <v>3950</v>
      </c>
      <c r="O127" s="12">
        <v>2598</v>
      </c>
      <c r="P127" s="12">
        <v>1080</v>
      </c>
      <c r="Q127" s="53">
        <v>39075</v>
      </c>
      <c r="R127" s="37">
        <v>4271</v>
      </c>
      <c r="S127" s="37">
        <v>11132</v>
      </c>
      <c r="T127" s="37">
        <v>27981</v>
      </c>
      <c r="U127" s="37">
        <v>20385</v>
      </c>
      <c r="V127" s="37">
        <v>7745</v>
      </c>
      <c r="W127" s="37">
        <v>4821</v>
      </c>
      <c r="X127" s="37">
        <v>1752</v>
      </c>
      <c r="Y127" s="53">
        <v>78087</v>
      </c>
      <c r="Z127" s="34">
        <v>1</v>
      </c>
      <c r="AA127" s="194">
        <v>5.7</v>
      </c>
    </row>
    <row r="128" spans="1:30">
      <c r="A128" s="57" t="s">
        <v>89</v>
      </c>
      <c r="B128" s="11">
        <v>3882</v>
      </c>
      <c r="C128" s="12">
        <v>10297</v>
      </c>
      <c r="D128" s="12">
        <v>26639</v>
      </c>
      <c r="E128" s="12">
        <v>20429</v>
      </c>
      <c r="F128" s="12">
        <v>7201</v>
      </c>
      <c r="G128" s="12">
        <v>4555</v>
      </c>
      <c r="H128" s="12">
        <v>1257</v>
      </c>
      <c r="I128" s="53">
        <v>74260</v>
      </c>
      <c r="J128" s="11">
        <v>3687</v>
      </c>
      <c r="K128" s="12">
        <v>9839</v>
      </c>
      <c r="L128" s="12">
        <v>26629</v>
      </c>
      <c r="M128" s="12">
        <v>20756</v>
      </c>
      <c r="N128" s="12">
        <v>7776</v>
      </c>
      <c r="O128" s="12">
        <v>5443</v>
      </c>
      <c r="P128" s="12">
        <v>2290</v>
      </c>
      <c r="Q128" s="53">
        <v>76420</v>
      </c>
      <c r="R128" s="37">
        <v>7569</v>
      </c>
      <c r="S128" s="37">
        <v>20136</v>
      </c>
      <c r="T128" s="37">
        <v>53268</v>
      </c>
      <c r="U128" s="37">
        <v>41185</v>
      </c>
      <c r="V128" s="37">
        <v>14977</v>
      </c>
      <c r="W128" s="37">
        <v>9998</v>
      </c>
      <c r="X128" s="37">
        <v>3547</v>
      </c>
      <c r="Y128" s="53">
        <v>150680</v>
      </c>
      <c r="Z128" s="34">
        <v>0.6</v>
      </c>
      <c r="AA128" s="194">
        <v>3.9</v>
      </c>
    </row>
    <row r="129" spans="1:27">
      <c r="A129" s="57" t="s">
        <v>90</v>
      </c>
      <c r="B129" s="11">
        <v>2993</v>
      </c>
      <c r="C129" s="12">
        <v>7721</v>
      </c>
      <c r="D129" s="12">
        <v>22170</v>
      </c>
      <c r="E129" s="12">
        <v>15253</v>
      </c>
      <c r="F129" s="12">
        <v>4911</v>
      </c>
      <c r="G129" s="12">
        <v>2803</v>
      </c>
      <c r="H129" s="12">
        <v>933</v>
      </c>
      <c r="I129" s="53">
        <v>56784</v>
      </c>
      <c r="J129" s="11">
        <v>2953</v>
      </c>
      <c r="K129" s="12">
        <v>7075</v>
      </c>
      <c r="L129" s="12">
        <v>21499</v>
      </c>
      <c r="M129" s="12">
        <v>15061</v>
      </c>
      <c r="N129" s="12">
        <v>5000</v>
      </c>
      <c r="O129" s="12">
        <v>3844</v>
      </c>
      <c r="P129" s="12">
        <v>1876</v>
      </c>
      <c r="Q129" s="53">
        <v>57308</v>
      </c>
      <c r="R129" s="37">
        <v>5946</v>
      </c>
      <c r="S129" s="37">
        <v>14796</v>
      </c>
      <c r="T129" s="37">
        <v>43669</v>
      </c>
      <c r="U129" s="37">
        <v>30314</v>
      </c>
      <c r="V129" s="37">
        <v>9911</v>
      </c>
      <c r="W129" s="37">
        <v>6647</v>
      </c>
      <c r="X129" s="37">
        <v>2809</v>
      </c>
      <c r="Y129" s="53">
        <v>114092</v>
      </c>
      <c r="Z129" s="34">
        <v>0.5</v>
      </c>
      <c r="AA129" s="194">
        <v>3.1</v>
      </c>
    </row>
    <row r="130" spans="1:27">
      <c r="A130" s="57" t="s">
        <v>91</v>
      </c>
      <c r="B130" s="11">
        <v>2787</v>
      </c>
      <c r="C130" s="12">
        <v>7338</v>
      </c>
      <c r="D130" s="12">
        <v>17258</v>
      </c>
      <c r="E130" s="12">
        <v>11805</v>
      </c>
      <c r="F130" s="12">
        <v>4176</v>
      </c>
      <c r="G130" s="12">
        <v>2655</v>
      </c>
      <c r="H130" s="12">
        <v>715</v>
      </c>
      <c r="I130" s="53">
        <v>46734</v>
      </c>
      <c r="J130" s="11">
        <v>2558</v>
      </c>
      <c r="K130" s="12">
        <v>6700</v>
      </c>
      <c r="L130" s="12">
        <v>17348</v>
      </c>
      <c r="M130" s="12">
        <v>12284</v>
      </c>
      <c r="N130" s="12">
        <v>4540</v>
      </c>
      <c r="O130" s="12">
        <v>3296</v>
      </c>
      <c r="P130" s="12">
        <v>1383</v>
      </c>
      <c r="Q130" s="53">
        <v>48109</v>
      </c>
      <c r="R130" s="37">
        <v>5345</v>
      </c>
      <c r="S130" s="37">
        <v>14038</v>
      </c>
      <c r="T130" s="37">
        <v>34606</v>
      </c>
      <c r="U130" s="37">
        <v>24089</v>
      </c>
      <c r="V130" s="37">
        <v>8716</v>
      </c>
      <c r="W130" s="37">
        <v>5951</v>
      </c>
      <c r="X130" s="37">
        <v>2098</v>
      </c>
      <c r="Y130" s="53">
        <v>94843</v>
      </c>
      <c r="Z130" s="34">
        <v>0.8</v>
      </c>
      <c r="AA130" s="194">
        <v>4.5999999999999996</v>
      </c>
    </row>
    <row r="131" spans="1:27">
      <c r="A131" s="57" t="s">
        <v>92</v>
      </c>
      <c r="B131" s="11">
        <v>2587</v>
      </c>
      <c r="C131" s="12">
        <v>6340</v>
      </c>
      <c r="D131" s="12">
        <v>16138</v>
      </c>
      <c r="E131" s="12">
        <v>10095</v>
      </c>
      <c r="F131" s="12">
        <v>3260</v>
      </c>
      <c r="G131" s="12">
        <v>1793</v>
      </c>
      <c r="H131" s="12">
        <v>515</v>
      </c>
      <c r="I131" s="53">
        <v>40728</v>
      </c>
      <c r="J131" s="11">
        <v>2464</v>
      </c>
      <c r="K131" s="12">
        <v>6069</v>
      </c>
      <c r="L131" s="12">
        <v>14816</v>
      </c>
      <c r="M131" s="12">
        <v>9552</v>
      </c>
      <c r="N131" s="12">
        <v>3263</v>
      </c>
      <c r="O131" s="12">
        <v>2167</v>
      </c>
      <c r="P131" s="12">
        <v>866</v>
      </c>
      <c r="Q131" s="53">
        <v>39197</v>
      </c>
      <c r="R131" s="37">
        <v>5051</v>
      </c>
      <c r="S131" s="37">
        <v>12409</v>
      </c>
      <c r="T131" s="37">
        <v>30954</v>
      </c>
      <c r="U131" s="37">
        <v>19647</v>
      </c>
      <c r="V131" s="37">
        <v>6523</v>
      </c>
      <c r="W131" s="37">
        <v>3960</v>
      </c>
      <c r="X131" s="37">
        <v>1381</v>
      </c>
      <c r="Y131" s="53">
        <v>79925</v>
      </c>
      <c r="Z131" s="34">
        <v>0.9</v>
      </c>
      <c r="AA131" s="194">
        <v>5.2</v>
      </c>
    </row>
    <row r="132" spans="1:27">
      <c r="A132" s="57" t="s">
        <v>93</v>
      </c>
      <c r="B132" s="11">
        <v>4985</v>
      </c>
      <c r="C132" s="12">
        <v>12755</v>
      </c>
      <c r="D132" s="12">
        <v>31833</v>
      </c>
      <c r="E132" s="12">
        <v>20671</v>
      </c>
      <c r="F132" s="12">
        <v>6610</v>
      </c>
      <c r="G132" s="12">
        <v>3528</v>
      </c>
      <c r="H132" s="12">
        <v>980</v>
      </c>
      <c r="I132" s="53">
        <v>81362</v>
      </c>
      <c r="J132" s="11">
        <v>4523</v>
      </c>
      <c r="K132" s="12">
        <v>12007</v>
      </c>
      <c r="L132" s="12">
        <v>29926</v>
      </c>
      <c r="M132" s="12">
        <v>19704</v>
      </c>
      <c r="N132" s="12">
        <v>6641</v>
      </c>
      <c r="O132" s="12">
        <v>4107</v>
      </c>
      <c r="P132" s="12">
        <v>1729</v>
      </c>
      <c r="Q132" s="53">
        <v>78637</v>
      </c>
      <c r="R132" s="37">
        <v>9508</v>
      </c>
      <c r="S132" s="37">
        <v>24762</v>
      </c>
      <c r="T132" s="37">
        <v>61759</v>
      </c>
      <c r="U132" s="37">
        <v>40375</v>
      </c>
      <c r="V132" s="37">
        <v>13251</v>
      </c>
      <c r="W132" s="37">
        <v>7635</v>
      </c>
      <c r="X132" s="37">
        <v>2709</v>
      </c>
      <c r="Y132" s="53">
        <v>159999</v>
      </c>
      <c r="Z132" s="34">
        <v>0.9</v>
      </c>
      <c r="AA132" s="194">
        <v>4.8</v>
      </c>
    </row>
    <row r="133" spans="1:27">
      <c r="A133" s="57" t="s">
        <v>94</v>
      </c>
      <c r="B133" s="11">
        <v>2983</v>
      </c>
      <c r="C133" s="12">
        <v>7995</v>
      </c>
      <c r="D133" s="12">
        <v>22921</v>
      </c>
      <c r="E133" s="12">
        <v>15274</v>
      </c>
      <c r="F133" s="12">
        <v>4640</v>
      </c>
      <c r="G133" s="12">
        <v>2623</v>
      </c>
      <c r="H133" s="12">
        <v>752</v>
      </c>
      <c r="I133" s="53">
        <v>57188</v>
      </c>
      <c r="J133" s="11">
        <v>2958</v>
      </c>
      <c r="K133" s="12">
        <v>7686</v>
      </c>
      <c r="L133" s="12">
        <v>21582</v>
      </c>
      <c r="M133" s="12">
        <v>14430</v>
      </c>
      <c r="N133" s="12">
        <v>4579</v>
      </c>
      <c r="O133" s="12">
        <v>3277</v>
      </c>
      <c r="P133" s="12">
        <v>1396</v>
      </c>
      <c r="Q133" s="53">
        <v>55908</v>
      </c>
      <c r="R133" s="37">
        <v>5941</v>
      </c>
      <c r="S133" s="37">
        <v>15681</v>
      </c>
      <c r="T133" s="37">
        <v>44503</v>
      </c>
      <c r="U133" s="37">
        <v>29704</v>
      </c>
      <c r="V133" s="37">
        <v>9219</v>
      </c>
      <c r="W133" s="37">
        <v>5900</v>
      </c>
      <c r="X133" s="37">
        <v>2148</v>
      </c>
      <c r="Y133" s="53">
        <v>113096</v>
      </c>
      <c r="Z133" s="34">
        <v>0.6</v>
      </c>
      <c r="AA133" s="366">
        <v>-0.1</v>
      </c>
    </row>
    <row r="134" spans="1:27">
      <c r="A134" s="57" t="s">
        <v>95</v>
      </c>
      <c r="B134" s="11">
        <v>1963</v>
      </c>
      <c r="C134" s="12">
        <v>5686</v>
      </c>
      <c r="D134" s="12">
        <v>14077</v>
      </c>
      <c r="E134" s="12">
        <v>10880</v>
      </c>
      <c r="F134" s="12">
        <v>4576</v>
      </c>
      <c r="G134" s="12">
        <v>3092</v>
      </c>
      <c r="H134" s="12">
        <v>865</v>
      </c>
      <c r="I134" s="53">
        <v>41139</v>
      </c>
      <c r="J134" s="11">
        <v>1799</v>
      </c>
      <c r="K134" s="12">
        <v>5429</v>
      </c>
      <c r="L134" s="12">
        <v>14025</v>
      </c>
      <c r="M134" s="12">
        <v>11456</v>
      </c>
      <c r="N134" s="12">
        <v>4997</v>
      </c>
      <c r="O134" s="12">
        <v>3644</v>
      </c>
      <c r="P134" s="12">
        <v>1457</v>
      </c>
      <c r="Q134" s="53">
        <v>42807</v>
      </c>
      <c r="R134" s="37">
        <v>3762</v>
      </c>
      <c r="S134" s="37">
        <v>11115</v>
      </c>
      <c r="T134" s="37">
        <v>28102</v>
      </c>
      <c r="U134" s="37">
        <v>22336</v>
      </c>
      <c r="V134" s="37">
        <v>9573</v>
      </c>
      <c r="W134" s="37">
        <v>6736</v>
      </c>
      <c r="X134" s="37">
        <v>2322</v>
      </c>
      <c r="Y134" s="53">
        <v>83946</v>
      </c>
      <c r="Z134" s="34">
        <v>0.9</v>
      </c>
      <c r="AA134" s="194">
        <v>4.2</v>
      </c>
    </row>
    <row r="135" spans="1:27">
      <c r="A135" s="57" t="s">
        <v>96</v>
      </c>
      <c r="B135" s="11">
        <v>3083</v>
      </c>
      <c r="C135" s="12">
        <v>7643</v>
      </c>
      <c r="D135" s="12">
        <v>27924</v>
      </c>
      <c r="E135" s="12">
        <v>16006</v>
      </c>
      <c r="F135" s="12">
        <v>4302</v>
      </c>
      <c r="G135" s="12">
        <v>2352</v>
      </c>
      <c r="H135" s="12">
        <v>778</v>
      </c>
      <c r="I135" s="53">
        <v>62088</v>
      </c>
      <c r="J135" s="11">
        <v>2822</v>
      </c>
      <c r="K135" s="12">
        <v>7149</v>
      </c>
      <c r="L135" s="12">
        <v>25955</v>
      </c>
      <c r="M135" s="12">
        <v>14728</v>
      </c>
      <c r="N135" s="12">
        <v>4460</v>
      </c>
      <c r="O135" s="12">
        <v>3011</v>
      </c>
      <c r="P135" s="12">
        <v>1562</v>
      </c>
      <c r="Q135" s="53">
        <v>59687</v>
      </c>
      <c r="R135" s="37">
        <v>5905</v>
      </c>
      <c r="S135" s="37">
        <v>14792</v>
      </c>
      <c r="T135" s="37">
        <v>53879</v>
      </c>
      <c r="U135" s="37">
        <v>30734</v>
      </c>
      <c r="V135" s="37">
        <v>8762</v>
      </c>
      <c r="W135" s="37">
        <v>5363</v>
      </c>
      <c r="X135" s="37">
        <v>2340</v>
      </c>
      <c r="Y135" s="53">
        <v>121775</v>
      </c>
      <c r="Z135" s="34">
        <v>1.7</v>
      </c>
      <c r="AA135" s="194">
        <v>4.2</v>
      </c>
    </row>
    <row r="136" spans="1:27">
      <c r="A136" s="57" t="s">
        <v>97</v>
      </c>
      <c r="B136" s="11">
        <v>3613</v>
      </c>
      <c r="C136" s="12">
        <v>9281</v>
      </c>
      <c r="D136" s="12">
        <v>24649</v>
      </c>
      <c r="E136" s="12">
        <v>17012</v>
      </c>
      <c r="F136" s="12">
        <v>6379</v>
      </c>
      <c r="G136" s="12">
        <v>3403</v>
      </c>
      <c r="H136" s="12">
        <v>911</v>
      </c>
      <c r="I136" s="53">
        <v>65248</v>
      </c>
      <c r="J136" s="11">
        <v>3527</v>
      </c>
      <c r="K136" s="12">
        <v>8869</v>
      </c>
      <c r="L136" s="12">
        <v>22417</v>
      </c>
      <c r="M136" s="12">
        <v>16134</v>
      </c>
      <c r="N136" s="12">
        <v>6114</v>
      </c>
      <c r="O136" s="12">
        <v>3761</v>
      </c>
      <c r="P136" s="12">
        <v>1565</v>
      </c>
      <c r="Q136" s="53">
        <v>62387</v>
      </c>
      <c r="R136" s="37">
        <v>7140</v>
      </c>
      <c r="S136" s="37">
        <v>18150</v>
      </c>
      <c r="T136" s="37">
        <v>47066</v>
      </c>
      <c r="U136" s="37">
        <v>33146</v>
      </c>
      <c r="V136" s="37">
        <v>12493</v>
      </c>
      <c r="W136" s="37">
        <v>7164</v>
      </c>
      <c r="X136" s="37">
        <v>2476</v>
      </c>
      <c r="Y136" s="53">
        <v>127635</v>
      </c>
      <c r="Z136" s="34">
        <v>0.6</v>
      </c>
      <c r="AA136" s="194">
        <v>11</v>
      </c>
    </row>
    <row r="137" spans="1:27">
      <c r="A137" s="57" t="s">
        <v>98</v>
      </c>
      <c r="B137" s="11">
        <v>2689</v>
      </c>
      <c r="C137" s="12">
        <v>6958</v>
      </c>
      <c r="D137" s="12">
        <v>19371</v>
      </c>
      <c r="E137" s="12">
        <v>12465</v>
      </c>
      <c r="F137" s="12">
        <v>3561</v>
      </c>
      <c r="G137" s="12">
        <v>1616</v>
      </c>
      <c r="H137" s="12">
        <v>452</v>
      </c>
      <c r="I137" s="53">
        <v>47112</v>
      </c>
      <c r="J137" s="11">
        <v>2604</v>
      </c>
      <c r="K137" s="12">
        <v>6591</v>
      </c>
      <c r="L137" s="12">
        <v>18412</v>
      </c>
      <c r="M137" s="12">
        <v>11455</v>
      </c>
      <c r="N137" s="12">
        <v>3611</v>
      </c>
      <c r="O137" s="12">
        <v>2031</v>
      </c>
      <c r="P137" s="12">
        <v>827</v>
      </c>
      <c r="Q137" s="53">
        <v>45531</v>
      </c>
      <c r="R137" s="37">
        <v>5293</v>
      </c>
      <c r="S137" s="37">
        <v>13549</v>
      </c>
      <c r="T137" s="37">
        <v>37783</v>
      </c>
      <c r="U137" s="37">
        <v>23920</v>
      </c>
      <c r="V137" s="37">
        <v>7172</v>
      </c>
      <c r="W137" s="37">
        <v>3647</v>
      </c>
      <c r="X137" s="37">
        <v>1279</v>
      </c>
      <c r="Y137" s="53">
        <v>92643</v>
      </c>
      <c r="Z137" s="66">
        <v>-0.1</v>
      </c>
      <c r="AA137" s="366">
        <v>-0.2</v>
      </c>
    </row>
    <row r="138" spans="1:27">
      <c r="A138" s="575" t="s">
        <v>69</v>
      </c>
      <c r="B138" s="60">
        <v>56391</v>
      </c>
      <c r="C138" s="61">
        <v>146424</v>
      </c>
      <c r="D138" s="61">
        <v>391706</v>
      </c>
      <c r="E138" s="61">
        <v>268278</v>
      </c>
      <c r="F138" s="61">
        <v>89324</v>
      </c>
      <c r="G138" s="61">
        <v>51741</v>
      </c>
      <c r="H138" s="61">
        <v>14435</v>
      </c>
      <c r="I138" s="61">
        <v>1018299</v>
      </c>
      <c r="J138" s="60">
        <v>53366</v>
      </c>
      <c r="K138" s="61">
        <v>139010</v>
      </c>
      <c r="L138" s="61">
        <v>372068</v>
      </c>
      <c r="M138" s="61">
        <v>259960</v>
      </c>
      <c r="N138" s="61">
        <v>91848</v>
      </c>
      <c r="O138" s="61">
        <v>62172</v>
      </c>
      <c r="P138" s="61">
        <v>25643</v>
      </c>
      <c r="Q138" s="62">
        <f t="shared" ref="Q138" si="0">SUM(Q121:Q137)</f>
        <v>1004067</v>
      </c>
      <c r="R138" s="60">
        <v>109757</v>
      </c>
      <c r="S138" s="61">
        <v>285434</v>
      </c>
      <c r="T138" s="61">
        <v>763774</v>
      </c>
      <c r="U138" s="61">
        <v>528238</v>
      </c>
      <c r="V138" s="61">
        <v>181172</v>
      </c>
      <c r="W138" s="61">
        <v>113913</v>
      </c>
      <c r="X138" s="61">
        <v>40078</v>
      </c>
      <c r="Y138" s="62">
        <v>2022366</v>
      </c>
      <c r="Z138" s="382">
        <v>0.8</v>
      </c>
      <c r="AA138" s="364">
        <v>3.5</v>
      </c>
    </row>
    <row r="139" spans="1:27" s="39" customFormat="1" hidden="1">
      <c r="A139" s="725"/>
      <c r="B139" s="723"/>
      <c r="C139" s="723"/>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102"/>
      <c r="AA139" s="102"/>
    </row>
    <row r="140" spans="1:27" s="85" customFormat="1" ht="45" customHeight="1">
      <c r="A140" s="717" t="s">
        <v>70</v>
      </c>
      <c r="B140" s="718"/>
      <c r="C140" s="718"/>
      <c r="D140" s="718"/>
      <c r="E140" s="718"/>
      <c r="F140" s="718"/>
      <c r="G140" s="718"/>
      <c r="H140" s="718"/>
      <c r="I140" s="718"/>
      <c r="J140" s="718"/>
      <c r="K140" s="718"/>
      <c r="L140" s="718"/>
      <c r="M140" s="718"/>
      <c r="N140" s="718"/>
      <c r="O140" s="718"/>
      <c r="P140" s="718"/>
      <c r="Q140" s="718"/>
      <c r="R140" s="718"/>
      <c r="S140" s="718"/>
      <c r="T140" s="718"/>
      <c r="U140" s="718"/>
      <c r="V140" s="718"/>
      <c r="W140" s="718"/>
      <c r="X140" s="718"/>
      <c r="Y140" s="718"/>
      <c r="Z140" s="728"/>
      <c r="AA140" s="728"/>
    </row>
    <row r="141" spans="1:27" s="39" customFormat="1" hidden="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idden="1"/>
    <row r="143" spans="1:27" hidden="1"/>
    <row r="144" spans="1:27" hidden="1"/>
    <row r="145" hidden="1"/>
    <row r="146" hidden="1"/>
    <row r="147" hidden="1"/>
    <row r="148" hidden="1"/>
    <row r="149" hidden="1"/>
    <row r="150" hidden="1"/>
    <row r="151" hidden="1"/>
    <row r="152" hidden="1"/>
    <row r="153" hidden="1"/>
  </sheetData>
  <hyperlinks>
    <hyperlink ref="A140" location="'Table List'!A1" display="Back to Table List"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FC93"/>
  <sheetViews>
    <sheetView zoomScaleNormal="100" workbookViewId="0">
      <pane ySplit="3" topLeftCell="A4" activePane="bottomLeft" state="frozen"/>
      <selection pane="bottomLeft"/>
    </sheetView>
  </sheetViews>
  <sheetFormatPr defaultColWidth="0" defaultRowHeight="15" zeroHeight="1"/>
  <cols>
    <col min="1" max="1" width="18.140625" style="1" customWidth="1"/>
    <col min="2" max="2" width="12.5703125" style="39" bestFit="1" customWidth="1"/>
    <col min="3" max="3" width="9.5703125" style="1" bestFit="1" customWidth="1"/>
    <col min="4" max="4" width="12.5703125" style="1" bestFit="1" customWidth="1"/>
    <col min="5" max="5" width="29.140625" style="1" bestFit="1" customWidth="1"/>
    <col min="6" max="6" width="27.140625" style="1" customWidth="1"/>
    <col min="7" max="7" width="39.140625" style="39" customWidth="1"/>
    <col min="8" max="22" width="0" style="1" hidden="1" customWidth="1"/>
    <col min="23" max="16383" width="9.140625" style="1" hidden="1"/>
    <col min="16384" max="16384" width="9.85546875" style="1" hidden="1" customWidth="1"/>
  </cols>
  <sheetData>
    <row r="1" spans="1:7">
      <c r="A1" s="658" t="s">
        <v>321</v>
      </c>
    </row>
    <row r="2" spans="1:7">
      <c r="A2" s="157" t="s">
        <v>275</v>
      </c>
    </row>
    <row r="3" spans="1:7" ht="30" customHeight="1">
      <c r="A3" s="708" t="s">
        <v>276</v>
      </c>
    </row>
    <row r="4" spans="1:7" s="71" customFormat="1" ht="30" customHeight="1">
      <c r="A4" s="471" t="s">
        <v>99</v>
      </c>
      <c r="B4" s="368" t="s">
        <v>100</v>
      </c>
      <c r="C4" s="369" t="s">
        <v>101</v>
      </c>
      <c r="D4" s="369" t="s">
        <v>102</v>
      </c>
      <c r="E4" s="413" t="s">
        <v>199</v>
      </c>
      <c r="F4" s="211" t="s">
        <v>217</v>
      </c>
      <c r="G4" s="39"/>
    </row>
    <row r="5" spans="1:7">
      <c r="A5" s="72" t="s">
        <v>62</v>
      </c>
      <c r="B5" s="73">
        <v>13208</v>
      </c>
      <c r="C5" s="73">
        <v>9721</v>
      </c>
      <c r="D5" s="74">
        <v>22929</v>
      </c>
      <c r="E5" s="486" t="s">
        <v>63</v>
      </c>
      <c r="F5" s="487" t="s">
        <v>64</v>
      </c>
    </row>
    <row r="6" spans="1:7">
      <c r="A6" s="72" t="s">
        <v>65</v>
      </c>
      <c r="B6" s="73">
        <v>11239</v>
      </c>
      <c r="C6" s="73">
        <v>8945</v>
      </c>
      <c r="D6" s="74">
        <v>20184</v>
      </c>
      <c r="E6" s="486" t="s">
        <v>63</v>
      </c>
      <c r="F6" s="487" t="s">
        <v>64</v>
      </c>
    </row>
    <row r="7" spans="1:7">
      <c r="A7" s="72" t="s">
        <v>66</v>
      </c>
      <c r="B7" s="73">
        <v>8531</v>
      </c>
      <c r="C7" s="73">
        <v>9137</v>
      </c>
      <c r="D7" s="74">
        <v>17668</v>
      </c>
      <c r="E7" s="486" t="s">
        <v>63</v>
      </c>
      <c r="F7" s="487" t="s">
        <v>64</v>
      </c>
    </row>
    <row r="8" spans="1:7">
      <c r="A8" s="72" t="s">
        <v>67</v>
      </c>
      <c r="B8" s="73">
        <v>11386</v>
      </c>
      <c r="C8" s="73">
        <v>6538</v>
      </c>
      <c r="D8" s="74">
        <v>17924</v>
      </c>
      <c r="E8" s="486" t="s">
        <v>63</v>
      </c>
      <c r="F8" s="487" t="s">
        <v>64</v>
      </c>
    </row>
    <row r="9" spans="1:7">
      <c r="A9" s="72" t="s">
        <v>68</v>
      </c>
      <c r="B9" s="73">
        <v>7537</v>
      </c>
      <c r="C9" s="73">
        <v>4163</v>
      </c>
      <c r="D9" s="74">
        <v>11700</v>
      </c>
      <c r="E9" s="486" t="s">
        <v>63</v>
      </c>
      <c r="F9" s="487" t="s">
        <v>64</v>
      </c>
    </row>
    <row r="10" spans="1:7">
      <c r="A10" s="75" t="s">
        <v>64</v>
      </c>
      <c r="B10" s="76">
        <v>386</v>
      </c>
      <c r="C10" s="77">
        <v>372</v>
      </c>
      <c r="D10" s="78">
        <v>758</v>
      </c>
      <c r="E10" s="486" t="s">
        <v>63</v>
      </c>
      <c r="F10" s="487" t="s">
        <v>64</v>
      </c>
    </row>
    <row r="11" spans="1:7">
      <c r="A11" s="473" t="s">
        <v>104</v>
      </c>
      <c r="B11" s="472">
        <v>52287</v>
      </c>
      <c r="C11" s="421">
        <v>38876</v>
      </c>
      <c r="D11" s="421">
        <v>91163</v>
      </c>
      <c r="E11" s="488" t="s">
        <v>63</v>
      </c>
      <c r="F11" s="426" t="s">
        <v>64</v>
      </c>
    </row>
    <row r="12" spans="1:7" s="71" customFormat="1" ht="30" customHeight="1">
      <c r="A12" s="470" t="s">
        <v>105</v>
      </c>
      <c r="B12" s="490" t="s">
        <v>100</v>
      </c>
      <c r="C12" s="70" t="s">
        <v>101</v>
      </c>
      <c r="D12" s="70" t="s">
        <v>102</v>
      </c>
      <c r="E12" s="413" t="s">
        <v>199</v>
      </c>
      <c r="F12" s="211" t="s">
        <v>217</v>
      </c>
      <c r="G12" s="39"/>
    </row>
    <row r="13" spans="1:7">
      <c r="A13" s="72" t="s">
        <v>62</v>
      </c>
      <c r="B13" s="491">
        <v>12560</v>
      </c>
      <c r="C13" s="73">
        <v>9539</v>
      </c>
      <c r="D13" s="80">
        <v>22099</v>
      </c>
      <c r="E13" s="486">
        <v>-3.6</v>
      </c>
      <c r="F13" s="487">
        <v>-3.6</v>
      </c>
    </row>
    <row r="14" spans="1:7">
      <c r="A14" s="72" t="s">
        <v>65</v>
      </c>
      <c r="B14" s="491">
        <v>11289</v>
      </c>
      <c r="C14" s="73">
        <v>9411</v>
      </c>
      <c r="D14" s="80">
        <v>20700</v>
      </c>
      <c r="E14" s="486">
        <v>2.6</v>
      </c>
      <c r="F14" s="487">
        <v>2.6</v>
      </c>
    </row>
    <row r="15" spans="1:7">
      <c r="A15" s="72" t="s">
        <v>66</v>
      </c>
      <c r="B15" s="491">
        <v>8207</v>
      </c>
      <c r="C15" s="73">
        <v>8952</v>
      </c>
      <c r="D15" s="80">
        <v>17159</v>
      </c>
      <c r="E15" s="486">
        <v>-2.9</v>
      </c>
      <c r="F15" s="487">
        <v>-2.9</v>
      </c>
    </row>
    <row r="16" spans="1:7">
      <c r="A16" s="72" t="s">
        <v>67</v>
      </c>
      <c r="B16" s="491">
        <v>11518</v>
      </c>
      <c r="C16" s="73">
        <v>7034</v>
      </c>
      <c r="D16" s="80">
        <v>18552</v>
      </c>
      <c r="E16" s="486">
        <v>3.5</v>
      </c>
      <c r="F16" s="487">
        <v>3.5</v>
      </c>
    </row>
    <row r="17" spans="1:7">
      <c r="A17" s="72" t="s">
        <v>68</v>
      </c>
      <c r="B17" s="491">
        <v>7368</v>
      </c>
      <c r="C17" s="73">
        <v>3997</v>
      </c>
      <c r="D17" s="80">
        <v>11365</v>
      </c>
      <c r="E17" s="486">
        <v>-2.7</v>
      </c>
      <c r="F17" s="487">
        <v>-2.7</v>
      </c>
    </row>
    <row r="18" spans="1:7">
      <c r="A18" s="75" t="s">
        <v>64</v>
      </c>
      <c r="B18" s="76">
        <v>383</v>
      </c>
      <c r="C18" s="77">
        <v>382</v>
      </c>
      <c r="D18" s="81">
        <v>765</v>
      </c>
      <c r="E18" s="486">
        <v>0.9</v>
      </c>
      <c r="F18" s="487">
        <v>0.9</v>
      </c>
    </row>
    <row r="19" spans="1:7">
      <c r="A19" s="473" t="s">
        <v>104</v>
      </c>
      <c r="B19" s="472">
        <v>51325</v>
      </c>
      <c r="C19" s="421">
        <v>39315</v>
      </c>
      <c r="D19" s="381">
        <v>90640</v>
      </c>
      <c r="E19" s="488">
        <v>-0.6</v>
      </c>
      <c r="F19" s="426">
        <v>-0.6</v>
      </c>
    </row>
    <row r="20" spans="1:7" s="71" customFormat="1" ht="30" customHeight="1">
      <c r="A20" s="492" t="s">
        <v>106</v>
      </c>
      <c r="B20" s="493" t="s">
        <v>100</v>
      </c>
      <c r="C20" s="82" t="s">
        <v>101</v>
      </c>
      <c r="D20" s="82" t="s">
        <v>102</v>
      </c>
      <c r="E20" s="413" t="s">
        <v>199</v>
      </c>
      <c r="F20" s="211" t="s">
        <v>217</v>
      </c>
      <c r="G20" s="39"/>
    </row>
    <row r="21" spans="1:7">
      <c r="A21" s="72" t="s">
        <v>62</v>
      </c>
      <c r="B21" s="491">
        <v>13013</v>
      </c>
      <c r="C21" s="73">
        <v>9908</v>
      </c>
      <c r="D21" s="74">
        <v>22921</v>
      </c>
      <c r="E21" s="486">
        <v>3.7</v>
      </c>
      <c r="F21" s="487">
        <v>0</v>
      </c>
    </row>
    <row r="22" spans="1:7">
      <c r="A22" s="72" t="s">
        <v>65</v>
      </c>
      <c r="B22" s="491">
        <v>11337</v>
      </c>
      <c r="C22" s="73">
        <v>10282</v>
      </c>
      <c r="D22" s="74">
        <v>21619</v>
      </c>
      <c r="E22" s="486">
        <v>4.4000000000000004</v>
      </c>
      <c r="F22" s="487">
        <v>7.1</v>
      </c>
    </row>
    <row r="23" spans="1:7">
      <c r="A23" s="72" t="s">
        <v>66</v>
      </c>
      <c r="B23" s="491">
        <v>8476</v>
      </c>
      <c r="C23" s="73">
        <v>9180</v>
      </c>
      <c r="D23" s="74">
        <v>17656</v>
      </c>
      <c r="E23" s="486">
        <v>2.9</v>
      </c>
      <c r="F23" s="487">
        <v>-0.1</v>
      </c>
    </row>
    <row r="24" spans="1:7">
      <c r="A24" s="72" t="s">
        <v>67</v>
      </c>
      <c r="B24" s="491">
        <v>11248</v>
      </c>
      <c r="C24" s="73">
        <v>7557</v>
      </c>
      <c r="D24" s="74">
        <v>18805</v>
      </c>
      <c r="E24" s="486">
        <v>1.4</v>
      </c>
      <c r="F24" s="487">
        <v>4.9000000000000004</v>
      </c>
    </row>
    <row r="25" spans="1:7">
      <c r="A25" s="72" t="s">
        <v>68</v>
      </c>
      <c r="B25" s="491">
        <v>7533</v>
      </c>
      <c r="C25" s="73">
        <v>4431</v>
      </c>
      <c r="D25" s="74">
        <v>11964</v>
      </c>
      <c r="E25" s="486">
        <v>5.3</v>
      </c>
      <c r="F25" s="487">
        <v>2.2999999999999998</v>
      </c>
    </row>
    <row r="26" spans="1:7">
      <c r="A26" s="75" t="s">
        <v>64</v>
      </c>
      <c r="B26" s="76">
        <v>384</v>
      </c>
      <c r="C26" s="77">
        <v>422</v>
      </c>
      <c r="D26" s="78">
        <v>806</v>
      </c>
      <c r="E26" s="486">
        <v>5.4</v>
      </c>
      <c r="F26" s="487">
        <v>6.3</v>
      </c>
    </row>
    <row r="27" spans="1:7">
      <c r="A27" s="473" t="s">
        <v>104</v>
      </c>
      <c r="B27" s="472">
        <v>51991</v>
      </c>
      <c r="C27" s="421">
        <v>41780</v>
      </c>
      <c r="D27" s="421">
        <v>93771</v>
      </c>
      <c r="E27" s="488">
        <v>3.5</v>
      </c>
      <c r="F27" s="426">
        <v>2.9</v>
      </c>
    </row>
    <row r="28" spans="1:7" s="71" customFormat="1" ht="30" customHeight="1">
      <c r="A28" s="470" t="s">
        <v>107</v>
      </c>
      <c r="B28" s="490" t="s">
        <v>100</v>
      </c>
      <c r="C28" s="70" t="s">
        <v>101</v>
      </c>
      <c r="D28" s="70" t="s">
        <v>102</v>
      </c>
      <c r="E28" s="413" t="s">
        <v>199</v>
      </c>
      <c r="F28" s="211" t="s">
        <v>217</v>
      </c>
      <c r="G28" s="39"/>
    </row>
    <row r="29" spans="1:7">
      <c r="A29" s="72" t="s">
        <v>62</v>
      </c>
      <c r="B29" s="491">
        <v>11253</v>
      </c>
      <c r="C29" s="73">
        <v>8686</v>
      </c>
      <c r="D29" s="74">
        <v>19939</v>
      </c>
      <c r="E29" s="486">
        <v>-13</v>
      </c>
      <c r="F29" s="487">
        <v>-13</v>
      </c>
    </row>
    <row r="30" spans="1:7">
      <c r="A30" s="72" t="s">
        <v>65</v>
      </c>
      <c r="B30" s="491">
        <v>9686</v>
      </c>
      <c r="C30" s="73">
        <v>10857</v>
      </c>
      <c r="D30" s="74">
        <v>20543</v>
      </c>
      <c r="E30" s="486">
        <v>-5</v>
      </c>
      <c r="F30" s="487">
        <v>1.8</v>
      </c>
    </row>
    <row r="31" spans="1:7">
      <c r="A31" s="72" t="s">
        <v>66</v>
      </c>
      <c r="B31" s="491">
        <v>7573</v>
      </c>
      <c r="C31" s="73">
        <v>8905</v>
      </c>
      <c r="D31" s="74">
        <v>16478</v>
      </c>
      <c r="E31" s="486">
        <v>-6.7</v>
      </c>
      <c r="F31" s="487">
        <v>-6.7</v>
      </c>
    </row>
    <row r="32" spans="1:7">
      <c r="A32" s="72" t="s">
        <v>67</v>
      </c>
      <c r="B32" s="491">
        <v>10083</v>
      </c>
      <c r="C32" s="73">
        <v>6720</v>
      </c>
      <c r="D32" s="74">
        <v>16803</v>
      </c>
      <c r="E32" s="486">
        <v>-10.6</v>
      </c>
      <c r="F32" s="487">
        <v>-6.3</v>
      </c>
    </row>
    <row r="33" spans="1:7">
      <c r="A33" s="72" t="s">
        <v>68</v>
      </c>
      <c r="B33" s="491">
        <v>6581</v>
      </c>
      <c r="C33" s="73">
        <v>3665</v>
      </c>
      <c r="D33" s="74">
        <v>10246</v>
      </c>
      <c r="E33" s="486">
        <v>-14.4</v>
      </c>
      <c r="F33" s="487">
        <v>-12.4</v>
      </c>
    </row>
    <row r="34" spans="1:7">
      <c r="A34" s="75" t="s">
        <v>64</v>
      </c>
      <c r="B34" s="76">
        <v>322</v>
      </c>
      <c r="C34" s="77">
        <v>404</v>
      </c>
      <c r="D34" s="78">
        <v>726</v>
      </c>
      <c r="E34" s="486">
        <v>-9.9</v>
      </c>
      <c r="F34" s="487">
        <v>-4.2</v>
      </c>
    </row>
    <row r="35" spans="1:7">
      <c r="A35" s="473" t="s">
        <v>104</v>
      </c>
      <c r="B35" s="472">
        <v>45498</v>
      </c>
      <c r="C35" s="421">
        <v>39237</v>
      </c>
      <c r="D35" s="421">
        <v>84735</v>
      </c>
      <c r="E35" s="488">
        <v>-9.6</v>
      </c>
      <c r="F35" s="426">
        <v>-7.1</v>
      </c>
    </row>
    <row r="36" spans="1:7" s="71" customFormat="1" ht="30" customHeight="1">
      <c r="A36" s="470" t="s">
        <v>118</v>
      </c>
      <c r="B36" s="490" t="s">
        <v>100</v>
      </c>
      <c r="C36" s="70" t="s">
        <v>101</v>
      </c>
      <c r="D36" s="70" t="s">
        <v>102</v>
      </c>
      <c r="E36" s="413" t="s">
        <v>199</v>
      </c>
      <c r="F36" s="211" t="s">
        <v>217</v>
      </c>
      <c r="G36" s="39"/>
    </row>
    <row r="37" spans="1:7">
      <c r="A37" s="72" t="s">
        <v>62</v>
      </c>
      <c r="B37" s="491">
        <v>14134</v>
      </c>
      <c r="C37" s="73">
        <v>9262</v>
      </c>
      <c r="D37" s="80">
        <v>23396</v>
      </c>
      <c r="E37" s="486">
        <v>17.3</v>
      </c>
      <c r="F37" s="487">
        <v>2</v>
      </c>
    </row>
    <row r="38" spans="1:7">
      <c r="A38" s="72" t="s">
        <v>65</v>
      </c>
      <c r="B38" s="491">
        <v>10828</v>
      </c>
      <c r="C38" s="73">
        <v>9935</v>
      </c>
      <c r="D38" s="80">
        <v>20763</v>
      </c>
      <c r="E38" s="486">
        <v>1.1000000000000001</v>
      </c>
      <c r="F38" s="487">
        <v>2.9</v>
      </c>
    </row>
    <row r="39" spans="1:7">
      <c r="A39" s="72" t="s">
        <v>66</v>
      </c>
      <c r="B39" s="491">
        <v>8569</v>
      </c>
      <c r="C39" s="73">
        <v>9624</v>
      </c>
      <c r="D39" s="80">
        <v>18193</v>
      </c>
      <c r="E39" s="486">
        <v>10.4</v>
      </c>
      <c r="F39" s="487">
        <v>3</v>
      </c>
    </row>
    <row r="40" spans="1:7">
      <c r="A40" s="72" t="s">
        <v>67</v>
      </c>
      <c r="B40" s="491">
        <v>11339</v>
      </c>
      <c r="C40" s="73">
        <v>10008</v>
      </c>
      <c r="D40" s="80">
        <v>21347</v>
      </c>
      <c r="E40" s="486">
        <v>27</v>
      </c>
      <c r="F40" s="487">
        <v>19.100000000000001</v>
      </c>
    </row>
    <row r="41" spans="1:7">
      <c r="A41" s="72" t="s">
        <v>68</v>
      </c>
      <c r="B41" s="491">
        <v>7283</v>
      </c>
      <c r="C41" s="73">
        <v>3967</v>
      </c>
      <c r="D41" s="80">
        <v>11250</v>
      </c>
      <c r="E41" s="486">
        <v>9.8000000000000007</v>
      </c>
      <c r="F41" s="487">
        <v>-3.8</v>
      </c>
    </row>
    <row r="42" spans="1:7">
      <c r="A42" s="75" t="s">
        <v>64</v>
      </c>
      <c r="B42" s="76">
        <v>374</v>
      </c>
      <c r="C42" s="77">
        <v>542</v>
      </c>
      <c r="D42" s="81">
        <v>916</v>
      </c>
      <c r="E42" s="486">
        <v>26.2</v>
      </c>
      <c r="F42" s="487">
        <v>20.8</v>
      </c>
    </row>
    <row r="43" spans="1:7">
      <c r="A43" s="473" t="s">
        <v>104</v>
      </c>
      <c r="B43" s="472">
        <v>52527</v>
      </c>
      <c r="C43" s="421">
        <v>43338</v>
      </c>
      <c r="D43" s="381">
        <v>95865</v>
      </c>
      <c r="E43" s="488">
        <v>13.1</v>
      </c>
      <c r="F43" s="426">
        <v>5.2</v>
      </c>
    </row>
    <row r="44" spans="1:7" s="71" customFormat="1" ht="30" customHeight="1">
      <c r="A44" s="470" t="s">
        <v>119</v>
      </c>
      <c r="B44" s="490" t="s">
        <v>100</v>
      </c>
      <c r="C44" s="70" t="s">
        <v>101</v>
      </c>
      <c r="D44" s="70" t="s">
        <v>102</v>
      </c>
      <c r="E44" s="413" t="s">
        <v>199</v>
      </c>
      <c r="F44" s="211" t="s">
        <v>217</v>
      </c>
      <c r="G44" s="39"/>
    </row>
    <row r="45" spans="1:7">
      <c r="A45" s="72" t="s">
        <v>62</v>
      </c>
      <c r="B45" s="491">
        <v>14780</v>
      </c>
      <c r="C45" s="73">
        <v>10429</v>
      </c>
      <c r="D45" s="80">
        <v>25209</v>
      </c>
      <c r="E45" s="486">
        <v>7.7</v>
      </c>
      <c r="F45" s="487">
        <v>9.9</v>
      </c>
    </row>
    <row r="46" spans="1:7">
      <c r="A46" s="72" t="s">
        <v>65</v>
      </c>
      <c r="B46" s="491">
        <v>10146</v>
      </c>
      <c r="C46" s="73">
        <v>10069</v>
      </c>
      <c r="D46" s="80">
        <v>20215</v>
      </c>
      <c r="E46" s="486">
        <v>-2.6</v>
      </c>
      <c r="F46" s="487">
        <v>0.2</v>
      </c>
    </row>
    <row r="47" spans="1:7">
      <c r="A47" s="72" t="s">
        <v>66</v>
      </c>
      <c r="B47" s="491">
        <v>7126</v>
      </c>
      <c r="C47" s="73">
        <v>8572</v>
      </c>
      <c r="D47" s="80">
        <v>15698</v>
      </c>
      <c r="E47" s="486">
        <v>-13.7</v>
      </c>
      <c r="F47" s="487">
        <v>-11.1</v>
      </c>
    </row>
    <row r="48" spans="1:7">
      <c r="A48" s="72" t="s">
        <v>67</v>
      </c>
      <c r="B48" s="491">
        <v>10979</v>
      </c>
      <c r="C48" s="73">
        <v>7432</v>
      </c>
      <c r="D48" s="80">
        <v>18411</v>
      </c>
      <c r="E48" s="486">
        <v>-13.8</v>
      </c>
      <c r="F48" s="487">
        <v>2.7</v>
      </c>
    </row>
    <row r="49" spans="1:7">
      <c r="A49" s="72" t="s">
        <v>68</v>
      </c>
      <c r="B49" s="491">
        <v>7308</v>
      </c>
      <c r="C49" s="73">
        <v>3923</v>
      </c>
      <c r="D49" s="80">
        <v>11231</v>
      </c>
      <c r="E49" s="486">
        <v>-0.2</v>
      </c>
      <c r="F49" s="487">
        <v>-4</v>
      </c>
    </row>
    <row r="50" spans="1:7">
      <c r="A50" s="75" t="s">
        <v>64</v>
      </c>
      <c r="B50" s="76">
        <v>9</v>
      </c>
      <c r="C50" s="77">
        <v>302</v>
      </c>
      <c r="D50" s="81">
        <v>311</v>
      </c>
      <c r="E50" s="486">
        <v>-66</v>
      </c>
      <c r="F50" s="487">
        <v>-59</v>
      </c>
    </row>
    <row r="51" spans="1:7">
      <c r="A51" s="473" t="s">
        <v>104</v>
      </c>
      <c r="B51" s="472">
        <v>50348</v>
      </c>
      <c r="C51" s="421">
        <v>40727</v>
      </c>
      <c r="D51" s="381">
        <v>91075</v>
      </c>
      <c r="E51" s="488">
        <v>-5</v>
      </c>
      <c r="F51" s="426">
        <v>-0.1</v>
      </c>
    </row>
    <row r="52" spans="1:7" ht="30">
      <c r="A52" s="470" t="s">
        <v>189</v>
      </c>
      <c r="B52" s="490" t="s">
        <v>100</v>
      </c>
      <c r="C52" s="70" t="s">
        <v>101</v>
      </c>
      <c r="D52" s="70" t="s">
        <v>102</v>
      </c>
      <c r="E52" s="413" t="s">
        <v>199</v>
      </c>
      <c r="F52" s="211" t="s">
        <v>217</v>
      </c>
    </row>
    <row r="53" spans="1:7">
      <c r="A53" s="72" t="s">
        <v>62</v>
      </c>
      <c r="B53" s="491">
        <v>12544</v>
      </c>
      <c r="C53" s="73">
        <v>6402</v>
      </c>
      <c r="D53" s="80">
        <v>18946</v>
      </c>
      <c r="E53" s="486">
        <v>-24.8</v>
      </c>
      <c r="F53" s="487">
        <v>-17.399999999999999</v>
      </c>
    </row>
    <row r="54" spans="1:7">
      <c r="A54" s="72" t="s">
        <v>65</v>
      </c>
      <c r="B54" s="491">
        <v>9122</v>
      </c>
      <c r="C54" s="73">
        <v>7344</v>
      </c>
      <c r="D54" s="80">
        <v>16466</v>
      </c>
      <c r="E54" s="486">
        <v>-18.5</v>
      </c>
      <c r="F54" s="487">
        <v>-18.399999999999999</v>
      </c>
    </row>
    <row r="55" spans="1:7">
      <c r="A55" s="72" t="s">
        <v>66</v>
      </c>
      <c r="B55" s="491">
        <v>6607</v>
      </c>
      <c r="C55" s="73">
        <v>6742</v>
      </c>
      <c r="D55" s="80">
        <v>13349</v>
      </c>
      <c r="E55" s="486">
        <v>-15</v>
      </c>
      <c r="F55" s="487">
        <v>-24.4</v>
      </c>
    </row>
    <row r="56" spans="1:7">
      <c r="A56" s="72" t="s">
        <v>67</v>
      </c>
      <c r="B56" s="491">
        <v>9146</v>
      </c>
      <c r="C56" s="73">
        <v>5456</v>
      </c>
      <c r="D56" s="80">
        <v>14602</v>
      </c>
      <c r="E56" s="486">
        <v>-20.7</v>
      </c>
      <c r="F56" s="487">
        <v>-18.5</v>
      </c>
    </row>
    <row r="57" spans="1:7">
      <c r="A57" s="72" t="s">
        <v>68</v>
      </c>
      <c r="B57" s="491">
        <v>6437</v>
      </c>
      <c r="C57" s="73">
        <v>2820</v>
      </c>
      <c r="D57" s="80">
        <v>9257</v>
      </c>
      <c r="E57" s="486">
        <v>-17.600000000000001</v>
      </c>
      <c r="F57" s="487">
        <v>-20.9</v>
      </c>
    </row>
    <row r="58" spans="1:7">
      <c r="A58" s="75" t="s">
        <v>64</v>
      </c>
      <c r="B58" s="76">
        <v>6</v>
      </c>
      <c r="C58" s="77">
        <v>324</v>
      </c>
      <c r="D58" s="81">
        <v>330</v>
      </c>
      <c r="E58" s="486">
        <v>6.1</v>
      </c>
      <c r="F58" s="487">
        <v>-56.5</v>
      </c>
    </row>
    <row r="59" spans="1:7">
      <c r="A59" s="494" t="s">
        <v>104</v>
      </c>
      <c r="B59" s="472">
        <v>43862</v>
      </c>
      <c r="C59" s="421">
        <v>29088</v>
      </c>
      <c r="D59" s="381">
        <v>72950</v>
      </c>
      <c r="E59" s="521">
        <v>-19.899999999999999</v>
      </c>
      <c r="F59" s="426">
        <v>-20</v>
      </c>
    </row>
    <row r="60" spans="1:7" s="71" customFormat="1" ht="30" customHeight="1">
      <c r="A60" s="470" t="s">
        <v>231</v>
      </c>
      <c r="B60" s="490" t="s">
        <v>100</v>
      </c>
      <c r="C60" s="70" t="s">
        <v>101</v>
      </c>
      <c r="D60" s="70" t="s">
        <v>102</v>
      </c>
      <c r="E60" s="413" t="s">
        <v>199</v>
      </c>
      <c r="F60" s="211" t="s">
        <v>217</v>
      </c>
      <c r="G60" s="39"/>
    </row>
    <row r="61" spans="1:7">
      <c r="A61" s="72" t="s">
        <v>62</v>
      </c>
      <c r="B61" s="491">
        <v>16460</v>
      </c>
      <c r="C61" s="73">
        <v>8040</v>
      </c>
      <c r="D61" s="80">
        <v>24500</v>
      </c>
      <c r="E61" s="486">
        <v>29.3</v>
      </c>
      <c r="F61" s="487">
        <v>6.9</v>
      </c>
    </row>
    <row r="62" spans="1:7">
      <c r="A62" s="72" t="s">
        <v>65</v>
      </c>
      <c r="B62" s="491">
        <v>9937</v>
      </c>
      <c r="C62" s="73">
        <v>9630</v>
      </c>
      <c r="D62" s="80">
        <v>19567</v>
      </c>
      <c r="E62" s="486">
        <v>18.8</v>
      </c>
      <c r="F62" s="694">
        <v>-3.1</v>
      </c>
    </row>
    <row r="63" spans="1:7">
      <c r="A63" s="72" t="s">
        <v>66</v>
      </c>
      <c r="B63" s="491">
        <v>7609</v>
      </c>
      <c r="C63" s="73">
        <v>8654</v>
      </c>
      <c r="D63" s="80">
        <v>16263</v>
      </c>
      <c r="E63" s="486">
        <v>21.8</v>
      </c>
      <c r="F63" s="792">
        <v>-8</v>
      </c>
    </row>
    <row r="64" spans="1:7">
      <c r="A64" s="72" t="s">
        <v>67</v>
      </c>
      <c r="B64" s="491">
        <v>10729</v>
      </c>
      <c r="C64" s="73">
        <v>7736</v>
      </c>
      <c r="D64" s="80">
        <v>18465</v>
      </c>
      <c r="E64" s="486">
        <v>26.5</v>
      </c>
      <c r="F64" s="487">
        <v>3</v>
      </c>
    </row>
    <row r="65" spans="1:6">
      <c r="A65" s="72" t="s">
        <v>68</v>
      </c>
      <c r="B65" s="491">
        <v>7671</v>
      </c>
      <c r="C65" s="73">
        <v>4380</v>
      </c>
      <c r="D65" s="80">
        <v>12051</v>
      </c>
      <c r="E65" s="486">
        <v>30.2</v>
      </c>
      <c r="F65" s="487">
        <v>3</v>
      </c>
    </row>
    <row r="66" spans="1:6">
      <c r="A66" s="75" t="s">
        <v>64</v>
      </c>
      <c r="B66" s="76">
        <v>3</v>
      </c>
      <c r="C66" s="77">
        <v>439</v>
      </c>
      <c r="D66" s="81">
        <v>442</v>
      </c>
      <c r="E66" s="486">
        <v>33.9</v>
      </c>
      <c r="F66" s="694">
        <v>-41.7</v>
      </c>
    </row>
    <row r="67" spans="1:6">
      <c r="A67" s="494" t="s">
        <v>104</v>
      </c>
      <c r="B67" s="472">
        <v>52409</v>
      </c>
      <c r="C67" s="421">
        <v>38879</v>
      </c>
      <c r="D67" s="381">
        <v>91288</v>
      </c>
      <c r="E67" s="67">
        <v>25.1</v>
      </c>
      <c r="F67" s="364">
        <v>0.1</v>
      </c>
    </row>
    <row r="68" spans="1:6" s="39" customFormat="1" hidden="1">
      <c r="A68" s="321"/>
      <c r="B68" s="73"/>
      <c r="C68" s="73"/>
      <c r="D68" s="73"/>
      <c r="E68" s="102"/>
      <c r="F68" s="102"/>
    </row>
    <row r="69" spans="1:6" s="85" customFormat="1" ht="45" customHeight="1">
      <c r="A69" s="729" t="s">
        <v>70</v>
      </c>
      <c r="B69" s="715"/>
      <c r="C69" s="715"/>
      <c r="D69" s="715"/>
      <c r="E69" s="728"/>
      <c r="F69" s="728"/>
    </row>
    <row r="70" spans="1:6" hidden="1">
      <c r="B70" s="1"/>
    </row>
    <row r="71" spans="1:6" hidden="1"/>
    <row r="72" spans="1:6" hidden="1"/>
    <row r="73" spans="1:6" hidden="1"/>
    <row r="74" spans="1:6" hidden="1"/>
    <row r="75" spans="1:6" hidden="1"/>
    <row r="76" spans="1:6" hidden="1"/>
    <row r="77" spans="1:6" hidden="1"/>
    <row r="78" spans="1:6" hidden="1"/>
    <row r="79" spans="1:6" hidden="1"/>
    <row r="80" spans="1:6" hidden="1"/>
    <row r="81" hidden="1"/>
    <row r="82" hidden="1"/>
    <row r="83" hidden="1"/>
    <row r="84" hidden="1"/>
    <row r="85" hidden="1"/>
    <row r="86" hidden="1"/>
    <row r="87" hidden="1"/>
    <row r="88" hidden="1"/>
    <row r="89" hidden="1"/>
    <row r="90" hidden="1"/>
    <row r="91" hidden="1"/>
    <row r="92" hidden="1"/>
    <row r="93" hidden="1"/>
  </sheetData>
  <hyperlinks>
    <hyperlink ref="A69" location="'Table List'!A1" display="Back to Table List" xr:uid="{00000000-0004-0000-0600-000000000000}"/>
  </hyperlinks>
  <pageMargins left="0.25" right="0.25"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V129"/>
  <sheetViews>
    <sheetView zoomScaleNormal="100" workbookViewId="0">
      <pane ySplit="3" topLeftCell="A4" activePane="bottomLeft" state="frozen"/>
      <selection pane="bottomLeft"/>
    </sheetView>
  </sheetViews>
  <sheetFormatPr defaultColWidth="0" defaultRowHeight="15" zeroHeight="1"/>
  <cols>
    <col min="1" max="1" width="35.85546875" style="1" bestFit="1" customWidth="1"/>
    <col min="2" max="2" width="12.5703125" style="39" bestFit="1" customWidth="1"/>
    <col min="3" max="3" width="9.5703125" style="1" bestFit="1" customWidth="1"/>
    <col min="4" max="4" width="12.5703125" style="1" bestFit="1" customWidth="1"/>
    <col min="5" max="5" width="29.140625" style="1" bestFit="1" customWidth="1"/>
    <col min="6" max="6" width="27.7109375" style="1" customWidth="1"/>
    <col min="7" max="7" width="18.7109375" style="39" customWidth="1"/>
    <col min="8" max="8" width="28.5703125" style="1" hidden="1" customWidth="1"/>
    <col min="9" max="9" width="25.140625" style="1" hidden="1" customWidth="1"/>
    <col min="10" max="10" width="9.140625" style="1" hidden="1" customWidth="1"/>
    <col min="11" max="22" width="0" style="1" hidden="1" customWidth="1"/>
    <col min="23" max="16384" width="9.140625" style="1" hidden="1"/>
  </cols>
  <sheetData>
    <row r="1" spans="1:7">
      <c r="A1" s="658" t="s">
        <v>322</v>
      </c>
    </row>
    <row r="2" spans="1:7">
      <c r="A2" s="157" t="s">
        <v>275</v>
      </c>
    </row>
    <row r="3" spans="1:7" ht="30" customHeight="1">
      <c r="A3" s="708" t="s">
        <v>276</v>
      </c>
    </row>
    <row r="4" spans="1:7" s="86" customFormat="1" ht="30" customHeight="1">
      <c r="A4" s="111" t="s">
        <v>99</v>
      </c>
      <c r="B4" s="368" t="s">
        <v>100</v>
      </c>
      <c r="C4" s="369" t="s">
        <v>101</v>
      </c>
      <c r="D4" s="369" t="s">
        <v>102</v>
      </c>
      <c r="E4" s="413" t="s">
        <v>199</v>
      </c>
      <c r="F4" s="211" t="s">
        <v>217</v>
      </c>
      <c r="G4" s="85"/>
    </row>
    <row r="5" spans="1:7">
      <c r="A5" s="87" t="s">
        <v>108</v>
      </c>
      <c r="B5" s="79">
        <v>3148</v>
      </c>
      <c r="C5" s="73">
        <v>2911</v>
      </c>
      <c r="D5" s="74">
        <v>6059</v>
      </c>
      <c r="E5" s="34" t="s">
        <v>63</v>
      </c>
      <c r="F5" s="194" t="s">
        <v>64</v>
      </c>
    </row>
    <row r="6" spans="1:7">
      <c r="A6" s="87" t="s">
        <v>109</v>
      </c>
      <c r="B6" s="79">
        <v>3839</v>
      </c>
      <c r="C6" s="73">
        <v>4280</v>
      </c>
      <c r="D6" s="74">
        <v>8119</v>
      </c>
      <c r="E6" s="34" t="s">
        <v>63</v>
      </c>
      <c r="F6" s="194" t="s">
        <v>64</v>
      </c>
    </row>
    <row r="7" spans="1:7">
      <c r="A7" s="87" t="s">
        <v>110</v>
      </c>
      <c r="B7" s="79">
        <v>6059</v>
      </c>
      <c r="C7" s="73">
        <v>3849</v>
      </c>
      <c r="D7" s="74">
        <v>9908</v>
      </c>
      <c r="E7" s="34" t="s">
        <v>63</v>
      </c>
      <c r="F7" s="194" t="s">
        <v>64</v>
      </c>
    </row>
    <row r="8" spans="1:7">
      <c r="A8" s="87" t="s">
        <v>111</v>
      </c>
      <c r="B8" s="79">
        <v>12991</v>
      </c>
      <c r="C8" s="73">
        <v>9158</v>
      </c>
      <c r="D8" s="74">
        <v>22149</v>
      </c>
      <c r="E8" s="34" t="s">
        <v>63</v>
      </c>
      <c r="F8" s="194" t="s">
        <v>64</v>
      </c>
    </row>
    <row r="9" spans="1:7">
      <c r="A9" s="87" t="s">
        <v>112</v>
      </c>
      <c r="B9" s="79">
        <v>3335</v>
      </c>
      <c r="C9" s="73">
        <v>2495</v>
      </c>
      <c r="D9" s="74">
        <v>5830</v>
      </c>
      <c r="E9" s="34" t="s">
        <v>63</v>
      </c>
      <c r="F9" s="194" t="s">
        <v>64</v>
      </c>
    </row>
    <row r="10" spans="1:7">
      <c r="A10" s="87" t="s">
        <v>113</v>
      </c>
      <c r="B10" s="79">
        <v>3715</v>
      </c>
      <c r="C10" s="73">
        <v>1926</v>
      </c>
      <c r="D10" s="74">
        <v>5641</v>
      </c>
      <c r="E10" s="34" t="s">
        <v>63</v>
      </c>
      <c r="F10" s="194" t="s">
        <v>64</v>
      </c>
    </row>
    <row r="11" spans="1:7">
      <c r="A11" s="87" t="s">
        <v>114</v>
      </c>
      <c r="B11" s="79">
        <v>3117</v>
      </c>
      <c r="C11" s="73">
        <v>1753</v>
      </c>
      <c r="D11" s="74">
        <v>4870</v>
      </c>
      <c r="E11" s="34" t="s">
        <v>63</v>
      </c>
      <c r="F11" s="194" t="s">
        <v>64</v>
      </c>
    </row>
    <row r="12" spans="1:7">
      <c r="A12" s="88" t="s">
        <v>77</v>
      </c>
      <c r="B12" s="79">
        <v>3382</v>
      </c>
      <c r="C12" s="73">
        <v>3535</v>
      </c>
      <c r="D12" s="74">
        <v>6917</v>
      </c>
      <c r="E12" s="34" t="s">
        <v>63</v>
      </c>
      <c r="F12" s="194" t="s">
        <v>64</v>
      </c>
    </row>
    <row r="13" spans="1:7">
      <c r="A13" s="87" t="s">
        <v>115</v>
      </c>
      <c r="B13" s="79">
        <v>3416</v>
      </c>
      <c r="C13" s="73">
        <v>2815</v>
      </c>
      <c r="D13" s="74">
        <v>6231</v>
      </c>
      <c r="E13" s="34" t="s">
        <v>63</v>
      </c>
      <c r="F13" s="194" t="s">
        <v>64</v>
      </c>
    </row>
    <row r="14" spans="1:7">
      <c r="A14" s="87" t="s">
        <v>116</v>
      </c>
      <c r="B14" s="79">
        <v>4096</v>
      </c>
      <c r="C14" s="73">
        <v>2296</v>
      </c>
      <c r="D14" s="74">
        <v>6392</v>
      </c>
      <c r="E14" s="34" t="s">
        <v>63</v>
      </c>
      <c r="F14" s="194" t="s">
        <v>64</v>
      </c>
    </row>
    <row r="15" spans="1:7">
      <c r="A15" s="87" t="s">
        <v>117</v>
      </c>
      <c r="B15" s="79">
        <v>4803</v>
      </c>
      <c r="C15" s="73">
        <v>3486</v>
      </c>
      <c r="D15" s="74">
        <v>8289</v>
      </c>
      <c r="E15" s="34" t="s">
        <v>63</v>
      </c>
      <c r="F15" s="194" t="s">
        <v>64</v>
      </c>
    </row>
    <row r="16" spans="1:7">
      <c r="A16" s="75" t="s">
        <v>64</v>
      </c>
      <c r="B16" s="79">
        <v>386</v>
      </c>
      <c r="C16" s="73">
        <v>372</v>
      </c>
      <c r="D16" s="74">
        <v>758</v>
      </c>
      <c r="E16" s="34" t="s">
        <v>63</v>
      </c>
      <c r="F16" s="194" t="s">
        <v>64</v>
      </c>
    </row>
    <row r="17" spans="1:7">
      <c r="A17" s="473" t="s">
        <v>104</v>
      </c>
      <c r="B17" s="472">
        <v>52287</v>
      </c>
      <c r="C17" s="421">
        <v>38876</v>
      </c>
      <c r="D17" s="421">
        <f>SUM(D5:D16)</f>
        <v>91163</v>
      </c>
      <c r="E17" s="28" t="s">
        <v>63</v>
      </c>
      <c r="F17" s="357" t="s">
        <v>64</v>
      </c>
    </row>
    <row r="18" spans="1:7" s="86" customFormat="1" ht="30" customHeight="1">
      <c r="A18" s="68" t="s">
        <v>105</v>
      </c>
      <c r="B18" s="69" t="s">
        <v>100</v>
      </c>
      <c r="C18" s="70" t="s">
        <v>101</v>
      </c>
      <c r="D18" s="70" t="s">
        <v>102</v>
      </c>
      <c r="E18" s="413" t="s">
        <v>199</v>
      </c>
      <c r="F18" s="211" t="s">
        <v>217</v>
      </c>
      <c r="G18" s="89"/>
    </row>
    <row r="19" spans="1:7">
      <c r="A19" s="87" t="s">
        <v>108</v>
      </c>
      <c r="B19" s="79">
        <v>3258</v>
      </c>
      <c r="C19" s="73">
        <v>3023</v>
      </c>
      <c r="D19" s="80">
        <v>6281</v>
      </c>
      <c r="E19" s="34">
        <v>3.7</v>
      </c>
      <c r="F19" s="194">
        <v>3.7</v>
      </c>
    </row>
    <row r="20" spans="1:7">
      <c r="A20" s="87" t="s">
        <v>109</v>
      </c>
      <c r="B20" s="79">
        <v>3601</v>
      </c>
      <c r="C20" s="73">
        <v>4119</v>
      </c>
      <c r="D20" s="80">
        <v>7720</v>
      </c>
      <c r="E20" s="34">
        <v>-4.9000000000000004</v>
      </c>
      <c r="F20" s="194">
        <v>-4.9000000000000004</v>
      </c>
    </row>
    <row r="21" spans="1:7">
      <c r="A21" s="87" t="s">
        <v>110</v>
      </c>
      <c r="B21" s="79">
        <v>6131</v>
      </c>
      <c r="C21" s="73">
        <v>4349</v>
      </c>
      <c r="D21" s="80">
        <v>10480</v>
      </c>
      <c r="E21" s="34">
        <v>5.8</v>
      </c>
      <c r="F21" s="194">
        <v>5.8</v>
      </c>
    </row>
    <row r="22" spans="1:7">
      <c r="A22" s="87" t="s">
        <v>111</v>
      </c>
      <c r="B22" s="79">
        <v>12326</v>
      </c>
      <c r="C22" s="73">
        <v>8892</v>
      </c>
      <c r="D22" s="80">
        <v>21218</v>
      </c>
      <c r="E22" s="34">
        <v>-4.2</v>
      </c>
      <c r="F22" s="194">
        <v>-4.2</v>
      </c>
    </row>
    <row r="23" spans="1:7">
      <c r="A23" s="87" t="s">
        <v>112</v>
      </c>
      <c r="B23" s="79">
        <v>3340</v>
      </c>
      <c r="C23" s="73">
        <v>2662</v>
      </c>
      <c r="D23" s="80">
        <v>6002</v>
      </c>
      <c r="E23" s="34">
        <v>3</v>
      </c>
      <c r="F23" s="194">
        <v>3</v>
      </c>
    </row>
    <row r="24" spans="1:7">
      <c r="A24" s="87" t="s">
        <v>113</v>
      </c>
      <c r="B24" s="79">
        <v>3689</v>
      </c>
      <c r="C24" s="73">
        <v>1787</v>
      </c>
      <c r="D24" s="80">
        <v>5476</v>
      </c>
      <c r="E24" s="34">
        <v>-2.9</v>
      </c>
      <c r="F24" s="194">
        <v>-2.9</v>
      </c>
    </row>
    <row r="25" spans="1:7">
      <c r="A25" s="87" t="s">
        <v>114</v>
      </c>
      <c r="B25" s="79">
        <v>2994</v>
      </c>
      <c r="C25" s="73">
        <v>1764</v>
      </c>
      <c r="D25" s="80">
        <v>4758</v>
      </c>
      <c r="E25" s="34">
        <v>-2.2999999999999998</v>
      </c>
      <c r="F25" s="194">
        <v>-2.2999999999999998</v>
      </c>
    </row>
    <row r="26" spans="1:7">
      <c r="A26" s="88" t="s">
        <v>77</v>
      </c>
      <c r="B26" s="79">
        <v>3210</v>
      </c>
      <c r="C26" s="73">
        <v>3551</v>
      </c>
      <c r="D26" s="80">
        <v>6761</v>
      </c>
      <c r="E26" s="34">
        <v>-2.2999999999999998</v>
      </c>
      <c r="F26" s="194">
        <v>-2.2999999999999998</v>
      </c>
    </row>
    <row r="27" spans="1:7">
      <c r="A27" s="87" t="s">
        <v>115</v>
      </c>
      <c r="B27" s="79">
        <v>3360</v>
      </c>
      <c r="C27" s="73">
        <v>3001</v>
      </c>
      <c r="D27" s="80">
        <v>6361</v>
      </c>
      <c r="E27" s="34">
        <v>2.1</v>
      </c>
      <c r="F27" s="194">
        <v>2.1</v>
      </c>
    </row>
    <row r="28" spans="1:7">
      <c r="A28" s="87" t="s">
        <v>116</v>
      </c>
      <c r="B28" s="79">
        <v>4270</v>
      </c>
      <c r="C28" s="73">
        <v>2305</v>
      </c>
      <c r="D28" s="80">
        <v>6575</v>
      </c>
      <c r="E28" s="34">
        <v>2.9</v>
      </c>
      <c r="F28" s="194">
        <v>2.9</v>
      </c>
    </row>
    <row r="29" spans="1:7">
      <c r="A29" s="87" t="s">
        <v>117</v>
      </c>
      <c r="B29" s="79">
        <v>4763</v>
      </c>
      <c r="C29" s="73">
        <v>3480</v>
      </c>
      <c r="D29" s="80">
        <v>8243</v>
      </c>
      <c r="E29" s="34">
        <v>-0.6</v>
      </c>
      <c r="F29" s="194">
        <v>-0.6</v>
      </c>
    </row>
    <row r="30" spans="1:7">
      <c r="A30" s="75" t="s">
        <v>64</v>
      </c>
      <c r="B30" s="79">
        <v>383</v>
      </c>
      <c r="C30" s="73">
        <v>382</v>
      </c>
      <c r="D30" s="81">
        <v>765</v>
      </c>
      <c r="E30" s="34">
        <v>0.9</v>
      </c>
      <c r="F30" s="194">
        <v>0.9</v>
      </c>
    </row>
    <row r="31" spans="1:7">
      <c r="A31" s="473" t="s">
        <v>104</v>
      </c>
      <c r="B31" s="472">
        <v>51325</v>
      </c>
      <c r="C31" s="421">
        <v>39315</v>
      </c>
      <c r="D31" s="381">
        <v>90640</v>
      </c>
      <c r="E31" s="28">
        <v>-0.6</v>
      </c>
      <c r="F31" s="357">
        <v>-0.6</v>
      </c>
    </row>
    <row r="32" spans="1:7" s="86" customFormat="1" ht="30" customHeight="1">
      <c r="A32" s="68" t="s">
        <v>106</v>
      </c>
      <c r="B32" s="69" t="s">
        <v>100</v>
      </c>
      <c r="C32" s="70" t="s">
        <v>101</v>
      </c>
      <c r="D32" s="70" t="s">
        <v>102</v>
      </c>
      <c r="E32" s="413" t="s">
        <v>199</v>
      </c>
      <c r="F32" s="211" t="s">
        <v>217</v>
      </c>
      <c r="G32" s="85"/>
    </row>
    <row r="33" spans="1:7">
      <c r="A33" s="87" t="s">
        <v>108</v>
      </c>
      <c r="B33" s="79">
        <v>3258</v>
      </c>
      <c r="C33" s="73">
        <v>3044</v>
      </c>
      <c r="D33" s="74">
        <v>6302</v>
      </c>
      <c r="E33" s="34">
        <v>0.3</v>
      </c>
      <c r="F33" s="194">
        <v>4</v>
      </c>
    </row>
    <row r="34" spans="1:7">
      <c r="A34" s="87" t="s">
        <v>109</v>
      </c>
      <c r="B34" s="79">
        <v>3659</v>
      </c>
      <c r="C34" s="73">
        <v>4592</v>
      </c>
      <c r="D34" s="74">
        <v>8251</v>
      </c>
      <c r="E34" s="34">
        <v>6.9</v>
      </c>
      <c r="F34" s="194">
        <v>1.6</v>
      </c>
    </row>
    <row r="35" spans="1:7">
      <c r="A35" s="87" t="s">
        <v>110</v>
      </c>
      <c r="B35" s="79">
        <v>6021</v>
      </c>
      <c r="C35" s="73">
        <v>4469</v>
      </c>
      <c r="D35" s="74">
        <v>10490</v>
      </c>
      <c r="E35" s="34">
        <v>0.1</v>
      </c>
      <c r="F35" s="194">
        <v>5.9</v>
      </c>
    </row>
    <row r="36" spans="1:7">
      <c r="A36" s="87" t="s">
        <v>111</v>
      </c>
      <c r="B36" s="79">
        <v>12767</v>
      </c>
      <c r="C36" s="73">
        <v>9104</v>
      </c>
      <c r="D36" s="74">
        <v>21871</v>
      </c>
      <c r="E36" s="34">
        <v>3.1</v>
      </c>
      <c r="F36" s="194">
        <v>-1.3</v>
      </c>
    </row>
    <row r="37" spans="1:7">
      <c r="A37" s="87" t="s">
        <v>112</v>
      </c>
      <c r="B37" s="79">
        <v>3430</v>
      </c>
      <c r="C37" s="73">
        <v>2891</v>
      </c>
      <c r="D37" s="74">
        <v>6321</v>
      </c>
      <c r="E37" s="34">
        <v>5.3</v>
      </c>
      <c r="F37" s="194">
        <v>8.4</v>
      </c>
    </row>
    <row r="38" spans="1:7">
      <c r="A38" s="87" t="s">
        <v>113</v>
      </c>
      <c r="B38" s="79">
        <v>3612</v>
      </c>
      <c r="C38" s="73">
        <v>1958</v>
      </c>
      <c r="D38" s="74">
        <v>5570</v>
      </c>
      <c r="E38" s="34">
        <v>1.7</v>
      </c>
      <c r="F38" s="194">
        <v>-1.3</v>
      </c>
    </row>
    <row r="39" spans="1:7">
      <c r="A39" s="87" t="s">
        <v>114</v>
      </c>
      <c r="B39" s="79">
        <v>3176</v>
      </c>
      <c r="C39" s="73">
        <v>1873</v>
      </c>
      <c r="D39" s="74">
        <v>5049</v>
      </c>
      <c r="E39" s="34">
        <v>6.1</v>
      </c>
      <c r="F39" s="194">
        <v>3.7</v>
      </c>
    </row>
    <row r="40" spans="1:7">
      <c r="A40" s="88" t="s">
        <v>77</v>
      </c>
      <c r="B40" s="79">
        <v>3346</v>
      </c>
      <c r="C40" s="73">
        <v>3590</v>
      </c>
      <c r="D40" s="74">
        <v>6936</v>
      </c>
      <c r="E40" s="34">
        <v>2.6</v>
      </c>
      <c r="F40" s="194">
        <v>0.3</v>
      </c>
    </row>
    <row r="41" spans="1:7">
      <c r="A41" s="87" t="s">
        <v>115</v>
      </c>
      <c r="B41" s="79">
        <v>3400</v>
      </c>
      <c r="C41" s="73">
        <v>3795</v>
      </c>
      <c r="D41" s="74">
        <v>7195</v>
      </c>
      <c r="E41" s="34">
        <v>13.1</v>
      </c>
      <c r="F41" s="194">
        <v>15.5</v>
      </c>
    </row>
    <row r="42" spans="1:7">
      <c r="A42" s="87" t="s">
        <v>116</v>
      </c>
      <c r="B42" s="79">
        <v>3976</v>
      </c>
      <c r="C42" s="73">
        <v>2401</v>
      </c>
      <c r="D42" s="74">
        <v>6377</v>
      </c>
      <c r="E42" s="34">
        <v>-3</v>
      </c>
      <c r="F42" s="194">
        <v>-0.2</v>
      </c>
    </row>
    <row r="43" spans="1:7">
      <c r="A43" s="87" t="s">
        <v>117</v>
      </c>
      <c r="B43" s="79">
        <v>4962</v>
      </c>
      <c r="C43" s="73">
        <v>3641</v>
      </c>
      <c r="D43" s="74">
        <v>8603</v>
      </c>
      <c r="E43" s="34">
        <v>4.4000000000000004</v>
      </c>
      <c r="F43" s="194">
        <v>3.8</v>
      </c>
    </row>
    <row r="44" spans="1:7">
      <c r="A44" s="75" t="s">
        <v>64</v>
      </c>
      <c r="B44" s="79">
        <v>384</v>
      </c>
      <c r="C44" s="73">
        <v>422</v>
      </c>
      <c r="D44" s="74">
        <v>806</v>
      </c>
      <c r="E44" s="34">
        <v>5.4</v>
      </c>
      <c r="F44" s="194">
        <v>6.3</v>
      </c>
    </row>
    <row r="45" spans="1:7">
      <c r="A45" s="473" t="s">
        <v>104</v>
      </c>
      <c r="B45" s="472">
        <v>51991</v>
      </c>
      <c r="C45" s="421">
        <v>41780</v>
      </c>
      <c r="D45" s="421">
        <v>93771</v>
      </c>
      <c r="E45" s="28">
        <v>3.5</v>
      </c>
      <c r="F45" s="357">
        <v>2.9</v>
      </c>
    </row>
    <row r="46" spans="1:7" s="86" customFormat="1" ht="30" customHeight="1">
      <c r="A46" s="68" t="s">
        <v>107</v>
      </c>
      <c r="B46" s="69" t="s">
        <v>100</v>
      </c>
      <c r="C46" s="70" t="s">
        <v>101</v>
      </c>
      <c r="D46" s="70" t="s">
        <v>102</v>
      </c>
      <c r="E46" s="413" t="s">
        <v>199</v>
      </c>
      <c r="F46" s="211" t="s">
        <v>217</v>
      </c>
      <c r="G46" s="85"/>
    </row>
    <row r="47" spans="1:7">
      <c r="A47" s="87" t="s">
        <v>108</v>
      </c>
      <c r="B47" s="79">
        <v>2845</v>
      </c>
      <c r="C47" s="73">
        <v>3329</v>
      </c>
      <c r="D47" s="74">
        <v>6174</v>
      </c>
      <c r="E47" s="34">
        <v>-2</v>
      </c>
      <c r="F47" s="194">
        <v>1.9</v>
      </c>
    </row>
    <row r="48" spans="1:7">
      <c r="A48" s="87" t="s">
        <v>109</v>
      </c>
      <c r="B48" s="79">
        <v>3242</v>
      </c>
      <c r="C48" s="73">
        <v>4332</v>
      </c>
      <c r="D48" s="74">
        <v>7574</v>
      </c>
      <c r="E48" s="34">
        <v>-8.1999999999999993</v>
      </c>
      <c r="F48" s="194">
        <v>-6.7</v>
      </c>
    </row>
    <row r="49" spans="1:7">
      <c r="A49" s="87" t="s">
        <v>110</v>
      </c>
      <c r="B49" s="79">
        <v>5463</v>
      </c>
      <c r="C49" s="73">
        <v>4143</v>
      </c>
      <c r="D49" s="74">
        <v>9606</v>
      </c>
      <c r="E49" s="34">
        <v>-8.4</v>
      </c>
      <c r="F49" s="194">
        <v>-3</v>
      </c>
    </row>
    <row r="50" spans="1:7">
      <c r="A50" s="87" t="s">
        <v>111</v>
      </c>
      <c r="B50" s="79">
        <v>11029</v>
      </c>
      <c r="C50" s="73">
        <v>8029</v>
      </c>
      <c r="D50" s="74">
        <v>19058</v>
      </c>
      <c r="E50" s="34">
        <v>-12.9</v>
      </c>
      <c r="F50" s="194">
        <v>-14</v>
      </c>
    </row>
    <row r="51" spans="1:7">
      <c r="A51" s="87" t="s">
        <v>112</v>
      </c>
      <c r="B51" s="79">
        <v>2911</v>
      </c>
      <c r="C51" s="73">
        <v>2513</v>
      </c>
      <c r="D51" s="74">
        <v>5424</v>
      </c>
      <c r="E51" s="34">
        <v>-14.2</v>
      </c>
      <c r="F51" s="194">
        <v>-7</v>
      </c>
    </row>
    <row r="52" spans="1:7">
      <c r="A52" s="87" t="s">
        <v>113</v>
      </c>
      <c r="B52" s="79">
        <v>3250</v>
      </c>
      <c r="C52" s="73">
        <v>1624</v>
      </c>
      <c r="D52" s="74">
        <v>4874</v>
      </c>
      <c r="E52" s="34">
        <v>-12.5</v>
      </c>
      <c r="F52" s="194">
        <v>-13.6</v>
      </c>
    </row>
    <row r="53" spans="1:7">
      <c r="A53" s="87" t="s">
        <v>114</v>
      </c>
      <c r="B53" s="79">
        <v>2687</v>
      </c>
      <c r="C53" s="73">
        <v>1635</v>
      </c>
      <c r="D53" s="74">
        <v>4322</v>
      </c>
      <c r="E53" s="34">
        <v>-14.4</v>
      </c>
      <c r="F53" s="194">
        <v>-11.3</v>
      </c>
    </row>
    <row r="54" spans="1:7">
      <c r="A54" s="88" t="s">
        <v>77</v>
      </c>
      <c r="B54" s="79">
        <v>3070</v>
      </c>
      <c r="C54" s="73">
        <v>3589</v>
      </c>
      <c r="D54" s="74">
        <v>6659</v>
      </c>
      <c r="E54" s="34">
        <v>-4</v>
      </c>
      <c r="F54" s="194">
        <v>-3.7</v>
      </c>
    </row>
    <row r="55" spans="1:7">
      <c r="A55" s="87" t="s">
        <v>115</v>
      </c>
      <c r="B55" s="79">
        <v>2806</v>
      </c>
      <c r="C55" s="73">
        <v>4261</v>
      </c>
      <c r="D55" s="74">
        <v>7067</v>
      </c>
      <c r="E55" s="34">
        <v>-1.8</v>
      </c>
      <c r="F55" s="194">
        <v>13.4</v>
      </c>
    </row>
    <row r="56" spans="1:7">
      <c r="A56" s="87" t="s">
        <v>116</v>
      </c>
      <c r="B56" s="79">
        <v>3564</v>
      </c>
      <c r="C56" s="73">
        <v>2254</v>
      </c>
      <c r="D56" s="74">
        <v>5818</v>
      </c>
      <c r="E56" s="34">
        <v>-8.8000000000000007</v>
      </c>
      <c r="F56" s="194">
        <v>-9</v>
      </c>
    </row>
    <row r="57" spans="1:7">
      <c r="A57" s="87" t="s">
        <v>117</v>
      </c>
      <c r="B57" s="79">
        <v>4309</v>
      </c>
      <c r="C57" s="73">
        <v>3124</v>
      </c>
      <c r="D57" s="74">
        <v>7433</v>
      </c>
      <c r="E57" s="34">
        <v>-13.6</v>
      </c>
      <c r="F57" s="194">
        <v>-10.3</v>
      </c>
    </row>
    <row r="58" spans="1:7">
      <c r="A58" s="75" t="s">
        <v>64</v>
      </c>
      <c r="B58" s="79">
        <v>322</v>
      </c>
      <c r="C58" s="73">
        <v>404</v>
      </c>
      <c r="D58" s="74">
        <v>726</v>
      </c>
      <c r="E58" s="34">
        <v>-9.9</v>
      </c>
      <c r="F58" s="194">
        <v>-4.2</v>
      </c>
    </row>
    <row r="59" spans="1:7">
      <c r="A59" s="473" t="s">
        <v>104</v>
      </c>
      <c r="B59" s="472">
        <v>45498</v>
      </c>
      <c r="C59" s="421">
        <v>39237</v>
      </c>
      <c r="D59" s="421">
        <v>84735</v>
      </c>
      <c r="E59" s="28">
        <v>-9.6</v>
      </c>
      <c r="F59" s="357">
        <v>-7.1</v>
      </c>
    </row>
    <row r="60" spans="1:7" s="86" customFormat="1" ht="30" customHeight="1">
      <c r="A60" s="68" t="s">
        <v>118</v>
      </c>
      <c r="B60" s="69" t="s">
        <v>100</v>
      </c>
      <c r="C60" s="70" t="s">
        <v>101</v>
      </c>
      <c r="D60" s="70" t="s">
        <v>102</v>
      </c>
      <c r="E60" s="413" t="s">
        <v>199</v>
      </c>
      <c r="F60" s="211" t="s">
        <v>217</v>
      </c>
      <c r="G60" s="85"/>
    </row>
    <row r="61" spans="1:7">
      <c r="A61" s="87" t="s">
        <v>108</v>
      </c>
      <c r="B61" s="79">
        <v>3281</v>
      </c>
      <c r="C61" s="73">
        <v>3445</v>
      </c>
      <c r="D61" s="80">
        <v>6726</v>
      </c>
      <c r="E61" s="34">
        <v>8.9</v>
      </c>
      <c r="F61" s="194">
        <v>11</v>
      </c>
    </row>
    <row r="62" spans="1:7">
      <c r="A62" s="87" t="s">
        <v>109</v>
      </c>
      <c r="B62" s="79">
        <v>3617</v>
      </c>
      <c r="C62" s="73">
        <v>4644</v>
      </c>
      <c r="D62" s="80">
        <v>8261</v>
      </c>
      <c r="E62" s="34">
        <v>9.1</v>
      </c>
      <c r="F62" s="194">
        <v>1.7</v>
      </c>
    </row>
    <row r="63" spans="1:7">
      <c r="A63" s="87" t="s">
        <v>110</v>
      </c>
      <c r="B63" s="79">
        <v>6243</v>
      </c>
      <c r="C63" s="73">
        <v>4993</v>
      </c>
      <c r="D63" s="80">
        <v>11236</v>
      </c>
      <c r="E63" s="34">
        <v>17</v>
      </c>
      <c r="F63" s="194">
        <v>13.4</v>
      </c>
    </row>
    <row r="64" spans="1:7">
      <c r="A64" s="87" t="s">
        <v>111</v>
      </c>
      <c r="B64" s="79">
        <v>13740</v>
      </c>
      <c r="C64" s="73">
        <v>8455</v>
      </c>
      <c r="D64" s="80">
        <v>22195</v>
      </c>
      <c r="E64" s="34">
        <v>16.5</v>
      </c>
      <c r="F64" s="194">
        <v>0.2</v>
      </c>
    </row>
    <row r="65" spans="1:7">
      <c r="A65" s="87" t="s">
        <v>112</v>
      </c>
      <c r="B65" s="79">
        <v>2875</v>
      </c>
      <c r="C65" s="73">
        <v>2591</v>
      </c>
      <c r="D65" s="80">
        <v>5466</v>
      </c>
      <c r="E65" s="34">
        <v>0.8</v>
      </c>
      <c r="F65" s="194">
        <v>-6.2</v>
      </c>
    </row>
    <row r="66" spans="1:7">
      <c r="A66" s="87" t="s">
        <v>113</v>
      </c>
      <c r="B66" s="79">
        <v>3500</v>
      </c>
      <c r="C66" s="73">
        <v>1788</v>
      </c>
      <c r="D66" s="80">
        <v>5288</v>
      </c>
      <c r="E66" s="34">
        <v>8.5</v>
      </c>
      <c r="F66" s="194">
        <v>-6.3</v>
      </c>
    </row>
    <row r="67" spans="1:7">
      <c r="A67" s="87" t="s">
        <v>114</v>
      </c>
      <c r="B67" s="79">
        <v>3156</v>
      </c>
      <c r="C67" s="73">
        <v>1715</v>
      </c>
      <c r="D67" s="80">
        <v>4871</v>
      </c>
      <c r="E67" s="34">
        <v>12.7</v>
      </c>
      <c r="F67" s="194">
        <v>0</v>
      </c>
    </row>
    <row r="68" spans="1:7">
      <c r="A68" s="88" t="s">
        <v>77</v>
      </c>
      <c r="B68" s="79">
        <v>3619</v>
      </c>
      <c r="C68" s="73">
        <v>3885</v>
      </c>
      <c r="D68" s="80">
        <v>7504</v>
      </c>
      <c r="E68" s="34">
        <v>12.7</v>
      </c>
      <c r="F68" s="194">
        <v>8.5</v>
      </c>
    </row>
    <row r="69" spans="1:7">
      <c r="A69" s="87" t="s">
        <v>115</v>
      </c>
      <c r="B69" s="79">
        <v>3444</v>
      </c>
      <c r="C69" s="73">
        <v>3169</v>
      </c>
      <c r="D69" s="80">
        <v>6613</v>
      </c>
      <c r="E69" s="34">
        <v>-6.4</v>
      </c>
      <c r="F69" s="194">
        <v>6.1</v>
      </c>
    </row>
    <row r="70" spans="1:7">
      <c r="A70" s="87" t="s">
        <v>116</v>
      </c>
      <c r="B70" s="79">
        <v>3900</v>
      </c>
      <c r="C70" s="73">
        <v>4289</v>
      </c>
      <c r="D70" s="80">
        <v>8189</v>
      </c>
      <c r="E70" s="34">
        <v>40.799999999999997</v>
      </c>
      <c r="F70" s="194">
        <v>28.1</v>
      </c>
    </row>
    <row r="71" spans="1:7">
      <c r="A71" s="87" t="s">
        <v>117</v>
      </c>
      <c r="B71" s="79">
        <v>4778</v>
      </c>
      <c r="C71" s="73">
        <v>3822</v>
      </c>
      <c r="D71" s="80">
        <v>8600</v>
      </c>
      <c r="E71" s="34">
        <v>15.7</v>
      </c>
      <c r="F71" s="194">
        <v>3.8</v>
      </c>
    </row>
    <row r="72" spans="1:7">
      <c r="A72" s="75" t="s">
        <v>64</v>
      </c>
      <c r="B72" s="79">
        <v>374</v>
      </c>
      <c r="C72" s="73">
        <v>542</v>
      </c>
      <c r="D72" s="80">
        <v>916</v>
      </c>
      <c r="E72" s="34">
        <v>26.2</v>
      </c>
      <c r="F72" s="194">
        <v>20.8</v>
      </c>
    </row>
    <row r="73" spans="1:7">
      <c r="A73" s="473" t="s">
        <v>104</v>
      </c>
      <c r="B73" s="472">
        <v>52527</v>
      </c>
      <c r="C73" s="421">
        <v>43338</v>
      </c>
      <c r="D73" s="381">
        <v>95865</v>
      </c>
      <c r="E73" s="28">
        <v>13.1</v>
      </c>
      <c r="F73" s="357">
        <v>5.2</v>
      </c>
    </row>
    <row r="74" spans="1:7" s="86" customFormat="1" ht="30" customHeight="1">
      <c r="A74" s="68" t="s">
        <v>119</v>
      </c>
      <c r="B74" s="69" t="s">
        <v>100</v>
      </c>
      <c r="C74" s="70" t="s">
        <v>101</v>
      </c>
      <c r="D74" s="70" t="s">
        <v>102</v>
      </c>
      <c r="E74" s="413" t="s">
        <v>199</v>
      </c>
      <c r="F74" s="211" t="s">
        <v>217</v>
      </c>
      <c r="G74" s="85"/>
    </row>
    <row r="75" spans="1:7">
      <c r="A75" s="87" t="s">
        <v>108</v>
      </c>
      <c r="B75" s="79">
        <v>2990</v>
      </c>
      <c r="C75" s="73">
        <v>3489</v>
      </c>
      <c r="D75" s="80">
        <v>6479</v>
      </c>
      <c r="E75" s="34">
        <v>-3.7</v>
      </c>
      <c r="F75" s="194">
        <v>6.9</v>
      </c>
    </row>
    <row r="76" spans="1:7">
      <c r="A76" s="87" t="s">
        <v>109</v>
      </c>
      <c r="B76" s="79">
        <v>3433</v>
      </c>
      <c r="C76" s="73">
        <v>4535</v>
      </c>
      <c r="D76" s="80">
        <v>7968</v>
      </c>
      <c r="E76" s="34">
        <v>-3.5</v>
      </c>
      <c r="F76" s="194">
        <v>-1.9</v>
      </c>
    </row>
    <row r="77" spans="1:7">
      <c r="A77" s="87" t="s">
        <v>110</v>
      </c>
      <c r="B77" s="79">
        <v>5709</v>
      </c>
      <c r="C77" s="73">
        <v>4397</v>
      </c>
      <c r="D77" s="80">
        <v>10106</v>
      </c>
      <c r="E77" s="34">
        <v>-10.1</v>
      </c>
      <c r="F77" s="194">
        <v>2</v>
      </c>
    </row>
    <row r="78" spans="1:7">
      <c r="A78" s="87" t="s">
        <v>111</v>
      </c>
      <c r="B78" s="79">
        <v>14407</v>
      </c>
      <c r="C78" s="73">
        <v>9807</v>
      </c>
      <c r="D78" s="80">
        <v>24205</v>
      </c>
      <c r="E78" s="34">
        <v>9.1</v>
      </c>
      <c r="F78" s="194">
        <v>9.3000000000000007</v>
      </c>
    </row>
    <row r="79" spans="1:7">
      <c r="A79" s="87" t="s">
        <v>112</v>
      </c>
      <c r="B79" s="79">
        <v>3045</v>
      </c>
      <c r="C79" s="73">
        <v>2612</v>
      </c>
      <c r="D79" s="80">
        <v>5666</v>
      </c>
      <c r="E79" s="34">
        <v>3.7</v>
      </c>
      <c r="F79" s="194">
        <v>-2.8</v>
      </c>
    </row>
    <row r="80" spans="1:7">
      <c r="A80" s="87" t="s">
        <v>113</v>
      </c>
      <c r="B80" s="79">
        <v>3702</v>
      </c>
      <c r="C80" s="73">
        <v>1969</v>
      </c>
      <c r="D80" s="80">
        <v>5671</v>
      </c>
      <c r="E80" s="34">
        <v>7.2</v>
      </c>
      <c r="F80" s="194">
        <v>0.5</v>
      </c>
    </row>
    <row r="81" spans="1:6">
      <c r="A81" s="87" t="s">
        <v>114</v>
      </c>
      <c r="B81" s="79">
        <v>2950</v>
      </c>
      <c r="C81" s="73">
        <v>1537</v>
      </c>
      <c r="D81" s="80">
        <v>4487</v>
      </c>
      <c r="E81" s="34">
        <v>-7.9</v>
      </c>
      <c r="F81" s="194">
        <v>-7.9</v>
      </c>
    </row>
    <row r="82" spans="1:6">
      <c r="A82" s="88" t="s">
        <v>77</v>
      </c>
      <c r="B82" s="79">
        <v>2902</v>
      </c>
      <c r="C82" s="73">
        <v>3657</v>
      </c>
      <c r="D82" s="80">
        <v>6559</v>
      </c>
      <c r="E82" s="34">
        <v>-12.6</v>
      </c>
      <c r="F82" s="194">
        <v>-5.2</v>
      </c>
    </row>
    <row r="83" spans="1:6">
      <c r="A83" s="87" t="s">
        <v>115</v>
      </c>
      <c r="B83" s="79">
        <v>3040</v>
      </c>
      <c r="C83" s="73">
        <v>3252</v>
      </c>
      <c r="D83" s="80">
        <v>6292</v>
      </c>
      <c r="E83" s="34">
        <v>-4.9000000000000004</v>
      </c>
      <c r="F83" s="194">
        <v>1</v>
      </c>
    </row>
    <row r="84" spans="1:6">
      <c r="A84" s="87" t="s">
        <v>116</v>
      </c>
      <c r="B84" s="79">
        <v>3724</v>
      </c>
      <c r="C84" s="73">
        <v>2164</v>
      </c>
      <c r="D84" s="80">
        <v>5888</v>
      </c>
      <c r="E84" s="34">
        <v>-28.1</v>
      </c>
      <c r="F84" s="194">
        <v>-7.9</v>
      </c>
    </row>
    <row r="85" spans="1:6">
      <c r="A85" s="87" t="s">
        <v>117</v>
      </c>
      <c r="B85" s="79">
        <v>4437</v>
      </c>
      <c r="C85" s="73">
        <v>3006</v>
      </c>
      <c r="D85" s="80">
        <v>7443</v>
      </c>
      <c r="E85" s="34">
        <v>-13.5</v>
      </c>
      <c r="F85" s="194">
        <v>-10.199999999999999</v>
      </c>
    </row>
    <row r="86" spans="1:6">
      <c r="A86" s="75" t="s">
        <v>64</v>
      </c>
      <c r="B86" s="79">
        <v>9</v>
      </c>
      <c r="C86" s="73">
        <v>302</v>
      </c>
      <c r="D86" s="80">
        <v>311</v>
      </c>
      <c r="E86" s="34">
        <v>-66</v>
      </c>
      <c r="F86" s="194">
        <v>-59</v>
      </c>
    </row>
    <row r="87" spans="1:6">
      <c r="A87" s="473" t="s">
        <v>104</v>
      </c>
      <c r="B87" s="472">
        <v>50348</v>
      </c>
      <c r="C87" s="421">
        <v>40727</v>
      </c>
      <c r="D87" s="381">
        <v>91075</v>
      </c>
      <c r="E87" s="28">
        <v>-5</v>
      </c>
      <c r="F87" s="357">
        <v>-0.1</v>
      </c>
    </row>
    <row r="88" spans="1:6" ht="30">
      <c r="A88" s="68" t="s">
        <v>189</v>
      </c>
      <c r="B88" s="69" t="s">
        <v>100</v>
      </c>
      <c r="C88" s="70" t="s">
        <v>101</v>
      </c>
      <c r="D88" s="70" t="s">
        <v>102</v>
      </c>
      <c r="E88" s="413" t="s">
        <v>199</v>
      </c>
      <c r="F88" s="211" t="s">
        <v>217</v>
      </c>
    </row>
    <row r="89" spans="1:6">
      <c r="A89" s="90" t="s">
        <v>108</v>
      </c>
      <c r="B89" s="91">
        <v>2537</v>
      </c>
      <c r="C89" s="92">
        <v>2231</v>
      </c>
      <c r="D89" s="93">
        <v>4768</v>
      </c>
      <c r="E89" s="47">
        <v>-26.4</v>
      </c>
      <c r="F89" s="192">
        <v>-21.3</v>
      </c>
    </row>
    <row r="90" spans="1:6">
      <c r="A90" s="94" t="s">
        <v>109</v>
      </c>
      <c r="B90" s="79">
        <v>3067</v>
      </c>
      <c r="C90" s="73">
        <v>3456</v>
      </c>
      <c r="D90" s="80">
        <v>6523</v>
      </c>
      <c r="E90" s="34">
        <v>-18.100000000000001</v>
      </c>
      <c r="F90" s="194">
        <v>-19.7</v>
      </c>
    </row>
    <row r="91" spans="1:6">
      <c r="A91" s="94" t="s">
        <v>110</v>
      </c>
      <c r="B91" s="79">
        <v>4805</v>
      </c>
      <c r="C91" s="73">
        <v>3204</v>
      </c>
      <c r="D91" s="80">
        <v>8009</v>
      </c>
      <c r="E91" s="34">
        <v>-20.8</v>
      </c>
      <c r="F91" s="194">
        <v>-19.2</v>
      </c>
    </row>
    <row r="92" spans="1:6">
      <c r="A92" s="94" t="s">
        <v>111</v>
      </c>
      <c r="B92" s="79">
        <v>12125</v>
      </c>
      <c r="C92" s="73">
        <v>5906</v>
      </c>
      <c r="D92" s="80">
        <v>18031</v>
      </c>
      <c r="E92" s="34">
        <v>-25.5</v>
      </c>
      <c r="F92" s="194">
        <v>-18.600000000000001</v>
      </c>
    </row>
    <row r="93" spans="1:6">
      <c r="A93" s="94" t="s">
        <v>112</v>
      </c>
      <c r="B93" s="79">
        <v>2701</v>
      </c>
      <c r="C93" s="73">
        <v>2093</v>
      </c>
      <c r="D93" s="80">
        <v>4794</v>
      </c>
      <c r="E93" s="34">
        <v>-15.4</v>
      </c>
      <c r="F93" s="194">
        <v>-17.8</v>
      </c>
    </row>
    <row r="94" spans="1:6">
      <c r="A94" s="94" t="s">
        <v>113</v>
      </c>
      <c r="B94" s="79">
        <v>3373</v>
      </c>
      <c r="C94" s="73">
        <v>1358</v>
      </c>
      <c r="D94" s="80">
        <v>4731</v>
      </c>
      <c r="E94" s="34">
        <v>-16.600000000000001</v>
      </c>
      <c r="F94" s="194">
        <v>-16.100000000000001</v>
      </c>
    </row>
    <row r="95" spans="1:6">
      <c r="A95" s="94" t="s">
        <v>114</v>
      </c>
      <c r="B95" s="79">
        <v>2528</v>
      </c>
      <c r="C95" s="73">
        <v>1182</v>
      </c>
      <c r="D95" s="80">
        <v>3710</v>
      </c>
      <c r="E95" s="34">
        <v>-17.3</v>
      </c>
      <c r="F95" s="194">
        <v>-23.8</v>
      </c>
    </row>
    <row r="96" spans="1:6">
      <c r="A96" s="95" t="s">
        <v>77</v>
      </c>
      <c r="B96" s="79">
        <v>2772</v>
      </c>
      <c r="C96" s="73">
        <v>2701</v>
      </c>
      <c r="D96" s="80">
        <v>5473</v>
      </c>
      <c r="E96" s="34">
        <v>-16.600000000000001</v>
      </c>
      <c r="F96" s="194">
        <v>-20.9</v>
      </c>
    </row>
    <row r="97" spans="1:7">
      <c r="A97" s="94" t="s">
        <v>115</v>
      </c>
      <c r="B97" s="79">
        <v>2767</v>
      </c>
      <c r="C97" s="73">
        <v>2429</v>
      </c>
      <c r="D97" s="80">
        <v>5196</v>
      </c>
      <c r="E97" s="34">
        <v>-17.399999999999999</v>
      </c>
      <c r="F97" s="194">
        <v>-16.600000000000001</v>
      </c>
    </row>
    <row r="98" spans="1:7">
      <c r="A98" s="94" t="s">
        <v>116</v>
      </c>
      <c r="B98" s="79">
        <v>3148</v>
      </c>
      <c r="C98" s="73">
        <v>1678</v>
      </c>
      <c r="D98" s="80">
        <v>4826</v>
      </c>
      <c r="E98" s="34">
        <v>-18</v>
      </c>
      <c r="F98" s="194">
        <v>-24.5</v>
      </c>
    </row>
    <row r="99" spans="1:7">
      <c r="A99" s="94" t="s">
        <v>117</v>
      </c>
      <c r="B99" s="79">
        <v>4033</v>
      </c>
      <c r="C99" s="73">
        <v>2526</v>
      </c>
      <c r="D99" s="80">
        <v>6559</v>
      </c>
      <c r="E99" s="34">
        <v>-11.9</v>
      </c>
      <c r="F99" s="194">
        <v>-20.9</v>
      </c>
    </row>
    <row r="100" spans="1:7">
      <c r="A100" s="75" t="s">
        <v>64</v>
      </c>
      <c r="B100" s="79">
        <v>6</v>
      </c>
      <c r="C100" s="73">
        <v>324</v>
      </c>
      <c r="D100" s="80">
        <v>330</v>
      </c>
      <c r="E100" s="34">
        <v>6.1</v>
      </c>
      <c r="F100" s="194">
        <v>-56.5</v>
      </c>
    </row>
    <row r="101" spans="1:7">
      <c r="A101" s="474" t="s">
        <v>104</v>
      </c>
      <c r="B101" s="472">
        <v>43862</v>
      </c>
      <c r="C101" s="421">
        <v>29088</v>
      </c>
      <c r="D101" s="381">
        <v>72950</v>
      </c>
      <c r="E101" s="521">
        <v>-19.899999999999999</v>
      </c>
      <c r="F101" s="426">
        <v>-20</v>
      </c>
    </row>
    <row r="102" spans="1:7" s="86" customFormat="1" ht="30" customHeight="1">
      <c r="A102" s="68" t="s">
        <v>231</v>
      </c>
      <c r="B102" s="69" t="s">
        <v>100</v>
      </c>
      <c r="C102" s="70" t="s">
        <v>101</v>
      </c>
      <c r="D102" s="70" t="s">
        <v>102</v>
      </c>
      <c r="E102" s="674" t="s">
        <v>199</v>
      </c>
      <c r="F102" s="675" t="s">
        <v>217</v>
      </c>
      <c r="G102" s="85"/>
    </row>
    <row r="103" spans="1:7">
      <c r="A103" s="90" t="s">
        <v>108</v>
      </c>
      <c r="B103" s="91">
        <v>2734</v>
      </c>
      <c r="C103" s="92">
        <v>3158</v>
      </c>
      <c r="D103" s="673">
        <v>5892</v>
      </c>
      <c r="E103" s="47">
        <v>23.6</v>
      </c>
      <c r="F103" s="692">
        <v>-2.8</v>
      </c>
    </row>
    <row r="104" spans="1:7">
      <c r="A104" s="94" t="s">
        <v>109</v>
      </c>
      <c r="B104" s="79">
        <v>3633</v>
      </c>
      <c r="C104" s="73">
        <v>4604</v>
      </c>
      <c r="D104" s="74">
        <v>8237</v>
      </c>
      <c r="E104" s="486">
        <v>26.3</v>
      </c>
      <c r="F104" s="556">
        <v>1.5</v>
      </c>
    </row>
    <row r="105" spans="1:7">
      <c r="A105" s="94" t="s">
        <v>110</v>
      </c>
      <c r="B105" s="79">
        <v>5619</v>
      </c>
      <c r="C105" s="73">
        <v>4434</v>
      </c>
      <c r="D105" s="74">
        <v>10053</v>
      </c>
      <c r="E105" s="486">
        <v>25.5</v>
      </c>
      <c r="F105" s="556">
        <v>1.5</v>
      </c>
    </row>
    <row r="106" spans="1:7">
      <c r="A106" s="94" t="s">
        <v>111</v>
      </c>
      <c r="B106" s="79">
        <v>16029</v>
      </c>
      <c r="C106" s="73">
        <v>7548</v>
      </c>
      <c r="D106" s="74">
        <v>23577</v>
      </c>
      <c r="E106" s="486">
        <v>30.8</v>
      </c>
      <c r="F106" s="556">
        <v>6.4</v>
      </c>
    </row>
    <row r="107" spans="1:7">
      <c r="A107" s="94" t="s">
        <v>112</v>
      </c>
      <c r="B107" s="79">
        <v>3014</v>
      </c>
      <c r="C107" s="73">
        <v>2506</v>
      </c>
      <c r="D107" s="74">
        <v>5520</v>
      </c>
      <c r="E107" s="486">
        <v>15.1</v>
      </c>
      <c r="F107" s="691">
        <v>-5.4</v>
      </c>
    </row>
    <row r="108" spans="1:7">
      <c r="A108" s="94" t="s">
        <v>113</v>
      </c>
      <c r="B108" s="79">
        <v>4066</v>
      </c>
      <c r="C108" s="73">
        <v>2239</v>
      </c>
      <c r="D108" s="74">
        <v>6305</v>
      </c>
      <c r="E108" s="486">
        <v>33.299999999999997</v>
      </c>
      <c r="F108" s="556">
        <v>11.7</v>
      </c>
    </row>
    <row r="109" spans="1:7">
      <c r="A109" s="94" t="s">
        <v>114</v>
      </c>
      <c r="B109" s="79">
        <v>2965</v>
      </c>
      <c r="C109" s="73">
        <v>1701</v>
      </c>
      <c r="D109" s="74">
        <v>4666</v>
      </c>
      <c r="E109" s="486">
        <v>25.8</v>
      </c>
      <c r="F109" s="691">
        <v>-4.2</v>
      </c>
    </row>
    <row r="110" spans="1:7">
      <c r="A110" s="95" t="s">
        <v>77</v>
      </c>
      <c r="B110" s="79">
        <v>3053</v>
      </c>
      <c r="C110" s="73">
        <v>3472</v>
      </c>
      <c r="D110" s="74">
        <v>6525</v>
      </c>
      <c r="E110" s="486">
        <v>19.2</v>
      </c>
      <c r="F110" s="691">
        <v>-5.7</v>
      </c>
    </row>
    <row r="111" spans="1:7">
      <c r="A111" s="94" t="s">
        <v>115</v>
      </c>
      <c r="B111" s="79">
        <v>3037</v>
      </c>
      <c r="C111" s="73">
        <v>3145</v>
      </c>
      <c r="D111" s="74">
        <v>6182</v>
      </c>
      <c r="E111" s="486">
        <v>19</v>
      </c>
      <c r="F111" s="691">
        <v>-0.8</v>
      </c>
    </row>
    <row r="112" spans="1:7">
      <c r="A112" s="94" t="s">
        <v>116</v>
      </c>
      <c r="B112" s="79">
        <v>3654</v>
      </c>
      <c r="C112" s="73">
        <v>2452</v>
      </c>
      <c r="D112" s="74">
        <v>6106</v>
      </c>
      <c r="E112" s="486">
        <v>26.5</v>
      </c>
      <c r="F112" s="691">
        <v>-4.5</v>
      </c>
    </row>
    <row r="113" spans="1:6">
      <c r="A113" s="94" t="s">
        <v>117</v>
      </c>
      <c r="B113" s="79">
        <v>4602</v>
      </c>
      <c r="C113" s="73">
        <v>3181</v>
      </c>
      <c r="D113" s="74">
        <v>7783</v>
      </c>
      <c r="E113" s="486">
        <v>18.7</v>
      </c>
      <c r="F113" s="691">
        <v>-6.1</v>
      </c>
    </row>
    <row r="114" spans="1:6">
      <c r="A114" s="75" t="s">
        <v>64</v>
      </c>
      <c r="B114" s="79">
        <v>3</v>
      </c>
      <c r="C114" s="73">
        <v>439</v>
      </c>
      <c r="D114" s="74">
        <v>442</v>
      </c>
      <c r="E114" s="229">
        <v>33.9</v>
      </c>
      <c r="F114" s="693">
        <v>-41.7</v>
      </c>
    </row>
    <row r="115" spans="1:6">
      <c r="A115" s="474" t="s">
        <v>104</v>
      </c>
      <c r="B115" s="472">
        <v>52409</v>
      </c>
      <c r="C115" s="421">
        <v>38879</v>
      </c>
      <c r="D115" s="381">
        <v>91288</v>
      </c>
      <c r="E115" s="676">
        <v>25.1</v>
      </c>
      <c r="F115" s="677">
        <v>0.1</v>
      </c>
    </row>
    <row r="116" spans="1:6" s="39" customFormat="1" hidden="1">
      <c r="A116" s="583"/>
      <c r="B116" s="73"/>
      <c r="C116" s="73"/>
      <c r="D116" s="73"/>
      <c r="E116" s="102"/>
      <c r="F116" s="102"/>
    </row>
    <row r="117" spans="1:6" s="85" customFormat="1" ht="45" customHeight="1">
      <c r="A117" s="729" t="s">
        <v>70</v>
      </c>
      <c r="B117" s="715"/>
      <c r="C117" s="715"/>
      <c r="D117" s="715"/>
      <c r="E117" s="728"/>
      <c r="F117" s="728"/>
    </row>
    <row r="118" spans="1:6" hidden="1"/>
    <row r="119" spans="1:6" hidden="1"/>
    <row r="120" spans="1:6" hidden="1"/>
    <row r="121" spans="1:6" hidden="1"/>
    <row r="122" spans="1:6" hidden="1"/>
    <row r="123" spans="1:6" hidden="1"/>
    <row r="124" spans="1:6" hidden="1"/>
    <row r="125" spans="1:6" hidden="1"/>
    <row r="126" spans="1:6" hidden="1"/>
    <row r="127" spans="1:6" hidden="1"/>
    <row r="128" spans="1:6" hidden="1"/>
    <row r="129" hidden="1"/>
  </sheetData>
  <hyperlinks>
    <hyperlink ref="A117" location="'Table List'!A1" display="Back to Table List" xr:uid="{00000000-0004-0000-0700-000000000000}"/>
  </hyperlinks>
  <pageMargins left="0.25" right="0.25"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7"/>
  <sheetViews>
    <sheetView workbookViewId="0">
      <pane ySplit="3" topLeftCell="A4" activePane="bottomLeft" state="frozen"/>
      <selection pane="bottomLeft" activeCell="A2" sqref="A2"/>
    </sheetView>
  </sheetViews>
  <sheetFormatPr defaultColWidth="0" defaultRowHeight="15" zeroHeight="1"/>
  <cols>
    <col min="1" max="1" width="20.42578125" customWidth="1"/>
    <col min="2" max="2" width="12.5703125" bestFit="1" customWidth="1"/>
    <col min="3" max="3" width="9.5703125" bestFit="1" customWidth="1"/>
    <col min="4" max="4" width="12.5703125" bestFit="1" customWidth="1"/>
    <col min="5" max="5" width="29.140625" customWidth="1"/>
    <col min="6" max="6" width="27.140625" bestFit="1" customWidth="1"/>
    <col min="7" max="7" width="18.42578125" style="1" customWidth="1"/>
    <col min="8" max="10" width="0" hidden="1" customWidth="1"/>
    <col min="11" max="16384" width="9.140625" hidden="1"/>
  </cols>
  <sheetData>
    <row r="1" spans="1:10" s="1" customFormat="1">
      <c r="A1" s="660" t="s">
        <v>376</v>
      </c>
    </row>
    <row r="2" spans="1:10" s="1" customFormat="1">
      <c r="A2" s="157" t="s">
        <v>275</v>
      </c>
    </row>
    <row r="3" spans="1:10" s="1" customFormat="1" ht="30" customHeight="1">
      <c r="A3" s="708" t="s">
        <v>277</v>
      </c>
      <c r="B3" s="39"/>
    </row>
    <row r="4" spans="1:10" s="619" customFormat="1" ht="30">
      <c r="A4" s="633" t="s">
        <v>189</v>
      </c>
      <c r="B4" s="368" t="s">
        <v>100</v>
      </c>
      <c r="C4" s="369" t="s">
        <v>101</v>
      </c>
      <c r="D4" s="369" t="s">
        <v>102</v>
      </c>
      <c r="E4" s="413" t="s">
        <v>199</v>
      </c>
      <c r="F4" s="211" t="s">
        <v>224</v>
      </c>
      <c r="G4" s="1"/>
      <c r="H4"/>
      <c r="I4"/>
      <c r="J4"/>
    </row>
    <row r="5" spans="1:10" s="619" customFormat="1">
      <c r="A5" s="52" t="s">
        <v>82</v>
      </c>
      <c r="B5" s="73">
        <v>2783</v>
      </c>
      <c r="C5" s="73">
        <v>2077</v>
      </c>
      <c r="D5" s="629">
        <v>4860</v>
      </c>
      <c r="E5" s="627" t="s">
        <v>63</v>
      </c>
      <c r="F5" s="631" t="s">
        <v>64</v>
      </c>
      <c r="G5" s="1"/>
      <c r="H5"/>
      <c r="I5"/>
      <c r="J5"/>
    </row>
    <row r="6" spans="1:10" s="619" customFormat="1">
      <c r="A6" s="623" t="s">
        <v>83</v>
      </c>
      <c r="B6" s="626">
        <v>1440</v>
      </c>
      <c r="C6" s="73">
        <v>1911</v>
      </c>
      <c r="D6" s="630">
        <v>3351</v>
      </c>
      <c r="E6" s="628" t="s">
        <v>63</v>
      </c>
      <c r="F6" s="632" t="s">
        <v>64</v>
      </c>
      <c r="G6" s="1"/>
      <c r="H6"/>
      <c r="I6"/>
      <c r="J6"/>
    </row>
    <row r="7" spans="1:10" s="619" customFormat="1">
      <c r="A7" s="623" t="s">
        <v>84</v>
      </c>
      <c r="B7" s="73">
        <v>2905</v>
      </c>
      <c r="C7" s="73">
        <v>1704</v>
      </c>
      <c r="D7" s="630">
        <v>4609</v>
      </c>
      <c r="E7" s="628" t="s">
        <v>63</v>
      </c>
      <c r="F7" s="632" t="s">
        <v>64</v>
      </c>
      <c r="G7" s="1"/>
      <c r="H7"/>
      <c r="I7"/>
      <c r="J7"/>
    </row>
    <row r="8" spans="1:10" s="619" customFormat="1">
      <c r="A8" s="623" t="s">
        <v>85</v>
      </c>
      <c r="B8" s="73">
        <v>2033</v>
      </c>
      <c r="C8" s="73">
        <v>1710</v>
      </c>
      <c r="D8" s="630">
        <v>3743</v>
      </c>
      <c r="E8" s="628" t="s">
        <v>63</v>
      </c>
      <c r="F8" s="632" t="s">
        <v>64</v>
      </c>
      <c r="G8" s="1"/>
      <c r="H8"/>
      <c r="I8"/>
      <c r="J8"/>
    </row>
    <row r="9" spans="1:10" s="619" customFormat="1">
      <c r="A9" s="623" t="s">
        <v>86</v>
      </c>
      <c r="B9" s="73">
        <v>3051</v>
      </c>
      <c r="C9" s="73">
        <v>2212</v>
      </c>
      <c r="D9" s="630">
        <v>5263</v>
      </c>
      <c r="E9" s="628" t="s">
        <v>63</v>
      </c>
      <c r="F9" s="632" t="s">
        <v>64</v>
      </c>
      <c r="G9" s="1"/>
      <c r="H9"/>
      <c r="I9"/>
      <c r="J9"/>
    </row>
    <row r="10" spans="1:10" s="619" customFormat="1">
      <c r="A10" s="623" t="s">
        <v>87</v>
      </c>
      <c r="B10" s="73">
        <v>3840</v>
      </c>
      <c r="C10" s="73">
        <v>1609</v>
      </c>
      <c r="D10" s="630">
        <v>5449</v>
      </c>
      <c r="E10" s="628" t="s">
        <v>63</v>
      </c>
      <c r="F10" s="632" t="s">
        <v>64</v>
      </c>
      <c r="G10" s="1"/>
      <c r="H10"/>
      <c r="I10"/>
      <c r="J10"/>
    </row>
    <row r="11" spans="1:10" s="619" customFormat="1">
      <c r="A11" s="623" t="s">
        <v>88</v>
      </c>
      <c r="B11" s="73">
        <v>1526</v>
      </c>
      <c r="C11" s="73">
        <v>1506</v>
      </c>
      <c r="D11" s="630">
        <v>3032</v>
      </c>
      <c r="E11" s="628" t="s">
        <v>63</v>
      </c>
      <c r="F11" s="632" t="s">
        <v>64</v>
      </c>
      <c r="G11" s="1"/>
      <c r="H11"/>
      <c r="I11"/>
      <c r="J11"/>
    </row>
    <row r="12" spans="1:10" s="619" customFormat="1">
      <c r="A12" s="623" t="s">
        <v>89</v>
      </c>
      <c r="B12" s="73">
        <v>2653</v>
      </c>
      <c r="C12" s="73">
        <v>2686</v>
      </c>
      <c r="D12" s="630">
        <v>5339</v>
      </c>
      <c r="E12" s="628" t="s">
        <v>63</v>
      </c>
      <c r="F12" s="632" t="s">
        <v>64</v>
      </c>
      <c r="G12" s="1"/>
      <c r="H12"/>
      <c r="I12"/>
      <c r="J12"/>
    </row>
    <row r="13" spans="1:10" s="619" customFormat="1">
      <c r="A13" s="623" t="s">
        <v>90</v>
      </c>
      <c r="B13" s="73">
        <v>3049</v>
      </c>
      <c r="C13" s="73">
        <v>2253</v>
      </c>
      <c r="D13" s="630">
        <v>5302</v>
      </c>
      <c r="E13" s="628" t="s">
        <v>63</v>
      </c>
      <c r="F13" s="632" t="s">
        <v>64</v>
      </c>
      <c r="G13" s="1"/>
      <c r="H13"/>
      <c r="I13"/>
      <c r="J13"/>
    </row>
    <row r="14" spans="1:10" s="619" customFormat="1">
      <c r="A14" s="623" t="s">
        <v>91</v>
      </c>
      <c r="B14" s="73">
        <v>2014</v>
      </c>
      <c r="C14" s="73">
        <v>1780</v>
      </c>
      <c r="D14" s="630">
        <v>3794</v>
      </c>
      <c r="E14" s="628" t="s">
        <v>63</v>
      </c>
      <c r="F14" s="632" t="s">
        <v>64</v>
      </c>
      <c r="G14" s="1"/>
      <c r="H14"/>
      <c r="I14"/>
      <c r="J14"/>
    </row>
    <row r="15" spans="1:10" s="619" customFormat="1">
      <c r="A15" s="623" t="s">
        <v>92</v>
      </c>
      <c r="B15" s="73">
        <v>1538</v>
      </c>
      <c r="C15" s="73">
        <v>802</v>
      </c>
      <c r="D15" s="630">
        <v>2340</v>
      </c>
      <c r="E15" s="628" t="s">
        <v>63</v>
      </c>
      <c r="F15" s="632" t="s">
        <v>64</v>
      </c>
      <c r="G15" s="1"/>
      <c r="H15"/>
      <c r="I15"/>
      <c r="J15"/>
    </row>
    <row r="16" spans="1:10" s="619" customFormat="1">
      <c r="A16" s="623" t="s">
        <v>93</v>
      </c>
      <c r="B16" s="73">
        <v>3305</v>
      </c>
      <c r="C16" s="73">
        <v>1609</v>
      </c>
      <c r="D16" s="630">
        <v>4914</v>
      </c>
      <c r="E16" s="628" t="s">
        <v>63</v>
      </c>
      <c r="F16" s="632" t="s">
        <v>64</v>
      </c>
      <c r="G16" s="1"/>
      <c r="H16"/>
      <c r="I16"/>
      <c r="J16"/>
    </row>
    <row r="17" spans="1:10" s="619" customFormat="1">
      <c r="A17" s="623" t="s">
        <v>94</v>
      </c>
      <c r="B17" s="73">
        <v>2361</v>
      </c>
      <c r="C17" s="73">
        <v>1173</v>
      </c>
      <c r="D17" s="630">
        <v>3534</v>
      </c>
      <c r="E17" s="628" t="s">
        <v>63</v>
      </c>
      <c r="F17" s="632" t="s">
        <v>64</v>
      </c>
      <c r="G17" s="1"/>
      <c r="H17"/>
      <c r="I17"/>
      <c r="J17"/>
    </row>
    <row r="18" spans="1:10" s="619" customFormat="1">
      <c r="A18" s="623" t="s">
        <v>95</v>
      </c>
      <c r="B18" s="73">
        <v>1627</v>
      </c>
      <c r="C18" s="73">
        <v>1545</v>
      </c>
      <c r="D18" s="630">
        <v>3172</v>
      </c>
      <c r="E18" s="628" t="s">
        <v>63</v>
      </c>
      <c r="F18" s="632" t="s">
        <v>64</v>
      </c>
      <c r="G18" s="1"/>
      <c r="H18"/>
      <c r="I18"/>
      <c r="J18"/>
    </row>
    <row r="19" spans="1:10" s="619" customFormat="1">
      <c r="A19" s="623" t="s">
        <v>96</v>
      </c>
      <c r="B19" s="73">
        <v>5480</v>
      </c>
      <c r="C19" s="73">
        <v>2467</v>
      </c>
      <c r="D19" s="630">
        <v>7947</v>
      </c>
      <c r="E19" s="628" t="s">
        <v>63</v>
      </c>
      <c r="F19" s="632" t="s">
        <v>64</v>
      </c>
      <c r="G19" s="1"/>
      <c r="H19"/>
      <c r="I19"/>
      <c r="J19"/>
    </row>
    <row r="20" spans="1:10" s="619" customFormat="1">
      <c r="A20" s="623" t="s">
        <v>97</v>
      </c>
      <c r="B20" s="73">
        <v>2597</v>
      </c>
      <c r="C20" s="73">
        <v>1211</v>
      </c>
      <c r="D20" s="630">
        <v>3808</v>
      </c>
      <c r="E20" s="628" t="s">
        <v>63</v>
      </c>
      <c r="F20" s="632" t="s">
        <v>64</v>
      </c>
      <c r="G20" s="1"/>
      <c r="H20"/>
      <c r="I20"/>
      <c r="J20"/>
    </row>
    <row r="21" spans="1:10" s="619" customFormat="1">
      <c r="A21" s="623" t="s">
        <v>98</v>
      </c>
      <c r="B21" s="73">
        <v>1654</v>
      </c>
      <c r="C21" s="73">
        <v>509</v>
      </c>
      <c r="D21" s="630">
        <v>2163</v>
      </c>
      <c r="E21" s="628" t="s">
        <v>63</v>
      </c>
      <c r="F21" s="632" t="s">
        <v>64</v>
      </c>
      <c r="G21" s="1"/>
      <c r="H21"/>
      <c r="I21"/>
      <c r="J21"/>
    </row>
    <row r="22" spans="1:10" s="619" customFormat="1">
      <c r="A22" s="140" t="s">
        <v>64</v>
      </c>
      <c r="B22" s="73">
        <v>6</v>
      </c>
      <c r="C22" s="73">
        <v>324</v>
      </c>
      <c r="D22" s="630">
        <v>330</v>
      </c>
      <c r="E22" s="628" t="s">
        <v>63</v>
      </c>
      <c r="F22" s="632" t="s">
        <v>64</v>
      </c>
      <c r="G22" s="1"/>
      <c r="H22"/>
      <c r="I22"/>
      <c r="J22"/>
    </row>
    <row r="23" spans="1:10" s="619" customFormat="1">
      <c r="A23" s="624" t="s">
        <v>69</v>
      </c>
      <c r="B23" s="16">
        <v>43862</v>
      </c>
      <c r="C23" s="16">
        <v>29088</v>
      </c>
      <c r="D23" s="625">
        <v>72950</v>
      </c>
      <c r="E23" s="521" t="s">
        <v>63</v>
      </c>
      <c r="F23" s="521" t="s">
        <v>64</v>
      </c>
      <c r="G23" s="1"/>
      <c r="H23"/>
      <c r="I23"/>
      <c r="J23"/>
    </row>
    <row r="24" spans="1:10" s="619" customFormat="1" ht="30">
      <c r="A24" s="633" t="s">
        <v>231</v>
      </c>
      <c r="B24" s="368" t="s">
        <v>100</v>
      </c>
      <c r="C24" s="369" t="s">
        <v>101</v>
      </c>
      <c r="D24" s="369" t="s">
        <v>102</v>
      </c>
      <c r="E24" s="674" t="s">
        <v>199</v>
      </c>
      <c r="F24" s="675" t="s">
        <v>224</v>
      </c>
      <c r="G24" s="1"/>
      <c r="H24"/>
      <c r="I24"/>
      <c r="J24"/>
    </row>
    <row r="25" spans="1:10">
      <c r="A25" s="52" t="s">
        <v>82</v>
      </c>
      <c r="B25" s="73">
        <v>2870</v>
      </c>
      <c r="C25" s="73">
        <v>2790</v>
      </c>
      <c r="D25" s="92">
        <v>5660</v>
      </c>
      <c r="E25" s="192">
        <v>16.5</v>
      </c>
      <c r="F25" s="47">
        <v>16.5</v>
      </c>
    </row>
    <row r="26" spans="1:10">
      <c r="A26" s="623" t="s">
        <v>83</v>
      </c>
      <c r="B26" s="626">
        <v>1611</v>
      </c>
      <c r="C26" s="73">
        <v>2505</v>
      </c>
      <c r="D26" s="73">
        <v>4116</v>
      </c>
      <c r="E26" s="487">
        <v>22.8</v>
      </c>
      <c r="F26" s="486">
        <v>22.8</v>
      </c>
    </row>
    <row r="27" spans="1:10">
      <c r="A27" s="623" t="s">
        <v>84</v>
      </c>
      <c r="B27" s="73">
        <v>3468</v>
      </c>
      <c r="C27" s="73">
        <v>2358</v>
      </c>
      <c r="D27" s="73">
        <v>5826</v>
      </c>
      <c r="E27" s="487">
        <v>26.4</v>
      </c>
      <c r="F27" s="486">
        <v>26.4</v>
      </c>
    </row>
    <row r="28" spans="1:10">
      <c r="A28" s="623" t="s">
        <v>85</v>
      </c>
      <c r="B28" s="73">
        <v>2246</v>
      </c>
      <c r="C28" s="73">
        <v>1974</v>
      </c>
      <c r="D28" s="73">
        <v>4220</v>
      </c>
      <c r="E28" s="487">
        <v>12.7</v>
      </c>
      <c r="F28" s="486">
        <v>12.7</v>
      </c>
    </row>
    <row r="29" spans="1:10">
      <c r="A29" s="623" t="s">
        <v>86</v>
      </c>
      <c r="B29" s="73">
        <v>3580</v>
      </c>
      <c r="C29" s="73">
        <v>3172</v>
      </c>
      <c r="D29" s="73">
        <v>6752</v>
      </c>
      <c r="E29" s="487">
        <v>28.3</v>
      </c>
      <c r="F29" s="486">
        <v>28.3</v>
      </c>
    </row>
    <row r="30" spans="1:10">
      <c r="A30" s="623" t="s">
        <v>87</v>
      </c>
      <c r="B30" s="73">
        <v>4644</v>
      </c>
      <c r="C30" s="73">
        <v>2628</v>
      </c>
      <c r="D30" s="73">
        <v>7272</v>
      </c>
      <c r="E30" s="487">
        <v>33.4</v>
      </c>
      <c r="F30" s="486">
        <v>33.4</v>
      </c>
    </row>
    <row r="31" spans="1:10">
      <c r="A31" s="623" t="s">
        <v>88</v>
      </c>
      <c r="B31" s="73">
        <v>1765</v>
      </c>
      <c r="C31" s="73">
        <v>1701</v>
      </c>
      <c r="D31" s="73">
        <v>3466</v>
      </c>
      <c r="E31" s="487">
        <v>14.3</v>
      </c>
      <c r="F31" s="486">
        <v>14.3</v>
      </c>
    </row>
    <row r="32" spans="1:10">
      <c r="A32" s="623" t="s">
        <v>89</v>
      </c>
      <c r="B32" s="73">
        <v>3029</v>
      </c>
      <c r="C32" s="73">
        <v>3605</v>
      </c>
      <c r="D32" s="73">
        <v>6634</v>
      </c>
      <c r="E32" s="487">
        <v>24.3</v>
      </c>
      <c r="F32" s="486">
        <v>24.3</v>
      </c>
    </row>
    <row r="33" spans="1:7">
      <c r="A33" s="623" t="s">
        <v>90</v>
      </c>
      <c r="B33" s="73">
        <v>3736</v>
      </c>
      <c r="C33" s="73">
        <v>2564</v>
      </c>
      <c r="D33" s="73">
        <v>6300</v>
      </c>
      <c r="E33" s="487">
        <v>18.8</v>
      </c>
      <c r="F33" s="486">
        <v>18.8</v>
      </c>
    </row>
    <row r="34" spans="1:7">
      <c r="A34" s="623" t="s">
        <v>91</v>
      </c>
      <c r="B34" s="73">
        <v>2211</v>
      </c>
      <c r="C34" s="73">
        <v>2349</v>
      </c>
      <c r="D34" s="73">
        <v>4560</v>
      </c>
      <c r="E34" s="487">
        <v>20.2</v>
      </c>
      <c r="F34" s="486">
        <v>20.2</v>
      </c>
    </row>
    <row r="35" spans="1:7">
      <c r="A35" s="623" t="s">
        <v>92</v>
      </c>
      <c r="B35" s="73">
        <v>1679</v>
      </c>
      <c r="C35" s="73">
        <v>1176</v>
      </c>
      <c r="D35" s="73">
        <v>2855</v>
      </c>
      <c r="E35" s="487">
        <v>22</v>
      </c>
      <c r="F35" s="486">
        <v>22</v>
      </c>
    </row>
    <row r="36" spans="1:7">
      <c r="A36" s="623" t="s">
        <v>93</v>
      </c>
      <c r="B36" s="73">
        <v>3794</v>
      </c>
      <c r="C36" s="73">
        <v>2291</v>
      </c>
      <c r="D36" s="73">
        <v>6085</v>
      </c>
      <c r="E36" s="487">
        <v>23.8</v>
      </c>
      <c r="F36" s="486">
        <v>23.8</v>
      </c>
    </row>
    <row r="37" spans="1:7">
      <c r="A37" s="623" t="s">
        <v>94</v>
      </c>
      <c r="B37" s="73">
        <v>2891</v>
      </c>
      <c r="C37" s="73">
        <v>1849</v>
      </c>
      <c r="D37" s="73">
        <v>4740</v>
      </c>
      <c r="E37" s="487">
        <v>34.1</v>
      </c>
      <c r="F37" s="486">
        <v>34.1</v>
      </c>
    </row>
    <row r="38" spans="1:7">
      <c r="A38" s="623" t="s">
        <v>95</v>
      </c>
      <c r="B38" s="73">
        <v>2022</v>
      </c>
      <c r="C38" s="73">
        <v>2099</v>
      </c>
      <c r="D38" s="73">
        <v>4121</v>
      </c>
      <c r="E38" s="487">
        <v>29.9</v>
      </c>
      <c r="F38" s="486">
        <v>29.9</v>
      </c>
    </row>
    <row r="39" spans="1:7">
      <c r="A39" s="623" t="s">
        <v>96</v>
      </c>
      <c r="B39" s="73">
        <v>8003</v>
      </c>
      <c r="C39" s="73">
        <v>2854</v>
      </c>
      <c r="D39" s="73">
        <v>10857</v>
      </c>
      <c r="E39" s="487">
        <v>36.6</v>
      </c>
      <c r="F39" s="486">
        <v>36.6</v>
      </c>
    </row>
    <row r="40" spans="1:7">
      <c r="A40" s="623" t="s">
        <v>97</v>
      </c>
      <c r="B40" s="73">
        <v>3027</v>
      </c>
      <c r="C40" s="73">
        <v>1752</v>
      </c>
      <c r="D40" s="73">
        <v>4779</v>
      </c>
      <c r="E40" s="487">
        <v>25.5</v>
      </c>
      <c r="F40" s="486">
        <v>25.5</v>
      </c>
    </row>
    <row r="41" spans="1:7">
      <c r="A41" s="623" t="s">
        <v>98</v>
      </c>
      <c r="B41" s="73">
        <v>1830</v>
      </c>
      <c r="C41" s="73">
        <v>773</v>
      </c>
      <c r="D41" s="73">
        <v>2603</v>
      </c>
      <c r="E41" s="487">
        <v>20.3</v>
      </c>
      <c r="F41" s="486">
        <v>20.3</v>
      </c>
    </row>
    <row r="42" spans="1:7">
      <c r="A42" s="140" t="s">
        <v>64</v>
      </c>
      <c r="B42" s="73">
        <v>3</v>
      </c>
      <c r="C42" s="73">
        <v>439</v>
      </c>
      <c r="D42" s="73">
        <v>442</v>
      </c>
      <c r="E42" s="195">
        <v>33.9</v>
      </c>
      <c r="F42" s="229">
        <v>33.9</v>
      </c>
    </row>
    <row r="43" spans="1:7">
      <c r="A43" s="624" t="s">
        <v>69</v>
      </c>
      <c r="B43" s="16">
        <v>52409</v>
      </c>
      <c r="C43" s="16">
        <v>38879</v>
      </c>
      <c r="D43" s="625">
        <v>91288</v>
      </c>
      <c r="E43" s="271">
        <v>25.1</v>
      </c>
      <c r="F43" s="271">
        <v>25.1</v>
      </c>
    </row>
    <row r="44" spans="1:7" ht="30" hidden="1" customHeight="1">
      <c r="A44" s="36"/>
      <c r="B44" s="1"/>
      <c r="C44" s="1"/>
      <c r="D44" s="1"/>
      <c r="E44" s="1"/>
      <c r="F44" s="1"/>
    </row>
    <row r="45" spans="1:7" s="619" customFormat="1" ht="45" customHeight="1">
      <c r="A45" s="659" t="s">
        <v>70</v>
      </c>
      <c r="B45" s="316"/>
      <c r="C45" s="316"/>
      <c r="D45" s="316"/>
      <c r="E45" s="316"/>
      <c r="F45" s="316"/>
      <c r="G45" s="316"/>
    </row>
    <row r="46" spans="1:7" s="1" customFormat="1" hidden="1"/>
    <row r="47" spans="1:7" hidden="1"/>
    <row r="48" spans="1:7"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sheetData>
  <hyperlinks>
    <hyperlink ref="A45" location="'Table List'!A1" display="Back to Table List"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Cover</vt:lpstr>
      <vt:lpstr>Table List</vt:lpstr>
      <vt:lpstr>Notes</vt:lpstr>
      <vt:lpstr>1.1a</vt:lpstr>
      <vt:lpstr>1.1b</vt:lpstr>
      <vt:lpstr>1.1c</vt:lpstr>
      <vt:lpstr>1.1d</vt:lpstr>
      <vt:lpstr>1.1e</vt:lpstr>
      <vt:lpstr>1.1f</vt:lpstr>
      <vt:lpstr>1.1g</vt:lpstr>
      <vt:lpstr>1.1h</vt:lpstr>
      <vt:lpstr>1.1i</vt:lpstr>
      <vt:lpstr>1.2a</vt:lpstr>
      <vt:lpstr>1.2b</vt:lpstr>
      <vt:lpstr>1.2c</vt:lpstr>
      <vt:lpstr>1.2d</vt:lpstr>
      <vt:lpstr>1.2e</vt:lpstr>
      <vt:lpstr>1.3a</vt:lpstr>
      <vt:lpstr>1.3b</vt:lpstr>
      <vt:lpstr>1.3c</vt:lpstr>
      <vt:lpstr>1.4a</vt:lpstr>
      <vt:lpstr>1.4b</vt:lpstr>
      <vt:lpstr>1.4c</vt:lpstr>
      <vt:lpstr>1.4d</vt:lpstr>
      <vt:lpstr>1.4e</vt:lpstr>
      <vt:lpstr>1.4f</vt:lpstr>
      <vt:lpstr>1.5a</vt:lpstr>
      <vt:lpstr>1.5b</vt:lpstr>
      <vt:lpstr>1.5c</vt:lpstr>
      <vt:lpstr>1.6a</vt:lpstr>
      <vt:lpstr>1.6b</vt:lpstr>
      <vt:lpstr>1.6c</vt:lpstr>
      <vt:lpstr>1.7a</vt:lpstr>
      <vt:lpstr>1.7b</vt:lpstr>
      <vt:lpstr>1.7c</vt:lpstr>
      <vt:lpstr>1.8a</vt:lpstr>
      <vt:lpstr>1.8b</vt:lpstr>
      <vt:lpstr>1.8c</vt:lpstr>
      <vt:lpstr>User Guidance</vt:lpstr>
      <vt:lpstr>'1.1a'!Print_Area</vt:lpstr>
      <vt:lpstr>'1.3a'!Print_Area</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Dalglish</dc:creator>
  <cp:lastModifiedBy>Gerard McMullan</cp:lastModifiedBy>
  <dcterms:created xsi:type="dcterms:W3CDTF">2021-04-29T11:48:50Z</dcterms:created>
  <dcterms:modified xsi:type="dcterms:W3CDTF">2022-06-23T21:46:41Z</dcterms:modified>
</cp:coreProperties>
</file>