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527"/>
  <workbookPr/>
  <mc:AlternateContent xmlns:mc="http://schemas.openxmlformats.org/markup-compatibility/2006">
    <mc:Choice Requires="x15">
      <x15ac:absPath xmlns:x15ac="http://schemas.microsoft.com/office/spreadsheetml/2010/11/ac" url="https://justiceuk-my.sharepoint.com/personal/kim_reed_justice_gov_uk/Documents/Documents/DATA/EXCEL/"/>
    </mc:Choice>
  </mc:AlternateContent>
  <xr:revisionPtr revIDLastSave="0" documentId="8_{0640401D-19A6-4FA5-8DF6-DC69F77A31D9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Immigration Accessible" sheetId="3" r:id="rId1"/>
    <sheet name="LAA Official u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64" i="3" l="1"/>
  <c r="C64" i="3"/>
  <c r="L2" i="2" l="1"/>
  <c r="K2" i="2"/>
  <c r="J2" i="2"/>
  <c r="I2" i="2"/>
  <c r="G2" i="2"/>
  <c r="F2" i="2"/>
  <c r="E2" i="2"/>
  <c r="D2" i="2"/>
  <c r="A2" i="2"/>
  <c r="E62" i="3"/>
  <c r="H168" i="3"/>
  <c r="H167" i="3"/>
  <c r="H163" i="3"/>
  <c r="H162" i="3"/>
  <c r="H161" i="3"/>
  <c r="H160" i="3"/>
  <c r="H159" i="3"/>
  <c r="H158" i="3"/>
  <c r="H31" i="3"/>
  <c r="H30" i="3"/>
  <c r="H29" i="3"/>
  <c r="H28" i="3"/>
  <c r="H27" i="3"/>
  <c r="H26" i="3"/>
  <c r="H23" i="3"/>
  <c r="H22" i="3"/>
  <c r="H21" i="3"/>
  <c r="H20" i="3"/>
  <c r="H19" i="3"/>
  <c r="H18" i="3"/>
  <c r="H17" i="3"/>
  <c r="H7" i="3"/>
  <c r="E56" i="3"/>
  <c r="E55" i="3"/>
  <c r="E54" i="3"/>
  <c r="E47" i="3"/>
  <c r="E46" i="3"/>
  <c r="D65" i="3"/>
  <c r="C65" i="3"/>
  <c r="M2" i="2" s="1"/>
  <c r="D63" i="3"/>
  <c r="C63" i="3"/>
  <c r="F91" i="3"/>
  <c r="F92" i="3"/>
  <c r="F93" i="3"/>
  <c r="F94" i="3"/>
  <c r="F95" i="3"/>
  <c r="F96" i="3"/>
  <c r="F97" i="3"/>
  <c r="F98" i="3"/>
  <c r="F99" i="3"/>
  <c r="F100" i="3"/>
  <c r="F101" i="3"/>
  <c r="F102" i="3"/>
  <c r="F103" i="3"/>
  <c r="F104" i="3"/>
  <c r="F105" i="3"/>
  <c r="F106" i="3"/>
  <c r="F107" i="3"/>
  <c r="F108" i="3"/>
  <c r="F109" i="3"/>
  <c r="F90" i="3"/>
  <c r="F115" i="3"/>
  <c r="F116" i="3"/>
  <c r="F117" i="3"/>
  <c r="F118" i="3"/>
  <c r="F119" i="3"/>
  <c r="F120" i="3"/>
  <c r="F121" i="3"/>
  <c r="F122" i="3"/>
  <c r="F123" i="3"/>
  <c r="F124" i="3"/>
  <c r="F125" i="3"/>
  <c r="F126" i="3"/>
  <c r="F127" i="3"/>
  <c r="F128" i="3"/>
  <c r="F129" i="3"/>
  <c r="F130" i="3"/>
  <c r="F131" i="3"/>
  <c r="F132" i="3"/>
  <c r="F133" i="3"/>
  <c r="F114" i="3"/>
  <c r="E134" i="3"/>
  <c r="D134" i="3"/>
  <c r="E110" i="3"/>
  <c r="D110" i="3"/>
  <c r="D136" i="3" s="1"/>
  <c r="D53" i="3"/>
  <c r="D62" i="3" s="1"/>
  <c r="E53" i="3"/>
  <c r="C53" i="3"/>
  <c r="C62" i="3" s="1"/>
  <c r="F110" i="3" l="1"/>
  <c r="E65" i="3"/>
  <c r="E63" i="3"/>
  <c r="E64" i="3"/>
  <c r="F134" i="3"/>
  <c r="E136" i="3"/>
  <c r="F136" i="3" l="1"/>
</calcChain>
</file>

<file path=xl/sharedStrings.xml><?xml version="1.0" encoding="utf-8"?>
<sst xmlns="http://schemas.openxmlformats.org/spreadsheetml/2006/main" count="152" uniqueCount="119">
  <si>
    <t>EC-CLAIM 1</t>
  </si>
  <si>
    <t>Escape Fee Case Claim Form - Immigration</t>
  </si>
  <si>
    <t xml:space="preserve">Is this case funded under an Exceptional Case Funding determination?  </t>
  </si>
  <si>
    <t xml:space="preserve">Provider Name: </t>
  </si>
  <si>
    <t xml:space="preserve">Contact Name: </t>
  </si>
  <si>
    <t xml:space="preserve">Account Number: </t>
  </si>
  <si>
    <t xml:space="preserve">Address: </t>
  </si>
  <si>
    <t xml:space="preserve">Post Code: </t>
  </si>
  <si>
    <t xml:space="preserve">DX: </t>
  </si>
  <si>
    <t xml:space="preserve">Telephone number: </t>
  </si>
  <si>
    <t xml:space="preserve">Client first name: </t>
  </si>
  <si>
    <t xml:space="preserve">Client surname: </t>
  </si>
  <si>
    <t xml:space="preserve">UCN: </t>
  </si>
  <si>
    <t xml:space="preserve">UFN: </t>
  </si>
  <si>
    <t xml:space="preserve">Case Reference: </t>
  </si>
  <si>
    <t>Legal Help</t>
  </si>
  <si>
    <t xml:space="preserve">Stage Reached: </t>
  </si>
  <si>
    <t xml:space="preserve">Outcome code: </t>
  </si>
  <si>
    <t xml:space="preserve">Matter Type 1: </t>
  </si>
  <si>
    <t xml:space="preserve">Matter Type 2: </t>
  </si>
  <si>
    <t>CLR</t>
  </si>
  <si>
    <t xml:space="preserve">Disbursements net: </t>
  </si>
  <si>
    <t xml:space="preserve">Counsel's fees net: </t>
  </si>
  <si>
    <t>VAT</t>
  </si>
  <si>
    <t>Total</t>
  </si>
  <si>
    <t>Date level of work closed:</t>
  </si>
  <si>
    <t>Month &amp; Year claimed:</t>
  </si>
  <si>
    <t>Next Court Date (if applicable):</t>
  </si>
  <si>
    <t>Totals</t>
  </si>
  <si>
    <t xml:space="preserve">JR costs and detained travel and waiting do not form part of the escape case calculation and should not be included in the costs reported in the "Profit Costs inc travel &amp;waiting" field. They should be claimed on page 2 of this form. </t>
  </si>
  <si>
    <t>Additional Payments</t>
  </si>
  <si>
    <t xml:space="preserve">HO interview: </t>
  </si>
  <si>
    <t xml:space="preserve">Oral CMRH: </t>
  </si>
  <si>
    <t xml:space="preserve">Telephone CMRH </t>
  </si>
  <si>
    <t>Substantive First Tier hearing</t>
  </si>
  <si>
    <t xml:space="preserve">Value of additional payments claimed: </t>
  </si>
  <si>
    <t>Detention travel &amp; waiting</t>
  </si>
  <si>
    <t>JR/form filling costs</t>
  </si>
  <si>
    <t>Disbursement - Cost and Justification</t>
  </si>
  <si>
    <t>Description of disbursements</t>
  </si>
  <si>
    <t>Date</t>
  </si>
  <si>
    <t>Net</t>
  </si>
  <si>
    <t>Legal Help Sub Total</t>
  </si>
  <si>
    <t>CLR Total</t>
  </si>
  <si>
    <t>Combined Total</t>
  </si>
  <si>
    <t>Month</t>
  </si>
  <si>
    <t>Year</t>
  </si>
  <si>
    <t>Relevant Case Information</t>
  </si>
  <si>
    <t>Please give details of any relevant factors that resulted in the case exceeding the Escape Case threshold. Continue on a separate sheet as necessary.</t>
  </si>
  <si>
    <t>Provider Certification</t>
  </si>
  <si>
    <t>CW1 &amp; CW2 (if applicable)?</t>
  </si>
  <si>
    <t>Disbursement Vouchers?</t>
  </si>
  <si>
    <t xml:space="preserve">CW3 (if applicable)? </t>
  </si>
  <si>
    <t>Evidence of income?</t>
  </si>
  <si>
    <t>IT based Running Record of Costs?</t>
  </si>
  <si>
    <t>Full File of Papers?</t>
  </si>
  <si>
    <t>I certify that the information provided is correct.</t>
  </si>
  <si>
    <t>Work Type</t>
  </si>
  <si>
    <t>Date of Receipt</t>
  </si>
  <si>
    <t>Client Forname</t>
  </si>
  <si>
    <t>Client Surname</t>
  </si>
  <si>
    <t>Supplier Number</t>
  </si>
  <si>
    <t>Supplier Name</t>
  </si>
  <si>
    <t>Category of Law</t>
  </si>
  <si>
    <t>UFN</t>
  </si>
  <si>
    <t>Month on CWA</t>
  </si>
  <si>
    <t>PC claimed</t>
  </si>
  <si>
    <t>Disb claimed</t>
  </si>
  <si>
    <t>Stage 1 PC claimed</t>
  </si>
  <si>
    <t xml:space="preserve">Stage 1 Disb claimed </t>
  </si>
  <si>
    <t>Stage 2 PC claimed</t>
  </si>
  <si>
    <t>Stage 2 Disb claimed</t>
  </si>
  <si>
    <t>PC allowed</t>
  </si>
  <si>
    <t>Disb allowed</t>
  </si>
  <si>
    <t>Stage 1 PC Allowed</t>
  </si>
  <si>
    <t>Stage 1 disb allowed</t>
  </si>
  <si>
    <t xml:space="preserve">Stage 2 PC allowed </t>
  </si>
  <si>
    <t>Stage 2 disb allowed</t>
  </si>
  <si>
    <t>Decision - drop down =</t>
  </si>
  <si>
    <t>Assessment  decision- drop down =</t>
  </si>
  <si>
    <t>Reasons rejected</t>
  </si>
  <si>
    <t>Date of decision</t>
  </si>
  <si>
    <t>Appeal received</t>
  </si>
  <si>
    <t>Post Appeal PC</t>
  </si>
  <si>
    <t>Post Appeal Disb</t>
  </si>
  <si>
    <t>Comments</t>
  </si>
  <si>
    <t>NIAT Work only</t>
  </si>
  <si>
    <t>NIAT work only</t>
  </si>
  <si>
    <t>nilled, Red Exceptional, paid in full, fixed fee</t>
  </si>
  <si>
    <t>RBBA, CC, Detailed Assessment.</t>
  </si>
  <si>
    <t>Y/N option</t>
  </si>
  <si>
    <t>Counsel claimes</t>
  </si>
  <si>
    <t>Caesworker</t>
  </si>
  <si>
    <t>Appeal caseworker</t>
  </si>
  <si>
    <t>Appeal date</t>
  </si>
  <si>
    <t>Immigration</t>
  </si>
  <si>
    <t>HO UCN:</t>
  </si>
  <si>
    <t>Adjourned hearing(s)</t>
  </si>
  <si>
    <t>e.g. £166 + £302 (Oral CMRH + Substantive First Tier hearing).</t>
  </si>
  <si>
    <t>This form can be used for all Escape Fee Case Claims, including cases started prior to 01/04/2013.</t>
  </si>
  <si>
    <t>Yes</t>
  </si>
  <si>
    <t>No</t>
  </si>
  <si>
    <t>Please ensure the following documents are provided:</t>
  </si>
  <si>
    <t>Summary of Claim (please note these should be the same across the whole claim)</t>
  </si>
  <si>
    <t>VAT £</t>
  </si>
  <si>
    <t xml:space="preserve">Profit Costs including travel &amp; waiting (net): </t>
  </si>
  <si>
    <t>Please ensure these are not included in the disbursements claimed on your EC CLAIM1 or CWA submission for this case.</t>
  </si>
  <si>
    <t>You must attach your IT Based Running Record of Costs showing an itemised breakdown of work done in chronological order</t>
  </si>
  <si>
    <t>Date:</t>
  </si>
  <si>
    <t>Amount</t>
  </si>
  <si>
    <t>Notifications</t>
  </si>
  <si>
    <t>Amount £</t>
  </si>
  <si>
    <t xml:space="preserve">Profit Costs including travel &amp; waiting: </t>
  </si>
  <si>
    <t>Stage disbursement (if applicable) month/year/stage</t>
  </si>
  <si>
    <t>Stage</t>
  </si>
  <si>
    <t>Signed Name:</t>
  </si>
  <si>
    <t>Have you attached:-</t>
  </si>
  <si>
    <t xml:space="preserve">Email: </t>
  </si>
  <si>
    <t>Version 1.1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</si>
</sst>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&quot;£&quot;* #,##0.00_-;\-&quot;£&quot;* #,##0.00_-;_-&quot;£&quot;* &quot;-&quot;??_-;_-@_-"/>
    <numFmt numFmtId="164" formatCode="&quot;£&quot;#,##0.00"/>
  </numFmts>
  <fonts count="3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theme="1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4" tint="0.79998168889431442"/>
        <bgColor indexed="64"/>
      </patternFill>
    </fill>
  </fills>
  <borders count="12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</borders>
  <cellStyleXfs count="1">
    <xf numFmtId="0" fontId="0" fillId="0" borderId="0"/>
  </cellStyleXfs>
  <cellXfs count="71">
    <xf numFmtId="0" fontId="0" fillId="0" borderId="0" xfId="0"/>
    <xf numFmtId="0" fontId="0" fillId="0" borderId="0" xfId="0" applyBorder="1"/>
    <xf numFmtId="0" fontId="0" fillId="0" borderId="0" xfId="0" applyAlignment="1">
      <alignment wrapText="1"/>
    </xf>
    <xf numFmtId="14" fontId="0" fillId="0" borderId="0" xfId="0" applyNumberFormat="1"/>
    <xf numFmtId="44" fontId="0" fillId="0" borderId="0" xfId="0" applyNumberFormat="1"/>
    <xf numFmtId="0" fontId="0" fillId="0" borderId="0" xfId="0" applyNumberFormat="1"/>
    <xf numFmtId="1" fontId="0" fillId="0" borderId="0" xfId="0" applyNumberFormat="1"/>
    <xf numFmtId="0" fontId="0" fillId="3" borderId="0" xfId="0" applyFill="1"/>
    <xf numFmtId="14" fontId="0" fillId="4" borderId="0" xfId="0" applyNumberFormat="1" applyFill="1"/>
    <xf numFmtId="14" fontId="0" fillId="2" borderId="0" xfId="0" applyNumberFormat="1" applyFill="1"/>
    <xf numFmtId="0" fontId="0" fillId="0" borderId="0" xfId="0" applyFill="1"/>
    <xf numFmtId="0" fontId="0" fillId="0" borderId="0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0" xfId="0" applyAlignment="1">
      <alignment wrapText="1"/>
    </xf>
    <xf numFmtId="0" fontId="0" fillId="0" borderId="0" xfId="0" applyAlignment="1">
      <alignment horizontal="center"/>
    </xf>
    <xf numFmtId="0" fontId="0" fillId="0" borderId="5" xfId="0" applyBorder="1"/>
    <xf numFmtId="0" fontId="0" fillId="0" borderId="11" xfId="0" applyBorder="1"/>
    <xf numFmtId="0" fontId="0" fillId="0" borderId="6" xfId="0" applyBorder="1"/>
    <xf numFmtId="0" fontId="0" fillId="0" borderId="7" xfId="0" applyBorder="1"/>
    <xf numFmtId="0" fontId="0" fillId="0" borderId="6" xfId="0" applyBorder="1" applyAlignment="1">
      <alignment horizontal="center"/>
    </xf>
    <xf numFmtId="164" fontId="0" fillId="0" borderId="8" xfId="0" applyNumberFormat="1" applyBorder="1" applyAlignment="1">
      <alignment horizontal="center"/>
    </xf>
    <xf numFmtId="0" fontId="0" fillId="0" borderId="8" xfId="0" applyBorder="1" applyAlignment="1">
      <alignment horizontal="center"/>
    </xf>
    <xf numFmtId="0" fontId="0" fillId="0" borderId="10" xfId="0" applyBorder="1" applyAlignment="1">
      <alignment horizontal="center"/>
    </xf>
    <xf numFmtId="164" fontId="0" fillId="0" borderId="0" xfId="0" applyNumberFormat="1" applyBorder="1" applyAlignment="1">
      <alignment horizontal="center"/>
    </xf>
    <xf numFmtId="164" fontId="0" fillId="0" borderId="9" xfId="0" applyNumberFormat="1" applyBorder="1" applyAlignment="1">
      <alignment horizontal="center"/>
    </xf>
    <xf numFmtId="164" fontId="0" fillId="0" borderId="10" xfId="0" applyNumberFormat="1" applyBorder="1" applyAlignment="1">
      <alignment horizontal="center"/>
    </xf>
    <xf numFmtId="0" fontId="0" fillId="0" borderId="6" xfId="0" applyBorder="1" applyAlignment="1">
      <alignment wrapText="1"/>
    </xf>
    <xf numFmtId="0" fontId="0" fillId="0" borderId="8" xfId="0" applyBorder="1"/>
    <xf numFmtId="0" fontId="0" fillId="0" borderId="4" xfId="0" applyBorder="1"/>
    <xf numFmtId="0" fontId="0" fillId="0" borderId="7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9" xfId="0" applyBorder="1"/>
    <xf numFmtId="0" fontId="0" fillId="0" borderId="1" xfId="0" applyBorder="1"/>
    <xf numFmtId="0" fontId="0" fillId="0" borderId="2" xfId="0" applyBorder="1"/>
    <xf numFmtId="164" fontId="0" fillId="0" borderId="2" xfId="0" applyNumberFormat="1" applyBorder="1" applyAlignment="1">
      <alignment horizontal="center"/>
    </xf>
    <xf numFmtId="164" fontId="0" fillId="0" borderId="3" xfId="0" applyNumberFormat="1" applyBorder="1" applyAlignment="1">
      <alignment horizontal="center"/>
    </xf>
    <xf numFmtId="0" fontId="0" fillId="0" borderId="7" xfId="0" applyBorder="1" applyAlignment="1">
      <alignment wrapText="1"/>
    </xf>
    <xf numFmtId="0" fontId="0" fillId="0" borderId="11" xfId="0" applyBorder="1" applyAlignment="1">
      <alignment vertical="center" wrapText="1"/>
    </xf>
    <xf numFmtId="0" fontId="0" fillId="5" borderId="8" xfId="0" applyFill="1" applyBorder="1" applyProtection="1">
      <protection locked="0"/>
    </xf>
    <xf numFmtId="0" fontId="0" fillId="5" borderId="10" xfId="0" applyFill="1" applyBorder="1" applyProtection="1">
      <protection locked="0"/>
    </xf>
    <xf numFmtId="0" fontId="0" fillId="5" borderId="8" xfId="0" applyFill="1" applyBorder="1" applyAlignment="1" applyProtection="1">
      <alignment horizontal="center"/>
      <protection locked="0"/>
    </xf>
    <xf numFmtId="1" fontId="0" fillId="5" borderId="7" xfId="0" applyNumberFormat="1" applyFill="1" applyBorder="1" applyAlignment="1" applyProtection="1">
      <alignment horizontal="center"/>
      <protection locked="0"/>
    </xf>
    <xf numFmtId="1" fontId="0" fillId="5" borderId="0" xfId="0" applyNumberFormat="1" applyFill="1" applyBorder="1" applyAlignment="1" applyProtection="1">
      <alignment horizontal="center"/>
      <protection locked="0"/>
    </xf>
    <xf numFmtId="164" fontId="0" fillId="5" borderId="0" xfId="0" applyNumberFormat="1" applyFill="1" applyBorder="1" applyAlignment="1" applyProtection="1">
      <alignment horizontal="center"/>
      <protection locked="0"/>
    </xf>
    <xf numFmtId="164" fontId="0" fillId="5" borderId="8" xfId="0" applyNumberFormat="1" applyFill="1" applyBorder="1" applyAlignment="1" applyProtection="1">
      <alignment horizontal="center"/>
      <protection locked="0"/>
    </xf>
    <xf numFmtId="1" fontId="0" fillId="5" borderId="11" xfId="0" applyNumberFormat="1" applyFill="1" applyBorder="1" applyAlignment="1" applyProtection="1">
      <alignment horizontal="center"/>
      <protection locked="0"/>
    </xf>
    <xf numFmtId="1" fontId="0" fillId="5" borderId="9" xfId="0" applyNumberFormat="1" applyFill="1" applyBorder="1" applyAlignment="1" applyProtection="1">
      <alignment horizontal="center"/>
      <protection locked="0"/>
    </xf>
    <xf numFmtId="164" fontId="0" fillId="5" borderId="9" xfId="0" applyNumberFormat="1" applyFill="1" applyBorder="1" applyAlignment="1" applyProtection="1">
      <alignment horizontal="center"/>
      <protection locked="0"/>
    </xf>
    <xf numFmtId="164" fontId="0" fillId="5" borderId="10" xfId="0" applyNumberFormat="1" applyFill="1" applyBorder="1" applyAlignment="1" applyProtection="1">
      <alignment horizontal="center"/>
      <protection locked="0"/>
    </xf>
    <xf numFmtId="0" fontId="0" fillId="5" borderId="7" xfId="0" applyFill="1" applyBorder="1" applyAlignment="1" applyProtection="1">
      <alignment horizontal="center"/>
      <protection locked="0"/>
    </xf>
    <xf numFmtId="14" fontId="0" fillId="5" borderId="0" xfId="0" applyNumberFormat="1" applyFill="1" applyBorder="1" applyAlignment="1" applyProtection="1">
      <alignment horizontal="center"/>
      <protection locked="0"/>
    </xf>
    <xf numFmtId="164" fontId="0" fillId="0" borderId="8" xfId="0" applyNumberFormat="1" applyFill="1" applyBorder="1" applyAlignment="1">
      <alignment horizontal="center"/>
    </xf>
    <xf numFmtId="14" fontId="0" fillId="5" borderId="9" xfId="0" applyNumberFormat="1" applyFill="1" applyBorder="1" applyAlignment="1" applyProtection="1">
      <alignment horizontal="center"/>
      <protection locked="0"/>
    </xf>
    <xf numFmtId="0" fontId="0" fillId="5" borderId="10" xfId="0" applyFill="1" applyBorder="1" applyAlignment="1" applyProtection="1">
      <alignment horizontal="center"/>
      <protection locked="0"/>
    </xf>
    <xf numFmtId="0" fontId="0" fillId="5" borderId="6" xfId="0" applyFill="1" applyBorder="1" applyProtection="1">
      <protection locked="0"/>
    </xf>
    <xf numFmtId="0" fontId="2" fillId="0" borderId="0" xfId="0" applyFont="1"/>
    <xf numFmtId="0" fontId="1" fillId="0" borderId="0" xfId="0" applyFont="1" applyAlignment="1">
      <alignment wrapText="1"/>
    </xf>
    <xf numFmtId="0" fontId="2" fillId="0" borderId="0" xfId="0" applyFont="1" applyAlignment="1">
      <alignment wrapText="1"/>
    </xf>
    <xf numFmtId="0" fontId="0" fillId="0" borderId="6" xfId="0" applyFill="1" applyBorder="1" applyAlignment="1" applyProtection="1">
      <alignment horizontal="center"/>
    </xf>
    <xf numFmtId="0" fontId="0" fillId="0" borderId="10" xfId="0" applyFill="1" applyBorder="1" applyProtection="1"/>
    <xf numFmtId="0" fontId="0" fillId="0" borderId="6" xfId="0" applyBorder="1" applyProtection="1"/>
    <xf numFmtId="0" fontId="0" fillId="0" borderId="8" xfId="0" applyFill="1" applyBorder="1" applyProtection="1"/>
    <xf numFmtId="0" fontId="1" fillId="0" borderId="5" xfId="0" applyFont="1" applyBorder="1"/>
    <xf numFmtId="0" fontId="1" fillId="0" borderId="5" xfId="0" applyFont="1" applyBorder="1" applyAlignment="1">
      <alignment wrapText="1"/>
    </xf>
    <xf numFmtId="0" fontId="1" fillId="0" borderId="4" xfId="0" applyFont="1" applyBorder="1" applyAlignment="1">
      <alignment horizontal="center"/>
    </xf>
    <xf numFmtId="0" fontId="1" fillId="0" borderId="6" xfId="0" applyFont="1" applyBorder="1" applyAlignment="1">
      <alignment horizontal="center"/>
    </xf>
    <xf numFmtId="0" fontId="1" fillId="0" borderId="7" xfId="0" applyFont="1" applyBorder="1"/>
    <xf numFmtId="0" fontId="1" fillId="0" borderId="8" xfId="0" applyFont="1" applyBorder="1" applyAlignment="1">
      <alignment horizontal="center"/>
    </xf>
    <xf numFmtId="164" fontId="1" fillId="0" borderId="8" xfId="0" applyNumberFormat="1" applyFont="1" applyBorder="1" applyAlignment="1">
      <alignment horizontal="center"/>
    </xf>
    <xf numFmtId="17" fontId="0" fillId="5" borderId="0" xfId="0" applyNumberFormat="1" applyFill="1" applyBorder="1" applyAlignment="1" applyProtection="1">
      <alignment horizontal="center"/>
      <protection locked="0"/>
    </xf>
    <xf numFmtId="14" fontId="0" fillId="5" borderId="10" xfId="0" applyNumberFormat="1" applyFill="1" applyBorder="1" applyProtection="1">
      <protection locked="0"/>
    </xf>
  </cellXfs>
  <cellStyles count="1">
    <cellStyle name="Normal" xfId="0" builtinId="0"/>
  </cellStyles>
  <dxfs count="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theme" Target="theme/theme1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7F0335B-562B-469B-A6B4-F689EDEDA049}">
  <dimension ref="B1:AJ170"/>
  <sheetViews>
    <sheetView showGridLines="0" tabSelected="1" workbookViewId="0">
      <pane xSplit="2" ySplit="5" topLeftCell="C6" activePane="bottomRight" state="frozen"/>
      <selection pane="topRight" activeCell="C1" sqref="C1"/>
      <selection pane="bottomLeft" activeCell="A4" sqref="A4"/>
      <selection pane="bottomRight" activeCell="B170" sqref="B170"/>
    </sheetView>
  </sheetViews>
  <sheetFormatPr defaultRowHeight="15" x14ac:dyDescent="0.25"/>
  <cols>
    <col min="1" max="1" width="2.5703125" customWidth="1"/>
    <col min="2" max="2" width="59.5703125" customWidth="1"/>
    <col min="3" max="3" width="40.28515625" customWidth="1"/>
    <col min="4" max="5" width="13.140625" customWidth="1"/>
    <col min="7" max="7" width="1.85546875" customWidth="1"/>
    <col min="8" max="8" width="13.85546875" customWidth="1"/>
    <col min="18" max="19" width="0" hidden="1" customWidth="1"/>
  </cols>
  <sheetData>
    <row r="1" spans="2:19" ht="28.5" x14ac:dyDescent="0.45">
      <c r="B1" s="55" t="s">
        <v>0</v>
      </c>
      <c r="R1" t="s">
        <v>100</v>
      </c>
      <c r="S1" t="s">
        <v>15</v>
      </c>
    </row>
    <row r="2" spans="2:19" ht="14.1" customHeight="1" x14ac:dyDescent="0.45">
      <c r="B2" s="55"/>
      <c r="S2" t="s">
        <v>20</v>
      </c>
    </row>
    <row r="3" spans="2:19" ht="57" x14ac:dyDescent="0.45">
      <c r="B3" s="57" t="s">
        <v>1</v>
      </c>
      <c r="R3" t="s">
        <v>101</v>
      </c>
    </row>
    <row r="5" spans="2:19" ht="30" x14ac:dyDescent="0.25">
      <c r="B5" s="56" t="s">
        <v>99</v>
      </c>
      <c r="H5" t="s">
        <v>110</v>
      </c>
    </row>
    <row r="6" spans="2:19" ht="15.75" thickBot="1" x14ac:dyDescent="0.3"/>
    <row r="7" spans="2:19" x14ac:dyDescent="0.25">
      <c r="B7" s="15" t="s">
        <v>2</v>
      </c>
      <c r="C7" s="54"/>
      <c r="H7" t="str">
        <f>IF(C7="","Input Required","")</f>
        <v>Input Required</v>
      </c>
    </row>
    <row r="8" spans="2:19" ht="15.75" thickBot="1" x14ac:dyDescent="0.3">
      <c r="B8" s="16"/>
      <c r="C8" s="59"/>
    </row>
    <row r="9" spans="2:19" ht="15.75" thickBot="1" x14ac:dyDescent="0.3"/>
    <row r="10" spans="2:19" x14ac:dyDescent="0.25">
      <c r="B10" s="15" t="s">
        <v>102</v>
      </c>
      <c r="C10" s="60"/>
    </row>
    <row r="11" spans="2:19" hidden="1" x14ac:dyDescent="0.25">
      <c r="B11" s="18"/>
      <c r="C11" s="61"/>
    </row>
    <row r="12" spans="2:19" hidden="1" x14ac:dyDescent="0.25">
      <c r="B12" s="18"/>
      <c r="C12" s="61"/>
    </row>
    <row r="13" spans="2:19" hidden="1" x14ac:dyDescent="0.25">
      <c r="B13" s="18"/>
      <c r="C13" s="61"/>
    </row>
    <row r="14" spans="2:19" ht="15.75" thickBot="1" x14ac:dyDescent="0.3">
      <c r="B14" s="16"/>
      <c r="C14" s="59"/>
    </row>
    <row r="15" spans="2:19" ht="15.75" thickBot="1" x14ac:dyDescent="0.3"/>
    <row r="16" spans="2:19" x14ac:dyDescent="0.25">
      <c r="B16" s="62" t="s">
        <v>3</v>
      </c>
      <c r="C16" s="58"/>
    </row>
    <row r="17" spans="2:8" x14ac:dyDescent="0.25">
      <c r="B17" s="18" t="s">
        <v>4</v>
      </c>
      <c r="C17" s="40"/>
      <c r="H17" t="str">
        <f t="shared" ref="H17:H23" si="0">IF(C17="","Input Required","")</f>
        <v>Input Required</v>
      </c>
    </row>
    <row r="18" spans="2:8" x14ac:dyDescent="0.25">
      <c r="B18" s="18" t="s">
        <v>5</v>
      </c>
      <c r="C18" s="40"/>
      <c r="H18" t="str">
        <f t="shared" si="0"/>
        <v>Input Required</v>
      </c>
    </row>
    <row r="19" spans="2:8" x14ac:dyDescent="0.25">
      <c r="B19" s="18" t="s">
        <v>6</v>
      </c>
      <c r="C19" s="40"/>
      <c r="H19" t="str">
        <f t="shared" si="0"/>
        <v>Input Required</v>
      </c>
    </row>
    <row r="20" spans="2:8" x14ac:dyDescent="0.25">
      <c r="B20" s="18" t="s">
        <v>7</v>
      </c>
      <c r="C20" s="40"/>
      <c r="H20" t="str">
        <f t="shared" si="0"/>
        <v>Input Required</v>
      </c>
    </row>
    <row r="21" spans="2:8" x14ac:dyDescent="0.25">
      <c r="B21" s="18" t="s">
        <v>8</v>
      </c>
      <c r="C21" s="40"/>
      <c r="H21" t="str">
        <f t="shared" si="0"/>
        <v>Input Required</v>
      </c>
    </row>
    <row r="22" spans="2:8" x14ac:dyDescent="0.25">
      <c r="B22" s="18" t="s">
        <v>117</v>
      </c>
      <c r="C22" s="40"/>
      <c r="H22" t="str">
        <f t="shared" si="0"/>
        <v>Input Required</v>
      </c>
    </row>
    <row r="23" spans="2:8" ht="15.75" thickBot="1" x14ac:dyDescent="0.3">
      <c r="B23" s="16" t="s">
        <v>9</v>
      </c>
      <c r="C23" s="53"/>
      <c r="H23" t="str">
        <f t="shared" si="0"/>
        <v>Input Required</v>
      </c>
    </row>
    <row r="24" spans="2:8" ht="15.75" thickBot="1" x14ac:dyDescent="0.3"/>
    <row r="25" spans="2:8" ht="30" x14ac:dyDescent="0.25">
      <c r="B25" s="63" t="s">
        <v>103</v>
      </c>
      <c r="C25" s="17"/>
    </row>
    <row r="26" spans="2:8" x14ac:dyDescent="0.25">
      <c r="B26" s="18" t="s">
        <v>10</v>
      </c>
      <c r="C26" s="40"/>
      <c r="H26" t="str">
        <f t="shared" ref="H26:H31" si="1">IF(C26="","Input Required","")</f>
        <v>Input Required</v>
      </c>
    </row>
    <row r="27" spans="2:8" x14ac:dyDescent="0.25">
      <c r="B27" s="18" t="s">
        <v>11</v>
      </c>
      <c r="C27" s="40"/>
      <c r="H27" t="str">
        <f t="shared" si="1"/>
        <v>Input Required</v>
      </c>
    </row>
    <row r="28" spans="2:8" x14ac:dyDescent="0.25">
      <c r="B28" s="18" t="s">
        <v>12</v>
      </c>
      <c r="C28" s="40"/>
      <c r="H28" t="str">
        <f t="shared" si="1"/>
        <v>Input Required</v>
      </c>
    </row>
    <row r="29" spans="2:8" x14ac:dyDescent="0.25">
      <c r="B29" s="18" t="s">
        <v>13</v>
      </c>
      <c r="C29" s="40"/>
      <c r="H29" t="str">
        <f t="shared" si="1"/>
        <v>Input Required</v>
      </c>
    </row>
    <row r="30" spans="2:8" x14ac:dyDescent="0.25">
      <c r="B30" s="18" t="s">
        <v>14</v>
      </c>
      <c r="C30" s="40"/>
      <c r="H30" t="str">
        <f t="shared" si="1"/>
        <v>Input Required</v>
      </c>
    </row>
    <row r="31" spans="2:8" ht="15.75" thickBot="1" x14ac:dyDescent="0.3">
      <c r="B31" s="16" t="s">
        <v>96</v>
      </c>
      <c r="C31" s="53"/>
      <c r="H31" t="str">
        <f t="shared" si="1"/>
        <v>Input Required</v>
      </c>
    </row>
    <row r="32" spans="2:8" ht="15.75" thickBot="1" x14ac:dyDescent="0.3">
      <c r="C32" s="14"/>
    </row>
    <row r="33" spans="2:5" x14ac:dyDescent="0.25">
      <c r="B33" s="62" t="s">
        <v>15</v>
      </c>
      <c r="C33" s="19"/>
    </row>
    <row r="34" spans="2:5" x14ac:dyDescent="0.25">
      <c r="B34" s="18" t="s">
        <v>16</v>
      </c>
      <c r="C34" s="40"/>
    </row>
    <row r="35" spans="2:5" x14ac:dyDescent="0.25">
      <c r="B35" s="18" t="s">
        <v>17</v>
      </c>
      <c r="C35" s="40"/>
    </row>
    <row r="36" spans="2:5" x14ac:dyDescent="0.25">
      <c r="B36" s="18" t="s">
        <v>18</v>
      </c>
      <c r="C36" s="40"/>
    </row>
    <row r="37" spans="2:5" ht="15.75" thickBot="1" x14ac:dyDescent="0.3">
      <c r="B37" s="16" t="s">
        <v>19</v>
      </c>
      <c r="C37" s="53"/>
    </row>
    <row r="38" spans="2:5" ht="15.75" thickBot="1" x14ac:dyDescent="0.3">
      <c r="C38" s="14"/>
    </row>
    <row r="39" spans="2:5" x14ac:dyDescent="0.25">
      <c r="B39" s="62" t="s">
        <v>20</v>
      </c>
      <c r="C39" s="19"/>
    </row>
    <row r="40" spans="2:5" x14ac:dyDescent="0.25">
      <c r="B40" s="18" t="s">
        <v>16</v>
      </c>
      <c r="C40" s="40"/>
    </row>
    <row r="41" spans="2:5" x14ac:dyDescent="0.25">
      <c r="B41" s="18" t="s">
        <v>17</v>
      </c>
      <c r="C41" s="40"/>
    </row>
    <row r="42" spans="2:5" x14ac:dyDescent="0.25">
      <c r="B42" s="18" t="s">
        <v>18</v>
      </c>
      <c r="C42" s="40"/>
    </row>
    <row r="43" spans="2:5" ht="15.75" thickBot="1" x14ac:dyDescent="0.3">
      <c r="B43" s="16" t="s">
        <v>19</v>
      </c>
      <c r="C43" s="53"/>
    </row>
    <row r="44" spans="2:5" ht="15.75" thickBot="1" x14ac:dyDescent="0.3"/>
    <row r="45" spans="2:5" x14ac:dyDescent="0.25">
      <c r="B45" s="62" t="s">
        <v>15</v>
      </c>
      <c r="C45" s="64" t="s">
        <v>111</v>
      </c>
      <c r="D45" s="64" t="s">
        <v>104</v>
      </c>
      <c r="E45" s="65" t="s">
        <v>24</v>
      </c>
    </row>
    <row r="46" spans="2:5" x14ac:dyDescent="0.25">
      <c r="B46" s="18" t="s">
        <v>105</v>
      </c>
      <c r="C46" s="43"/>
      <c r="D46" s="43"/>
      <c r="E46" s="20">
        <f>SUM(C46:D46)</f>
        <v>0</v>
      </c>
    </row>
    <row r="47" spans="2:5" x14ac:dyDescent="0.25">
      <c r="B47" s="18" t="s">
        <v>21</v>
      </c>
      <c r="C47" s="43"/>
      <c r="D47" s="43"/>
      <c r="E47" s="20">
        <f>SUM(C47:D47)</f>
        <v>0</v>
      </c>
    </row>
    <row r="48" spans="2:5" x14ac:dyDescent="0.25">
      <c r="B48" s="18"/>
      <c r="C48" s="11"/>
      <c r="D48" s="11"/>
      <c r="E48" s="21"/>
    </row>
    <row r="49" spans="2:5" x14ac:dyDescent="0.25">
      <c r="B49" s="18" t="s">
        <v>25</v>
      </c>
      <c r="C49" s="50"/>
      <c r="D49" s="11"/>
      <c r="E49" s="21"/>
    </row>
    <row r="50" spans="2:5" x14ac:dyDescent="0.25">
      <c r="B50" s="18" t="s">
        <v>26</v>
      </c>
      <c r="C50" s="69"/>
      <c r="D50" s="11"/>
      <c r="E50" s="21"/>
    </row>
    <row r="51" spans="2:5" ht="15.75" thickBot="1" x14ac:dyDescent="0.3">
      <c r="B51" s="16" t="s">
        <v>27</v>
      </c>
      <c r="C51" s="52"/>
      <c r="D51" s="12"/>
      <c r="E51" s="22"/>
    </row>
    <row r="52" spans="2:5" ht="15.75" thickBot="1" x14ac:dyDescent="0.3">
      <c r="C52" s="14"/>
      <c r="D52" s="14"/>
      <c r="E52" s="14"/>
    </row>
    <row r="53" spans="2:5" x14ac:dyDescent="0.25">
      <c r="B53" s="62" t="s">
        <v>20</v>
      </c>
      <c r="C53" s="64" t="str">
        <f>C45</f>
        <v>Amount £</v>
      </c>
      <c r="D53" s="64" t="str">
        <f t="shared" ref="D53:E53" si="2">D45</f>
        <v>VAT £</v>
      </c>
      <c r="E53" s="65" t="str">
        <f t="shared" si="2"/>
        <v>Total</v>
      </c>
    </row>
    <row r="54" spans="2:5" x14ac:dyDescent="0.25">
      <c r="B54" s="18" t="s">
        <v>105</v>
      </c>
      <c r="C54" s="43"/>
      <c r="D54" s="43"/>
      <c r="E54" s="20">
        <f>SUM(C54:D54)</f>
        <v>0</v>
      </c>
    </row>
    <row r="55" spans="2:5" x14ac:dyDescent="0.25">
      <c r="B55" s="18" t="s">
        <v>22</v>
      </c>
      <c r="C55" s="43"/>
      <c r="D55" s="43"/>
      <c r="E55" s="20">
        <f>SUM(C55:D55)</f>
        <v>0</v>
      </c>
    </row>
    <row r="56" spans="2:5" x14ac:dyDescent="0.25">
      <c r="B56" s="18" t="s">
        <v>21</v>
      </c>
      <c r="C56" s="43"/>
      <c r="D56" s="43"/>
      <c r="E56" s="20">
        <f>SUM(C56:D56)</f>
        <v>0</v>
      </c>
    </row>
    <row r="57" spans="2:5" x14ac:dyDescent="0.25">
      <c r="B57" s="18"/>
      <c r="C57" s="11"/>
      <c r="D57" s="11"/>
      <c r="E57" s="21"/>
    </row>
    <row r="58" spans="2:5" x14ac:dyDescent="0.25">
      <c r="B58" s="18" t="s">
        <v>25</v>
      </c>
      <c r="C58" s="50"/>
      <c r="D58" s="11"/>
      <c r="E58" s="21"/>
    </row>
    <row r="59" spans="2:5" x14ac:dyDescent="0.25">
      <c r="B59" s="18" t="s">
        <v>26</v>
      </c>
      <c r="C59" s="69"/>
      <c r="D59" s="11"/>
      <c r="E59" s="21"/>
    </row>
    <row r="60" spans="2:5" ht="15.75" thickBot="1" x14ac:dyDescent="0.3">
      <c r="B60" s="16" t="s">
        <v>27</v>
      </c>
      <c r="C60" s="52"/>
      <c r="D60" s="12"/>
      <c r="E60" s="22"/>
    </row>
    <row r="61" spans="2:5" ht="15.75" thickBot="1" x14ac:dyDescent="0.3">
      <c r="C61" s="14"/>
      <c r="D61" s="14"/>
      <c r="E61" s="14"/>
    </row>
    <row r="62" spans="2:5" x14ac:dyDescent="0.25">
      <c r="B62" s="62" t="s">
        <v>28</v>
      </c>
      <c r="C62" s="64" t="str">
        <f>C53</f>
        <v>Amount £</v>
      </c>
      <c r="D62" s="64" t="str">
        <f t="shared" ref="D62:E62" si="3">D53</f>
        <v>VAT £</v>
      </c>
      <c r="E62" s="65" t="str">
        <f t="shared" si="3"/>
        <v>Total</v>
      </c>
    </row>
    <row r="63" spans="2:5" x14ac:dyDescent="0.25">
      <c r="B63" s="18" t="s">
        <v>112</v>
      </c>
      <c r="C63" s="23">
        <f>SUM(C46+C54)</f>
        <v>0</v>
      </c>
      <c r="D63" s="23">
        <f t="shared" ref="D63:E63" si="4">SUM(D46+D54)</f>
        <v>0</v>
      </c>
      <c r="E63" s="20">
        <f t="shared" si="4"/>
        <v>0</v>
      </c>
    </row>
    <row r="64" spans="2:5" x14ac:dyDescent="0.25">
      <c r="B64" s="18" t="s">
        <v>22</v>
      </c>
      <c r="C64" s="23">
        <f>SUM(C55)</f>
        <v>0</v>
      </c>
      <c r="D64" s="23">
        <f>SUM(D55)</f>
        <v>0</v>
      </c>
      <c r="E64" s="20">
        <f t="shared" ref="E64" si="5">SUM(E47)</f>
        <v>0</v>
      </c>
    </row>
    <row r="65" spans="2:36" ht="15.75" thickBot="1" x14ac:dyDescent="0.3">
      <c r="B65" s="16" t="s">
        <v>21</v>
      </c>
      <c r="C65" s="24">
        <f>SUM(C47+C56)</f>
        <v>0</v>
      </c>
      <c r="D65" s="24">
        <f t="shared" ref="D65:E65" si="6">SUM(D47+D56)</f>
        <v>0</v>
      </c>
      <c r="E65" s="25">
        <f t="shared" si="6"/>
        <v>0</v>
      </c>
    </row>
    <row r="66" spans="2:36" ht="15.75" thickBot="1" x14ac:dyDescent="0.3"/>
    <row r="67" spans="2:36" ht="60" x14ac:dyDescent="0.25">
      <c r="B67" s="63" t="s">
        <v>29</v>
      </c>
      <c r="C67" s="26"/>
      <c r="D67" s="13"/>
      <c r="E67" s="13"/>
      <c r="F67" s="13"/>
      <c r="G67" s="13"/>
      <c r="H67" s="13"/>
      <c r="I67" s="13"/>
      <c r="J67" s="13"/>
      <c r="K67" s="13"/>
      <c r="L67" s="13"/>
      <c r="M67" s="13"/>
      <c r="N67" s="13"/>
      <c r="O67" s="13"/>
      <c r="P67" s="13"/>
      <c r="Q67" s="13"/>
      <c r="R67" s="13"/>
      <c r="S67" s="13"/>
      <c r="T67" s="13"/>
      <c r="U67" s="13"/>
      <c r="V67" s="13"/>
      <c r="W67" s="13"/>
      <c r="X67" s="13"/>
      <c r="Y67" s="13"/>
      <c r="Z67" s="13"/>
      <c r="AA67" s="13"/>
      <c r="AB67" s="13"/>
      <c r="AC67" s="13"/>
      <c r="AD67" s="13"/>
      <c r="AE67" s="13"/>
      <c r="AF67" s="13"/>
      <c r="AG67" s="13"/>
      <c r="AH67" s="13"/>
      <c r="AI67" s="13"/>
      <c r="AJ67" s="13"/>
    </row>
    <row r="68" spans="2:36" x14ac:dyDescent="0.25">
      <c r="B68" s="18"/>
      <c r="C68" s="27"/>
    </row>
    <row r="69" spans="2:36" x14ac:dyDescent="0.25">
      <c r="B69" s="66" t="s">
        <v>30</v>
      </c>
      <c r="C69" s="67" t="s">
        <v>109</v>
      </c>
    </row>
    <row r="70" spans="2:36" x14ac:dyDescent="0.25">
      <c r="B70" s="18" t="s">
        <v>31</v>
      </c>
      <c r="C70" s="44"/>
    </row>
    <row r="71" spans="2:36" x14ac:dyDescent="0.25">
      <c r="B71" s="18" t="s">
        <v>32</v>
      </c>
      <c r="C71" s="44"/>
    </row>
    <row r="72" spans="2:36" x14ac:dyDescent="0.25">
      <c r="B72" s="18" t="s">
        <v>33</v>
      </c>
      <c r="C72" s="44"/>
    </row>
    <row r="73" spans="2:36" x14ac:dyDescent="0.25">
      <c r="B73" s="18" t="s">
        <v>34</v>
      </c>
      <c r="C73" s="44"/>
    </row>
    <row r="74" spans="2:36" x14ac:dyDescent="0.25">
      <c r="B74" s="18" t="s">
        <v>97</v>
      </c>
      <c r="C74" s="44"/>
    </row>
    <row r="75" spans="2:36" x14ac:dyDescent="0.25">
      <c r="B75" s="18"/>
      <c r="C75" s="21"/>
    </row>
    <row r="76" spans="2:36" x14ac:dyDescent="0.25">
      <c r="B76" s="18" t="s">
        <v>35</v>
      </c>
      <c r="C76" s="44"/>
    </row>
    <row r="77" spans="2:36" ht="15.75" thickBot="1" x14ac:dyDescent="0.3">
      <c r="B77" s="16" t="s">
        <v>98</v>
      </c>
      <c r="C77" s="22"/>
    </row>
    <row r="78" spans="2:36" ht="15.75" thickBot="1" x14ac:dyDescent="0.3">
      <c r="C78" s="14"/>
    </row>
    <row r="79" spans="2:36" x14ac:dyDescent="0.25">
      <c r="B79" s="62" t="s">
        <v>15</v>
      </c>
      <c r="C79" s="65" t="s">
        <v>109</v>
      </c>
    </row>
    <row r="80" spans="2:36" x14ac:dyDescent="0.25">
      <c r="B80" s="18" t="s">
        <v>36</v>
      </c>
      <c r="C80" s="44"/>
    </row>
    <row r="81" spans="2:6" x14ac:dyDescent="0.25">
      <c r="B81" s="18" t="s">
        <v>37</v>
      </c>
      <c r="C81" s="44"/>
    </row>
    <row r="82" spans="2:6" x14ac:dyDescent="0.25">
      <c r="B82" s="66" t="s">
        <v>20</v>
      </c>
      <c r="C82" s="68" t="s">
        <v>109</v>
      </c>
    </row>
    <row r="83" spans="2:6" x14ac:dyDescent="0.25">
      <c r="B83" s="18" t="s">
        <v>36</v>
      </c>
      <c r="C83" s="44"/>
    </row>
    <row r="84" spans="2:6" ht="15.75" thickBot="1" x14ac:dyDescent="0.3">
      <c r="B84" s="16" t="s">
        <v>37</v>
      </c>
      <c r="C84" s="48"/>
    </row>
    <row r="85" spans="2:6" ht="15.75" thickBot="1" x14ac:dyDescent="0.3"/>
    <row r="86" spans="2:6" x14ac:dyDescent="0.25">
      <c r="B86" s="62" t="s">
        <v>38</v>
      </c>
      <c r="C86" s="28"/>
      <c r="D86" s="28"/>
      <c r="E86" s="28"/>
      <c r="F86" s="17"/>
    </row>
    <row r="87" spans="2:6" x14ac:dyDescent="0.25">
      <c r="B87" s="18"/>
      <c r="C87" s="1"/>
      <c r="D87" s="1"/>
      <c r="E87" s="1"/>
      <c r="F87" s="27"/>
    </row>
    <row r="88" spans="2:6" x14ac:dyDescent="0.25">
      <c r="B88" s="18" t="s">
        <v>15</v>
      </c>
      <c r="C88" s="1"/>
      <c r="D88" s="1"/>
      <c r="E88" s="1"/>
      <c r="F88" s="27"/>
    </row>
    <row r="89" spans="2:6" x14ac:dyDescent="0.25">
      <c r="B89" s="29" t="s">
        <v>39</v>
      </c>
      <c r="C89" s="11" t="s">
        <v>40</v>
      </c>
      <c r="D89" s="11" t="s">
        <v>41</v>
      </c>
      <c r="E89" s="11" t="s">
        <v>23</v>
      </c>
      <c r="F89" s="21" t="s">
        <v>24</v>
      </c>
    </row>
    <row r="90" spans="2:6" x14ac:dyDescent="0.25">
      <c r="B90" s="49">
        <v>1</v>
      </c>
      <c r="C90" s="50"/>
      <c r="D90" s="43"/>
      <c r="E90" s="43"/>
      <c r="F90" s="51">
        <f>SUM(D90:E90)</f>
        <v>0</v>
      </c>
    </row>
    <row r="91" spans="2:6" x14ac:dyDescent="0.25">
      <c r="B91" s="49">
        <v>2</v>
      </c>
      <c r="C91" s="50"/>
      <c r="D91" s="43"/>
      <c r="E91" s="43"/>
      <c r="F91" s="51">
        <f t="shared" ref="F91:F109" si="7">SUM(D91:E91)</f>
        <v>0</v>
      </c>
    </row>
    <row r="92" spans="2:6" x14ac:dyDescent="0.25">
      <c r="B92" s="49">
        <v>3</v>
      </c>
      <c r="C92" s="50"/>
      <c r="D92" s="43"/>
      <c r="E92" s="43"/>
      <c r="F92" s="51">
        <f t="shared" si="7"/>
        <v>0</v>
      </c>
    </row>
    <row r="93" spans="2:6" x14ac:dyDescent="0.25">
      <c r="B93" s="49">
        <v>4</v>
      </c>
      <c r="C93" s="50"/>
      <c r="D93" s="43"/>
      <c r="E93" s="43"/>
      <c r="F93" s="51">
        <f t="shared" si="7"/>
        <v>0</v>
      </c>
    </row>
    <row r="94" spans="2:6" x14ac:dyDescent="0.25">
      <c r="B94" s="49">
        <v>5</v>
      </c>
      <c r="C94" s="50"/>
      <c r="D94" s="43"/>
      <c r="E94" s="43"/>
      <c r="F94" s="51">
        <f t="shared" si="7"/>
        <v>0</v>
      </c>
    </row>
    <row r="95" spans="2:6" x14ac:dyDescent="0.25">
      <c r="B95" s="49">
        <v>6</v>
      </c>
      <c r="C95" s="50"/>
      <c r="D95" s="43"/>
      <c r="E95" s="43"/>
      <c r="F95" s="51">
        <f t="shared" si="7"/>
        <v>0</v>
      </c>
    </row>
    <row r="96" spans="2:6" x14ac:dyDescent="0.25">
      <c r="B96" s="49">
        <v>7</v>
      </c>
      <c r="C96" s="50"/>
      <c r="D96" s="43"/>
      <c r="E96" s="43"/>
      <c r="F96" s="51">
        <f t="shared" si="7"/>
        <v>0</v>
      </c>
    </row>
    <row r="97" spans="2:6" x14ac:dyDescent="0.25">
      <c r="B97" s="49">
        <v>8</v>
      </c>
      <c r="C97" s="50"/>
      <c r="D97" s="43"/>
      <c r="E97" s="43"/>
      <c r="F97" s="51">
        <f t="shared" si="7"/>
        <v>0</v>
      </c>
    </row>
    <row r="98" spans="2:6" x14ac:dyDescent="0.25">
      <c r="B98" s="49">
        <v>9</v>
      </c>
      <c r="C98" s="50"/>
      <c r="D98" s="43"/>
      <c r="E98" s="43"/>
      <c r="F98" s="51">
        <f t="shared" si="7"/>
        <v>0</v>
      </c>
    </row>
    <row r="99" spans="2:6" x14ac:dyDescent="0.25">
      <c r="B99" s="49">
        <v>10</v>
      </c>
      <c r="C99" s="50"/>
      <c r="D99" s="43"/>
      <c r="E99" s="43"/>
      <c r="F99" s="51">
        <f t="shared" si="7"/>
        <v>0</v>
      </c>
    </row>
    <row r="100" spans="2:6" x14ac:dyDescent="0.25">
      <c r="B100" s="49">
        <v>11</v>
      </c>
      <c r="C100" s="50"/>
      <c r="D100" s="43"/>
      <c r="E100" s="43"/>
      <c r="F100" s="51">
        <f t="shared" si="7"/>
        <v>0</v>
      </c>
    </row>
    <row r="101" spans="2:6" x14ac:dyDescent="0.25">
      <c r="B101" s="49">
        <v>12</v>
      </c>
      <c r="C101" s="50"/>
      <c r="D101" s="43"/>
      <c r="E101" s="43"/>
      <c r="F101" s="51">
        <f t="shared" si="7"/>
        <v>0</v>
      </c>
    </row>
    <row r="102" spans="2:6" x14ac:dyDescent="0.25">
      <c r="B102" s="49">
        <v>13</v>
      </c>
      <c r="C102" s="50"/>
      <c r="D102" s="43"/>
      <c r="E102" s="43"/>
      <c r="F102" s="51">
        <f t="shared" si="7"/>
        <v>0</v>
      </c>
    </row>
    <row r="103" spans="2:6" x14ac:dyDescent="0.25">
      <c r="B103" s="49">
        <v>14</v>
      </c>
      <c r="C103" s="50"/>
      <c r="D103" s="43"/>
      <c r="E103" s="43"/>
      <c r="F103" s="51">
        <f t="shared" si="7"/>
        <v>0</v>
      </c>
    </row>
    <row r="104" spans="2:6" x14ac:dyDescent="0.25">
      <c r="B104" s="49">
        <v>15</v>
      </c>
      <c r="C104" s="50"/>
      <c r="D104" s="43"/>
      <c r="E104" s="43"/>
      <c r="F104" s="51">
        <f t="shared" si="7"/>
        <v>0</v>
      </c>
    </row>
    <row r="105" spans="2:6" x14ac:dyDescent="0.25">
      <c r="B105" s="49">
        <v>16</v>
      </c>
      <c r="C105" s="50"/>
      <c r="D105" s="43"/>
      <c r="E105" s="43"/>
      <c r="F105" s="51">
        <f t="shared" si="7"/>
        <v>0</v>
      </c>
    </row>
    <row r="106" spans="2:6" x14ac:dyDescent="0.25">
      <c r="B106" s="49">
        <v>17</v>
      </c>
      <c r="C106" s="50"/>
      <c r="D106" s="43"/>
      <c r="E106" s="43"/>
      <c r="F106" s="51">
        <f t="shared" si="7"/>
        <v>0</v>
      </c>
    </row>
    <row r="107" spans="2:6" x14ac:dyDescent="0.25">
      <c r="B107" s="49">
        <v>18</v>
      </c>
      <c r="C107" s="50"/>
      <c r="D107" s="43"/>
      <c r="E107" s="43"/>
      <c r="F107" s="51">
        <f t="shared" si="7"/>
        <v>0</v>
      </c>
    </row>
    <row r="108" spans="2:6" x14ac:dyDescent="0.25">
      <c r="B108" s="49">
        <v>19</v>
      </c>
      <c r="C108" s="50"/>
      <c r="D108" s="43"/>
      <c r="E108" s="43"/>
      <c r="F108" s="51">
        <f t="shared" si="7"/>
        <v>0</v>
      </c>
    </row>
    <row r="109" spans="2:6" x14ac:dyDescent="0.25">
      <c r="B109" s="49">
        <v>20</v>
      </c>
      <c r="C109" s="50"/>
      <c r="D109" s="43"/>
      <c r="E109" s="43"/>
      <c r="F109" s="51">
        <f t="shared" si="7"/>
        <v>0</v>
      </c>
    </row>
    <row r="110" spans="2:6" ht="15.75" thickBot="1" x14ac:dyDescent="0.3">
      <c r="B110" s="30" t="s">
        <v>42</v>
      </c>
      <c r="C110" s="31"/>
      <c r="D110" s="24">
        <f>SUM(D90:D109)</f>
        <v>0</v>
      </c>
      <c r="E110" s="24">
        <f>SUM(E90:E109)</f>
        <v>0</v>
      </c>
      <c r="F110" s="25">
        <f>SUM(F90:F109)</f>
        <v>0</v>
      </c>
    </row>
    <row r="111" spans="2:6" ht="15.75" thickBot="1" x14ac:dyDescent="0.3"/>
    <row r="112" spans="2:6" x14ac:dyDescent="0.25">
      <c r="B112" s="62" t="s">
        <v>20</v>
      </c>
      <c r="C112" s="28"/>
      <c r="D112" s="28"/>
      <c r="E112" s="28"/>
      <c r="F112" s="17"/>
    </row>
    <row r="113" spans="2:6" x14ac:dyDescent="0.25">
      <c r="B113" s="29" t="s">
        <v>39</v>
      </c>
      <c r="C113" s="11" t="s">
        <v>40</v>
      </c>
      <c r="D113" s="11" t="s">
        <v>41</v>
      </c>
      <c r="E113" s="11" t="s">
        <v>23</v>
      </c>
      <c r="F113" s="21" t="s">
        <v>24</v>
      </c>
    </row>
    <row r="114" spans="2:6" x14ac:dyDescent="0.25">
      <c r="B114" s="49">
        <v>1</v>
      </c>
      <c r="C114" s="50"/>
      <c r="D114" s="43"/>
      <c r="E114" s="43"/>
      <c r="F114" s="51">
        <f>SUM(D114:E114)</f>
        <v>0</v>
      </c>
    </row>
    <row r="115" spans="2:6" x14ac:dyDescent="0.25">
      <c r="B115" s="49">
        <v>2</v>
      </c>
      <c r="C115" s="50"/>
      <c r="D115" s="43"/>
      <c r="E115" s="43"/>
      <c r="F115" s="51">
        <f t="shared" ref="F115:F133" si="8">SUM(D115:E115)</f>
        <v>0</v>
      </c>
    </row>
    <row r="116" spans="2:6" x14ac:dyDescent="0.25">
      <c r="B116" s="49">
        <v>3</v>
      </c>
      <c r="C116" s="50"/>
      <c r="D116" s="43"/>
      <c r="E116" s="43"/>
      <c r="F116" s="51">
        <f t="shared" si="8"/>
        <v>0</v>
      </c>
    </row>
    <row r="117" spans="2:6" x14ac:dyDescent="0.25">
      <c r="B117" s="49">
        <v>4</v>
      </c>
      <c r="C117" s="50"/>
      <c r="D117" s="43"/>
      <c r="E117" s="43"/>
      <c r="F117" s="51">
        <f t="shared" si="8"/>
        <v>0</v>
      </c>
    </row>
    <row r="118" spans="2:6" x14ac:dyDescent="0.25">
      <c r="B118" s="49">
        <v>5</v>
      </c>
      <c r="C118" s="50"/>
      <c r="D118" s="43"/>
      <c r="E118" s="43"/>
      <c r="F118" s="51">
        <f t="shared" si="8"/>
        <v>0</v>
      </c>
    </row>
    <row r="119" spans="2:6" x14ac:dyDescent="0.25">
      <c r="B119" s="49">
        <v>6</v>
      </c>
      <c r="C119" s="50"/>
      <c r="D119" s="43"/>
      <c r="E119" s="43"/>
      <c r="F119" s="51">
        <f t="shared" si="8"/>
        <v>0</v>
      </c>
    </row>
    <row r="120" spans="2:6" x14ac:dyDescent="0.25">
      <c r="B120" s="49">
        <v>7</v>
      </c>
      <c r="C120" s="50"/>
      <c r="D120" s="43"/>
      <c r="E120" s="43"/>
      <c r="F120" s="51">
        <f t="shared" si="8"/>
        <v>0</v>
      </c>
    </row>
    <row r="121" spans="2:6" x14ac:dyDescent="0.25">
      <c r="B121" s="49">
        <v>8</v>
      </c>
      <c r="C121" s="50"/>
      <c r="D121" s="43"/>
      <c r="E121" s="43"/>
      <c r="F121" s="51">
        <f t="shared" si="8"/>
        <v>0</v>
      </c>
    </row>
    <row r="122" spans="2:6" x14ac:dyDescent="0.25">
      <c r="B122" s="49">
        <v>9</v>
      </c>
      <c r="C122" s="50"/>
      <c r="D122" s="43"/>
      <c r="E122" s="43"/>
      <c r="F122" s="51">
        <f t="shared" si="8"/>
        <v>0</v>
      </c>
    </row>
    <row r="123" spans="2:6" x14ac:dyDescent="0.25">
      <c r="B123" s="49">
        <v>10</v>
      </c>
      <c r="C123" s="50"/>
      <c r="D123" s="43"/>
      <c r="E123" s="43"/>
      <c r="F123" s="51">
        <f t="shared" si="8"/>
        <v>0</v>
      </c>
    </row>
    <row r="124" spans="2:6" x14ac:dyDescent="0.25">
      <c r="B124" s="49">
        <v>11</v>
      </c>
      <c r="C124" s="50"/>
      <c r="D124" s="43"/>
      <c r="E124" s="43"/>
      <c r="F124" s="51">
        <f t="shared" si="8"/>
        <v>0</v>
      </c>
    </row>
    <row r="125" spans="2:6" x14ac:dyDescent="0.25">
      <c r="B125" s="49">
        <v>12</v>
      </c>
      <c r="C125" s="50"/>
      <c r="D125" s="43"/>
      <c r="E125" s="43"/>
      <c r="F125" s="51">
        <f t="shared" si="8"/>
        <v>0</v>
      </c>
    </row>
    <row r="126" spans="2:6" x14ac:dyDescent="0.25">
      <c r="B126" s="49">
        <v>13</v>
      </c>
      <c r="C126" s="50"/>
      <c r="D126" s="43"/>
      <c r="E126" s="43"/>
      <c r="F126" s="51">
        <f t="shared" si="8"/>
        <v>0</v>
      </c>
    </row>
    <row r="127" spans="2:6" x14ac:dyDescent="0.25">
      <c r="B127" s="49">
        <v>14</v>
      </c>
      <c r="C127" s="50"/>
      <c r="D127" s="43"/>
      <c r="E127" s="43"/>
      <c r="F127" s="51">
        <f t="shared" si="8"/>
        <v>0</v>
      </c>
    </row>
    <row r="128" spans="2:6" x14ac:dyDescent="0.25">
      <c r="B128" s="49">
        <v>15</v>
      </c>
      <c r="C128" s="50"/>
      <c r="D128" s="43"/>
      <c r="E128" s="43"/>
      <c r="F128" s="51">
        <f t="shared" si="8"/>
        <v>0</v>
      </c>
    </row>
    <row r="129" spans="2:6" x14ac:dyDescent="0.25">
      <c r="B129" s="49">
        <v>16</v>
      </c>
      <c r="C129" s="50"/>
      <c r="D129" s="43"/>
      <c r="E129" s="43"/>
      <c r="F129" s="51">
        <f t="shared" si="8"/>
        <v>0</v>
      </c>
    </row>
    <row r="130" spans="2:6" x14ac:dyDescent="0.25">
      <c r="B130" s="49">
        <v>17</v>
      </c>
      <c r="C130" s="50"/>
      <c r="D130" s="43"/>
      <c r="E130" s="43"/>
      <c r="F130" s="51">
        <f t="shared" si="8"/>
        <v>0</v>
      </c>
    </row>
    <row r="131" spans="2:6" x14ac:dyDescent="0.25">
      <c r="B131" s="49">
        <v>18</v>
      </c>
      <c r="C131" s="50"/>
      <c r="D131" s="43"/>
      <c r="E131" s="43"/>
      <c r="F131" s="51">
        <f t="shared" si="8"/>
        <v>0</v>
      </c>
    </row>
    <row r="132" spans="2:6" x14ac:dyDescent="0.25">
      <c r="B132" s="49">
        <v>19</v>
      </c>
      <c r="C132" s="50"/>
      <c r="D132" s="43"/>
      <c r="E132" s="43"/>
      <c r="F132" s="51">
        <f t="shared" si="8"/>
        <v>0</v>
      </c>
    </row>
    <row r="133" spans="2:6" x14ac:dyDescent="0.25">
      <c r="B133" s="49">
        <v>20</v>
      </c>
      <c r="C133" s="50"/>
      <c r="D133" s="43"/>
      <c r="E133" s="43"/>
      <c r="F133" s="51">
        <f t="shared" si="8"/>
        <v>0</v>
      </c>
    </row>
    <row r="134" spans="2:6" ht="15.75" thickBot="1" x14ac:dyDescent="0.3">
      <c r="B134" s="16" t="s">
        <v>43</v>
      </c>
      <c r="C134" s="31"/>
      <c r="D134" s="24">
        <f>SUM(D114:D133)</f>
        <v>0</v>
      </c>
      <c r="E134" s="24">
        <f t="shared" ref="E134:F134" si="9">SUM(E114:E133)</f>
        <v>0</v>
      </c>
      <c r="F134" s="25">
        <f t="shared" si="9"/>
        <v>0</v>
      </c>
    </row>
    <row r="135" spans="2:6" ht="15.75" thickBot="1" x14ac:dyDescent="0.3"/>
    <row r="136" spans="2:6" ht="15.75" thickBot="1" x14ac:dyDescent="0.3">
      <c r="B136" s="32" t="s">
        <v>44</v>
      </c>
      <c r="C136" s="33"/>
      <c r="D136" s="34">
        <f>SUM(D110+D134)</f>
        <v>0</v>
      </c>
      <c r="E136" s="34">
        <f t="shared" ref="E136:F136" si="10">SUM(E110+E134)</f>
        <v>0</v>
      </c>
      <c r="F136" s="35">
        <f t="shared" si="10"/>
        <v>0</v>
      </c>
    </row>
    <row r="137" spans="2:6" ht="15.75" thickBot="1" x14ac:dyDescent="0.3"/>
    <row r="138" spans="2:6" x14ac:dyDescent="0.25">
      <c r="B138" s="63" t="s">
        <v>113</v>
      </c>
      <c r="C138" s="28"/>
      <c r="D138" s="28"/>
      <c r="E138" s="28"/>
      <c r="F138" s="17"/>
    </row>
    <row r="139" spans="2:6" x14ac:dyDescent="0.25">
      <c r="B139" s="18"/>
      <c r="C139" s="1"/>
      <c r="D139" s="1"/>
      <c r="E139" s="1"/>
      <c r="F139" s="27"/>
    </row>
    <row r="140" spans="2:6" ht="30" x14ac:dyDescent="0.25">
      <c r="B140" s="36" t="s">
        <v>106</v>
      </c>
      <c r="C140" s="1"/>
      <c r="D140" s="1"/>
      <c r="E140" s="1"/>
      <c r="F140" s="27"/>
    </row>
    <row r="141" spans="2:6" ht="30" x14ac:dyDescent="0.25">
      <c r="B141" s="36" t="s">
        <v>107</v>
      </c>
      <c r="C141" s="1"/>
      <c r="D141" s="1"/>
      <c r="E141" s="1"/>
      <c r="F141" s="27"/>
    </row>
    <row r="142" spans="2:6" x14ac:dyDescent="0.25">
      <c r="B142" s="36"/>
      <c r="C142" s="1"/>
      <c r="D142" s="1"/>
      <c r="E142" s="1"/>
      <c r="F142" s="27"/>
    </row>
    <row r="143" spans="2:6" x14ac:dyDescent="0.25">
      <c r="B143" s="18" t="s">
        <v>45</v>
      </c>
      <c r="C143" s="1" t="s">
        <v>114</v>
      </c>
      <c r="D143" s="11" t="s">
        <v>46</v>
      </c>
      <c r="E143" s="11" t="s">
        <v>41</v>
      </c>
      <c r="F143" s="21" t="s">
        <v>23</v>
      </c>
    </row>
    <row r="144" spans="2:6" x14ac:dyDescent="0.25">
      <c r="B144" s="41"/>
      <c r="C144" s="42"/>
      <c r="D144" s="42"/>
      <c r="E144" s="43"/>
      <c r="F144" s="44"/>
    </row>
    <row r="145" spans="2:8" x14ac:dyDescent="0.25">
      <c r="B145" s="41"/>
      <c r="C145" s="42"/>
      <c r="D145" s="42"/>
      <c r="E145" s="43"/>
      <c r="F145" s="44"/>
    </row>
    <row r="146" spans="2:8" x14ac:dyDescent="0.25">
      <c r="B146" s="41"/>
      <c r="C146" s="42"/>
      <c r="D146" s="42"/>
      <c r="E146" s="43"/>
      <c r="F146" s="44"/>
    </row>
    <row r="147" spans="2:8" x14ac:dyDescent="0.25">
      <c r="B147" s="41"/>
      <c r="C147" s="42"/>
      <c r="D147" s="42"/>
      <c r="E147" s="43"/>
      <c r="F147" s="44"/>
    </row>
    <row r="148" spans="2:8" x14ac:dyDescent="0.25">
      <c r="B148" s="41"/>
      <c r="C148" s="42"/>
      <c r="D148" s="42"/>
      <c r="E148" s="43"/>
      <c r="F148" s="44"/>
    </row>
    <row r="149" spans="2:8" x14ac:dyDescent="0.25">
      <c r="B149" s="41"/>
      <c r="C149" s="42"/>
      <c r="D149" s="42"/>
      <c r="E149" s="43"/>
      <c r="F149" s="44"/>
    </row>
    <row r="150" spans="2:8" x14ac:dyDescent="0.25">
      <c r="B150" s="41"/>
      <c r="C150" s="42"/>
      <c r="D150" s="42"/>
      <c r="E150" s="43"/>
      <c r="F150" s="44"/>
    </row>
    <row r="151" spans="2:8" ht="15.75" thickBot="1" x14ac:dyDescent="0.3">
      <c r="B151" s="45"/>
      <c r="C151" s="46"/>
      <c r="D151" s="46"/>
      <c r="E151" s="47"/>
      <c r="F151" s="48"/>
    </row>
    <row r="152" spans="2:8" ht="15.75" thickBot="1" x14ac:dyDescent="0.3"/>
    <row r="153" spans="2:8" x14ac:dyDescent="0.25">
      <c r="B153" s="62" t="s">
        <v>47</v>
      </c>
      <c r="C153" s="17"/>
    </row>
    <row r="154" spans="2:8" ht="75.95" customHeight="1" thickBot="1" x14ac:dyDescent="0.3">
      <c r="B154" s="37" t="s">
        <v>48</v>
      </c>
      <c r="C154" s="39"/>
    </row>
    <row r="155" spans="2:8" ht="15.75" thickBot="1" x14ac:dyDescent="0.3"/>
    <row r="156" spans="2:8" x14ac:dyDescent="0.25">
      <c r="B156" s="62" t="s">
        <v>49</v>
      </c>
      <c r="C156" s="17"/>
    </row>
    <row r="157" spans="2:8" x14ac:dyDescent="0.25">
      <c r="B157" s="18" t="s">
        <v>116</v>
      </c>
      <c r="C157" s="27"/>
    </row>
    <row r="158" spans="2:8" x14ac:dyDescent="0.25">
      <c r="B158" s="18" t="s">
        <v>50</v>
      </c>
      <c r="C158" s="40"/>
      <c r="H158" t="str">
        <f t="shared" ref="H158:H163" si="11">IF(C158="","Input Required","")</f>
        <v>Input Required</v>
      </c>
    </row>
    <row r="159" spans="2:8" x14ac:dyDescent="0.25">
      <c r="B159" s="18" t="s">
        <v>51</v>
      </c>
      <c r="C159" s="40"/>
      <c r="H159" t="str">
        <f t="shared" si="11"/>
        <v>Input Required</v>
      </c>
    </row>
    <row r="160" spans="2:8" x14ac:dyDescent="0.25">
      <c r="B160" s="18" t="s">
        <v>52</v>
      </c>
      <c r="C160" s="40"/>
      <c r="H160" t="str">
        <f t="shared" si="11"/>
        <v>Input Required</v>
      </c>
    </row>
    <row r="161" spans="2:8" x14ac:dyDescent="0.25">
      <c r="B161" s="18" t="s">
        <v>53</v>
      </c>
      <c r="C161" s="40"/>
      <c r="H161" t="str">
        <f t="shared" si="11"/>
        <v>Input Required</v>
      </c>
    </row>
    <row r="162" spans="2:8" x14ac:dyDescent="0.25">
      <c r="B162" s="18" t="s">
        <v>54</v>
      </c>
      <c r="C162" s="40"/>
      <c r="H162" t="str">
        <f t="shared" si="11"/>
        <v>Input Required</v>
      </c>
    </row>
    <row r="163" spans="2:8" x14ac:dyDescent="0.25">
      <c r="B163" s="18" t="s">
        <v>55</v>
      </c>
      <c r="C163" s="40"/>
      <c r="H163" t="str">
        <f t="shared" si="11"/>
        <v>Input Required</v>
      </c>
    </row>
    <row r="164" spans="2:8" x14ac:dyDescent="0.25">
      <c r="B164" s="18"/>
      <c r="C164" s="27"/>
    </row>
    <row r="165" spans="2:8" x14ac:dyDescent="0.25">
      <c r="B165" s="18" t="s">
        <v>56</v>
      </c>
      <c r="C165" s="27"/>
    </row>
    <row r="166" spans="2:8" x14ac:dyDescent="0.25">
      <c r="B166" s="18"/>
      <c r="C166" s="27"/>
    </row>
    <row r="167" spans="2:8" x14ac:dyDescent="0.25">
      <c r="B167" s="18" t="s">
        <v>115</v>
      </c>
      <c r="C167" s="38"/>
      <c r="H167" t="str">
        <f t="shared" ref="H167:H168" si="12">IF(C167="","Input Required","")</f>
        <v>Input Required</v>
      </c>
    </row>
    <row r="168" spans="2:8" ht="15.75" thickBot="1" x14ac:dyDescent="0.3">
      <c r="B168" s="16" t="s">
        <v>108</v>
      </c>
      <c r="C168" s="70"/>
      <c r="H168" t="str">
        <f t="shared" si="12"/>
        <v>Input Required</v>
      </c>
    </row>
    <row r="170" spans="2:8" x14ac:dyDescent="0.25">
      <c r="B170" t="s">
        <v>118</v>
      </c>
    </row>
  </sheetData>
  <sheetProtection algorithmName="SHA-512" hashValue="JqSietUtXi/seIWfv+7ELnVKx0CWXYoiX8zNW4Dl2xNhjnsI7MekmbXzdlKr1Ilyt3m3GIRmATdF4Z40VWEU1w==" saltValue="cEGjtxRFAEbmZajeePrj7g==" spinCount="100000" sheet="1" objects="1" scenarios="1"/>
  <conditionalFormatting sqref="H7">
    <cfRule type="cellIs" dxfId="8" priority="9" operator="equal">
      <formula>"Input Required"</formula>
    </cfRule>
  </conditionalFormatting>
  <conditionalFormatting sqref="H8">
    <cfRule type="cellIs" dxfId="7" priority="8" operator="equal">
      <formula>"Input Required"</formula>
    </cfRule>
  </conditionalFormatting>
  <conditionalFormatting sqref="H11">
    <cfRule type="cellIs" dxfId="6" priority="7" operator="equal">
      <formula>"Input Required"</formula>
    </cfRule>
  </conditionalFormatting>
  <conditionalFormatting sqref="H13:H14">
    <cfRule type="cellIs" dxfId="5" priority="6" operator="equal">
      <formula>"Input Required"</formula>
    </cfRule>
  </conditionalFormatting>
  <conditionalFormatting sqref="H16:H23">
    <cfRule type="cellIs" dxfId="4" priority="5" operator="equal">
      <formula>"Input Required"</formula>
    </cfRule>
  </conditionalFormatting>
  <conditionalFormatting sqref="H26:H31">
    <cfRule type="cellIs" dxfId="3" priority="4" operator="equal">
      <formula>"Input Required"</formula>
    </cfRule>
  </conditionalFormatting>
  <conditionalFormatting sqref="H34:H37">
    <cfRule type="cellIs" dxfId="2" priority="3" operator="equal">
      <formula>"Input Required"</formula>
    </cfRule>
  </conditionalFormatting>
  <conditionalFormatting sqref="H158:H163">
    <cfRule type="cellIs" dxfId="1" priority="2" operator="equal">
      <formula>"Input Required"</formula>
    </cfRule>
  </conditionalFormatting>
  <conditionalFormatting sqref="H167:H168">
    <cfRule type="cellIs" dxfId="0" priority="1" operator="equal">
      <formula>"Input Required"</formula>
    </cfRule>
  </conditionalFormatting>
  <dataValidations count="2">
    <dataValidation type="list" allowBlank="1" showInputMessage="1" showErrorMessage="1" sqref="C7 C158:C163" xr:uid="{76D023D9-7E9C-4E63-A032-4A57ACAD2F81}">
      <formula1>$R$1:$R$3</formula1>
    </dataValidation>
    <dataValidation type="list" allowBlank="1" showInputMessage="1" showErrorMessage="1" sqref="C144:C151" xr:uid="{634119C8-A05D-4E89-877B-3935D26375EA}">
      <formula1>$S$1:$S$2</formula1>
    </dataValidation>
  </dataValidation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E54494-E6F0-4FAB-84C3-474BA4F6D449}">
  <dimension ref="A1:AH3"/>
  <sheetViews>
    <sheetView workbookViewId="0">
      <pane xSplit="1" ySplit="1" topLeftCell="B2" activePane="bottomRight" state="frozen"/>
      <selection pane="topRight" activeCell="B1" sqref="B1"/>
      <selection pane="bottomLeft" activeCell="A2" sqref="A2"/>
      <selection pane="bottomRight" activeCell="A2" sqref="A2:M2"/>
    </sheetView>
  </sheetViews>
  <sheetFormatPr defaultRowHeight="15" x14ac:dyDescent="0.25"/>
  <cols>
    <col min="1" max="4" width="10.42578125" bestFit="1" customWidth="1"/>
    <col min="6" max="7" width="10.42578125" bestFit="1" customWidth="1"/>
    <col min="14" max="35" width="0" hidden="1" customWidth="1"/>
  </cols>
  <sheetData>
    <row r="1" spans="1:34" s="2" customFormat="1" ht="75" x14ac:dyDescent="0.25">
      <c r="A1" s="2" t="s">
        <v>58</v>
      </c>
      <c r="B1" s="2" t="s">
        <v>57</v>
      </c>
      <c r="D1" s="2" t="s">
        <v>59</v>
      </c>
      <c r="E1" s="2" t="s">
        <v>60</v>
      </c>
      <c r="F1" s="2" t="s">
        <v>61</v>
      </c>
      <c r="G1" s="2" t="s">
        <v>62</v>
      </c>
      <c r="H1" s="2" t="s">
        <v>63</v>
      </c>
      <c r="I1" s="2" t="s">
        <v>64</v>
      </c>
      <c r="J1" s="2" t="s">
        <v>65</v>
      </c>
      <c r="K1" s="2" t="s">
        <v>66</v>
      </c>
      <c r="L1" s="2" t="s">
        <v>91</v>
      </c>
      <c r="M1" s="2" t="s">
        <v>67</v>
      </c>
      <c r="N1" s="2" t="s">
        <v>68</v>
      </c>
      <c r="O1" s="2" t="s">
        <v>69</v>
      </c>
      <c r="P1" s="2" t="s">
        <v>70</v>
      </c>
      <c r="Q1" s="2" t="s">
        <v>71</v>
      </c>
      <c r="R1" s="2" t="s">
        <v>72</v>
      </c>
      <c r="S1" s="2" t="s">
        <v>73</v>
      </c>
      <c r="T1" s="2" t="s">
        <v>74</v>
      </c>
      <c r="U1" s="2" t="s">
        <v>75</v>
      </c>
      <c r="V1" s="2" t="s">
        <v>76</v>
      </c>
      <c r="W1" s="2" t="s">
        <v>77</v>
      </c>
      <c r="X1" s="2" t="s">
        <v>78</v>
      </c>
      <c r="Y1" s="2" t="s">
        <v>79</v>
      </c>
      <c r="Z1" s="2" t="s">
        <v>80</v>
      </c>
      <c r="AA1" s="2" t="s">
        <v>81</v>
      </c>
      <c r="AB1" s="2" t="s">
        <v>92</v>
      </c>
      <c r="AC1" s="2" t="s">
        <v>82</v>
      </c>
      <c r="AD1" s="2" t="s">
        <v>83</v>
      </c>
      <c r="AE1" s="2" t="s">
        <v>84</v>
      </c>
      <c r="AF1" s="2" t="s">
        <v>93</v>
      </c>
      <c r="AG1" s="2" t="s">
        <v>94</v>
      </c>
      <c r="AH1" s="2" t="s">
        <v>85</v>
      </c>
    </row>
    <row r="2" spans="1:34" x14ac:dyDescent="0.25">
      <c r="A2" s="3">
        <f>'Immigration Accessible'!C168</f>
        <v>0</v>
      </c>
      <c r="B2" s="8" t="s">
        <v>95</v>
      </c>
      <c r="C2" s="3"/>
      <c r="D2" s="5">
        <f>'Immigration Accessible'!C26</f>
        <v>0</v>
      </c>
      <c r="E2" s="5">
        <f>'Immigration Accessible'!C27</f>
        <v>0</v>
      </c>
      <c r="F2" s="6">
        <f>'Immigration Accessible'!C18</f>
        <v>0</v>
      </c>
      <c r="G2" s="5">
        <f>'Immigration Accessible'!C16</f>
        <v>0</v>
      </c>
      <c r="H2" s="9"/>
      <c r="I2">
        <f>'Immigration Accessible'!C29</f>
        <v>0</v>
      </c>
      <c r="J2" s="10">
        <f>IF('Immigration Accessible'!C50="",'Immigration Accessible'!C59,'Immigration Accessible'!C50)</f>
        <v>0</v>
      </c>
      <c r="K2" s="4">
        <f>'Immigration Accessible'!C63</f>
        <v>0</v>
      </c>
      <c r="L2" s="4">
        <f>'Immigration Accessible'!C64</f>
        <v>0</v>
      </c>
      <c r="M2" s="4">
        <f>'Immigration Accessible'!C65</f>
        <v>0</v>
      </c>
      <c r="R2" s="7"/>
      <c r="S2" s="7"/>
      <c r="T2" s="7"/>
      <c r="U2" s="7"/>
      <c r="V2" s="7"/>
      <c r="W2" s="7"/>
      <c r="X2" s="7"/>
      <c r="Y2" s="7"/>
      <c r="Z2" s="7"/>
      <c r="AA2" s="7"/>
      <c r="AB2" s="7"/>
      <c r="AC2" s="7"/>
      <c r="AD2" s="7"/>
      <c r="AE2" s="7"/>
      <c r="AF2" s="7"/>
      <c r="AG2" s="7"/>
      <c r="AH2" s="7"/>
    </row>
    <row r="3" spans="1:34" s="2" customFormat="1" ht="90" x14ac:dyDescent="0.25">
      <c r="N3" s="2" t="s">
        <v>86</v>
      </c>
      <c r="O3" s="2" t="s">
        <v>87</v>
      </c>
      <c r="P3" s="2" t="s">
        <v>87</v>
      </c>
      <c r="Q3" s="2" t="s">
        <v>87</v>
      </c>
      <c r="X3" s="2" t="s">
        <v>88</v>
      </c>
      <c r="Y3" s="2" t="s">
        <v>89</v>
      </c>
      <c r="AC3" s="2" t="s">
        <v>90</v>
      </c>
    </row>
  </sheetData>
  <sheetProtection algorithmName="SHA-512" hashValue="TYf6m9hXnFoAMo98TP7Ok3/1LqbBzFXh39dkWQjBDmizSOmHrCJqbM2acG4ca+4XynWbEY+34+WkRRm2Y7GdiQ==" saltValue="Y9M2fhQwuJiPbesMddgIkw==" spinCount="100000" sheet="1" objects="1" scenarios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E00F4BE2F570C2448B4212206123569C" ma:contentTypeVersion="13" ma:contentTypeDescription="Create a new document." ma:contentTypeScope="" ma:versionID="4a342f8d19ad1b572f6bd2e2e34b9a51">
  <xsd:schema xmlns:xsd="http://www.w3.org/2001/XMLSchema" xmlns:xs="http://www.w3.org/2001/XMLSchema" xmlns:p="http://schemas.microsoft.com/office/2006/metadata/properties" xmlns:ns3="12fb9bfb-fca5-483e-bd9b-e8145c1fa3dd" xmlns:ns4="1392d2c0-7a82-4078-baa0-98fe8240af52" targetNamespace="http://schemas.microsoft.com/office/2006/metadata/properties" ma:root="true" ma:fieldsID="fa913bebb19636d530ce496038329706" ns3:_="" ns4:_="">
    <xsd:import namespace="12fb9bfb-fca5-483e-bd9b-e8145c1fa3dd"/>
    <xsd:import namespace="1392d2c0-7a82-4078-baa0-98fe8240af52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AutoKeyPoints" minOccurs="0"/>
                <xsd:element ref="ns3:MediaServiceKeyPoints" minOccurs="0"/>
                <xsd:element ref="ns3:MediaServiceDateTaken" minOccurs="0"/>
                <xsd:element ref="ns4:SharedWithUsers" minOccurs="0"/>
                <xsd:element ref="ns4:SharedWithDetails" minOccurs="0"/>
                <xsd:element ref="ns4:SharingHintHash" minOccurs="0"/>
                <xsd:element ref="ns3:MediaLengthInSecond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2fb9bfb-fca5-483e-bd9b-e8145c1fa3dd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MediaServiceAutoTags" ma:internalName="MediaServiceAutoTags" ma:readOnly="true">
      <xsd:simpleType>
        <xsd:restriction base="dms:Text"/>
      </xsd:simpleType>
    </xsd:element>
    <xsd:element name="MediaServiceOCR" ma:index="11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3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AutoKeyPoints" ma:index="14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5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6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20" nillable="true" ma:displayName="MediaLengthInSeconds" ma:hidden="true" ma:internalName="MediaLengthInSeconds" ma:readOnly="true">
      <xsd:simpleType>
        <xsd:restriction base="dms:Unknown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392d2c0-7a82-4078-baa0-98fe8240af52" elementFormDefault="qualified">
    <xsd:import namespace="http://schemas.microsoft.com/office/2006/documentManagement/types"/>
    <xsd:import namespace="http://schemas.microsoft.com/office/infopath/2007/PartnerControls"/>
    <xsd:element name="SharedWithUsers" ma:index="17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8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9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FADA1107-BC33-4190-8C33-51C5F6E3FD49}">
  <ds:schemaRefs>
    <ds:schemaRef ds:uri="http://purl.org/dc/elements/1.1/"/>
    <ds:schemaRef ds:uri="http://schemas.microsoft.com/office/2006/metadata/properties"/>
    <ds:schemaRef ds:uri="1392d2c0-7a82-4078-baa0-98fe8240af52"/>
    <ds:schemaRef ds:uri="http://purl.org/dc/terms/"/>
    <ds:schemaRef ds:uri="http://schemas.openxmlformats.org/package/2006/metadata/core-properties"/>
    <ds:schemaRef ds:uri="12fb9bfb-fca5-483e-bd9b-e8145c1fa3dd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2.xml><?xml version="1.0" encoding="utf-8"?>
<ds:datastoreItem xmlns:ds="http://schemas.openxmlformats.org/officeDocument/2006/customXml" ds:itemID="{9138A1A7-4E2B-41B7-BDF0-95B607AFBD6B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7EEE7C96-DDAA-42C8-B5B2-AEBA3C7DABB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2fb9bfb-fca5-483e-bd9b-e8145c1fa3dd"/>
    <ds:schemaRef ds:uri="1392d2c0-7a82-4078-baa0-98fe8240af52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Immigration Accessible</vt:lpstr>
      <vt:lpstr>LAA Official use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Andrew Starkey</dc:creator>
  <cp:lastModifiedBy>Reed, Kim (LAA)</cp:lastModifiedBy>
  <cp:lastPrinted>2015-04-22T22:26:03Z</cp:lastPrinted>
  <dcterms:created xsi:type="dcterms:W3CDTF">2015-04-22T19:57:22Z</dcterms:created>
  <dcterms:modified xsi:type="dcterms:W3CDTF">2022-06-23T08:45:04Z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0x010100E00F4BE2F570C2448B4212206123569C</vt:lpwstr>
  </property>
</Properties>
</file>