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usticeuk-my.sharepoint.com/personal/kim_reed_justice_gov_uk/Documents/Documents/DATA/EXCEL/"/>
    </mc:Choice>
  </mc:AlternateContent>
  <xr:revisionPtr revIDLastSave="0" documentId="8_{7DD911B2-B830-440C-BE88-44AD55D0F0C5}" xr6:coauthVersionLast="45" xr6:coauthVersionMax="45" xr10:uidLastSave="{00000000-0000-0000-0000-000000000000}"/>
  <bookViews>
    <workbookView xWindow="-120" yWindow="-120" windowWidth="20730" windowHeight="11160" xr2:uid="{22D0A13F-1E0F-4BE2-81A4-9B1F574AC870}"/>
  </bookViews>
  <sheets>
    <sheet name="Civil" sheetId="2" r:id="rId1"/>
    <sheet name="LAA office use only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37" i="2" l="1"/>
  <c r="AH38" i="2" l="1"/>
  <c r="F2" i="4" l="1"/>
  <c r="G2" i="4"/>
  <c r="AH25" i="2" l="1"/>
  <c r="A1" i="2" l="1"/>
  <c r="AI106" i="2" l="1"/>
  <c r="AH106" i="2"/>
  <c r="AI98" i="2"/>
  <c r="AH98" i="2"/>
  <c r="AH97" i="2"/>
  <c r="AI97" i="2"/>
  <c r="AI96" i="2"/>
  <c r="AH96" i="2"/>
  <c r="AH48" i="2"/>
  <c r="AH47" i="2"/>
  <c r="AI48" i="2"/>
  <c r="AI47" i="2"/>
  <c r="AI45" i="2"/>
  <c r="AH45" i="2"/>
  <c r="AI37" i="2"/>
  <c r="AI36" i="2"/>
  <c r="AH36" i="2"/>
  <c r="AH33" i="2"/>
  <c r="AI33" i="2"/>
  <c r="AH34" i="2"/>
  <c r="AI34" i="2"/>
  <c r="AH32" i="2"/>
  <c r="AI32" i="2"/>
  <c r="AH30" i="2"/>
  <c r="AH28" i="2"/>
  <c r="AH29" i="2"/>
  <c r="AH27" i="2"/>
  <c r="AH26" i="2"/>
  <c r="AI25" i="2"/>
  <c r="AI26" i="2"/>
  <c r="AI24" i="2"/>
  <c r="AI15" i="2"/>
  <c r="AH24" i="2"/>
  <c r="AH15" i="2"/>
  <c r="AH19" i="2"/>
  <c r="AH18" i="2"/>
  <c r="AH17" i="2"/>
  <c r="AH16" i="2"/>
  <c r="AH13" i="2"/>
  <c r="AH14" i="2"/>
  <c r="AH12" i="2"/>
  <c r="AI38" i="2"/>
  <c r="AI27" i="2"/>
  <c r="AI28" i="2"/>
  <c r="AI29" i="2"/>
  <c r="AI16" i="2"/>
  <c r="AI17" i="2"/>
  <c r="AI18" i="2"/>
  <c r="AI19" i="2"/>
  <c r="AH7" i="2"/>
  <c r="AH6" i="2"/>
  <c r="AI7" i="2"/>
  <c r="AI6" i="2"/>
  <c r="AI13" i="2"/>
  <c r="AI14" i="2"/>
  <c r="AI12" i="2"/>
  <c r="H2" i="4" l="1"/>
  <c r="M2" i="4"/>
  <c r="J2" i="4"/>
  <c r="I2" i="4"/>
  <c r="E2" i="4"/>
  <c r="D2" i="4"/>
  <c r="A2" i="4"/>
  <c r="E35" i="2"/>
  <c r="K2" i="4" s="1"/>
  <c r="AB90" i="2" l="1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66" i="2"/>
  <c r="Y91" i="2"/>
  <c r="V91" i="2"/>
  <c r="S91" i="2"/>
  <c r="AB91" i="2" l="1"/>
</calcChain>
</file>

<file path=xl/sharedStrings.xml><?xml version="1.0" encoding="utf-8"?>
<sst xmlns="http://schemas.openxmlformats.org/spreadsheetml/2006/main" count="119" uniqueCount="105">
  <si>
    <t>Summary of Claim</t>
  </si>
  <si>
    <t>Client's first name:</t>
  </si>
  <si>
    <t>UCN:</t>
  </si>
  <si>
    <t>Case ref:</t>
  </si>
  <si>
    <t>Outcome code:</t>
  </si>
  <si>
    <t>Matter type 1:</t>
  </si>
  <si>
    <t>Profit Costs net:</t>
  </si>
  <si>
    <t>Travel net:</t>
  </si>
  <si>
    <t>Waiting net:</t>
  </si>
  <si>
    <t>Total net:</t>
  </si>
  <si>
    <t>Date level of work closed:</t>
  </si>
  <si>
    <t>Month claimed:</t>
  </si>
  <si>
    <t>Provider Details</t>
  </si>
  <si>
    <t>Provider Name:</t>
  </si>
  <si>
    <t>Tel Number:</t>
  </si>
  <si>
    <t>Email address:</t>
  </si>
  <si>
    <t>£</t>
  </si>
  <si>
    <t>Matter type 2:</t>
  </si>
  <si>
    <t>Stage Reached (if applicable):</t>
  </si>
  <si>
    <t>© Crown Copyright</t>
  </si>
  <si>
    <t>Client's surname:</t>
  </si>
  <si>
    <t>Address:</t>
  </si>
  <si>
    <t>DX:</t>
  </si>
  <si>
    <t>Contact Name:</t>
  </si>
  <si>
    <t>Please complete this form in full.</t>
  </si>
  <si>
    <t>Relevant Case Information</t>
  </si>
  <si>
    <t>Provider Certification</t>
  </si>
  <si>
    <t>I certify that the information provided is correct.</t>
  </si>
  <si>
    <t>Civil</t>
  </si>
  <si>
    <t>Is this case funded under an Exceptional  Case Funding determination?</t>
  </si>
  <si>
    <t>Yes</t>
  </si>
  <si>
    <t>Is this an appeal?</t>
  </si>
  <si>
    <t>No</t>
  </si>
  <si>
    <t>Account Number:</t>
  </si>
  <si>
    <t>UFN:</t>
  </si>
  <si>
    <t>Have you Retained or/Recovered costs from your client (solictors charge) or the other side?</t>
  </si>
  <si>
    <t>Disbursements net:</t>
  </si>
  <si>
    <t>Disb inc VAT:</t>
  </si>
  <si>
    <t>Next Court date if applicable:</t>
  </si>
  <si>
    <t>Required Information</t>
  </si>
  <si>
    <t>Family cases:</t>
  </si>
  <si>
    <t>Private Law level:</t>
  </si>
  <si>
    <t>Public Law level:</t>
  </si>
  <si>
    <t>If this is a Section 31 Care Proceedings case, please attach the written notice from the Local Authority to the Legal Help Form.</t>
  </si>
  <si>
    <t>Housing cases:</t>
  </si>
  <si>
    <t>Section 202 Review:</t>
  </si>
  <si>
    <t>Please give details of any relevant factors that resulted in the case exceeding the escape fee case threshold.  Continue on a separate sheet if necessary.</t>
  </si>
  <si>
    <t>Disbursement - Cost and Justification</t>
  </si>
  <si>
    <t>Description of disbursements</t>
  </si>
  <si>
    <t>Date</t>
  </si>
  <si>
    <t>Net £:p</t>
  </si>
  <si>
    <t>VAT £:p</t>
  </si>
  <si>
    <t>Total £:p</t>
  </si>
  <si>
    <t>Total</t>
  </si>
  <si>
    <t>Have you attached?</t>
  </si>
  <si>
    <t>CW1 &amp; CW2 (if applicable)?</t>
  </si>
  <si>
    <t>Evidence of income?</t>
  </si>
  <si>
    <t>Disbursement Vouchers?</t>
  </si>
  <si>
    <t>Full File of Papers?</t>
  </si>
  <si>
    <t>IT based Running Record of Costs?</t>
  </si>
  <si>
    <t>Date:</t>
  </si>
  <si>
    <t>EC-Claim1 - Civil</t>
  </si>
  <si>
    <t>EC-Claim 1</t>
  </si>
  <si>
    <t>Escape Fee Case Claim Form - Civil</t>
  </si>
  <si>
    <t>This form can be used for all Escape Fee Case Claims, including cases started prior to 01/04/2013.</t>
  </si>
  <si>
    <t>/</t>
  </si>
  <si>
    <t>You must attach your IT Based Running Record of Costs showing an itemised breakdown of work done in chronological order.</t>
  </si>
  <si>
    <t>Date of Receipt</t>
  </si>
  <si>
    <t>Work Type</t>
  </si>
  <si>
    <t>Client Forname</t>
  </si>
  <si>
    <t>Client Surname</t>
  </si>
  <si>
    <t>Supplier Number</t>
  </si>
  <si>
    <t>Supplier Name</t>
  </si>
  <si>
    <t>Category of Law</t>
  </si>
  <si>
    <t>UFN</t>
  </si>
  <si>
    <t>Month on CWA</t>
  </si>
  <si>
    <t>PC claimed</t>
  </si>
  <si>
    <t>Disb claimed</t>
  </si>
  <si>
    <t>Stage 1 PC claimed</t>
  </si>
  <si>
    <t xml:space="preserve">Stage 1 Disb claimed </t>
  </si>
  <si>
    <t>Stage 2 PC claimed</t>
  </si>
  <si>
    <t>Stage 2 Disb claimed</t>
  </si>
  <si>
    <t>PC allowed</t>
  </si>
  <si>
    <t>Disb allowed</t>
  </si>
  <si>
    <t>Stage 1 PC Allowed</t>
  </si>
  <si>
    <t>Stage 1 disb allowed</t>
  </si>
  <si>
    <t xml:space="preserve">Stage 2 PC allowed </t>
  </si>
  <si>
    <t>Stage 2 disb allowed</t>
  </si>
  <si>
    <t>Decision - drop down =</t>
  </si>
  <si>
    <t>Assessment  decision- drop down =</t>
  </si>
  <si>
    <t>Reasons rejected</t>
  </si>
  <si>
    <t>Date of decision</t>
  </si>
  <si>
    <t>Caesworker</t>
  </si>
  <si>
    <t>Appeal received</t>
  </si>
  <si>
    <t>Post Appeal PC</t>
  </si>
  <si>
    <t>Post Appeal Disb</t>
  </si>
  <si>
    <t>Appeal caseworker</t>
  </si>
  <si>
    <t>Appeal date</t>
  </si>
  <si>
    <t>Comments</t>
  </si>
  <si>
    <t>Counsel claims</t>
  </si>
  <si>
    <t>Vat applicable? (Y/N)</t>
  </si>
  <si>
    <t>Post code</t>
  </si>
  <si>
    <t>Defendant to a possession claim in the County Court:</t>
  </si>
  <si>
    <t>Signed Name:</t>
  </si>
  <si>
    <t>Version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</si>
</sst>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0" fillId="0" borderId="0" xfId="0" applyBorder="1"/>
    <xf numFmtId="0" fontId="0" fillId="0" borderId="5" xfId="0" applyBorder="1"/>
    <xf numFmtId="0" fontId="0" fillId="0" borderId="0" xfId="0" applyBorder="1" applyAlignme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0" borderId="0" xfId="0" applyFill="1" applyBorder="1" applyAlignment="1"/>
    <xf numFmtId="0" fontId="0" fillId="0" borderId="5" xfId="0" applyFill="1" applyBorder="1"/>
    <xf numFmtId="0" fontId="1" fillId="0" borderId="0" xfId="0" applyFont="1" applyBorder="1"/>
    <xf numFmtId="0" fontId="0" fillId="0" borderId="0" xfId="0" applyFill="1" applyBorder="1" applyAlignment="1">
      <alignment wrapText="1"/>
    </xf>
    <xf numFmtId="0" fontId="0" fillId="0" borderId="7" xfId="0" applyFill="1" applyBorder="1"/>
    <xf numFmtId="0" fontId="0" fillId="0" borderId="2" xfId="0" applyFill="1" applyBorder="1"/>
    <xf numFmtId="0" fontId="0" fillId="0" borderId="7" xfId="0" applyFill="1" applyBorder="1" applyAlignment="1">
      <alignment wrapText="1"/>
    </xf>
    <xf numFmtId="0" fontId="0" fillId="0" borderId="8" xfId="0" applyFill="1" applyBorder="1"/>
    <xf numFmtId="0" fontId="3" fillId="0" borderId="0" xfId="0" applyFont="1" applyBorder="1"/>
    <xf numFmtId="0" fontId="0" fillId="0" borderId="7" xfId="0" applyBorder="1" applyAlignment="1"/>
    <xf numFmtId="0" fontId="0" fillId="0" borderId="2" xfId="0" applyBorder="1" applyAlignment="1"/>
    <xf numFmtId="0" fontId="0" fillId="0" borderId="7" xfId="0" applyFill="1" applyBorder="1" applyAlignment="1"/>
    <xf numFmtId="14" fontId="0" fillId="0" borderId="7" xfId="0" applyNumberFormat="1" applyFill="1" applyBorder="1" applyAlignment="1"/>
    <xf numFmtId="0" fontId="0" fillId="0" borderId="2" xfId="0" applyFill="1" applyBorder="1" applyAlignment="1">
      <alignment wrapText="1"/>
    </xf>
    <xf numFmtId="0" fontId="0" fillId="0" borderId="3" xfId="0" applyFill="1" applyBorder="1"/>
    <xf numFmtId="0" fontId="0" fillId="2" borderId="0" xfId="0" applyFill="1" applyBorder="1" applyProtection="1">
      <protection locked="0"/>
    </xf>
    <xf numFmtId="14" fontId="0" fillId="0" borderId="0" xfId="0" applyNumberFormat="1"/>
    <xf numFmtId="0" fontId="0" fillId="3" borderId="0" xfId="0" applyFill="1"/>
    <xf numFmtId="4" fontId="0" fillId="0" borderId="0" xfId="0" applyNumberFormat="1"/>
    <xf numFmtId="0" fontId="0" fillId="4" borderId="0" xfId="0" applyFill="1"/>
    <xf numFmtId="0" fontId="0" fillId="0" borderId="0" xfId="0" applyBorder="1" applyAlignment="1">
      <alignment vertical="center"/>
    </xf>
    <xf numFmtId="0" fontId="0" fillId="5" borderId="0" xfId="0" applyFill="1"/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vertical="center"/>
    </xf>
    <xf numFmtId="0" fontId="0" fillId="2" borderId="0" xfId="0" applyFill="1" applyAlignment="1" applyProtection="1">
      <alignment horizontal="center"/>
      <protection locked="0"/>
    </xf>
    <xf numFmtId="0" fontId="5" fillId="0" borderId="0" xfId="0" applyFont="1"/>
    <xf numFmtId="0" fontId="5" fillId="0" borderId="0" xfId="0" applyFont="1" applyFill="1"/>
    <xf numFmtId="164" fontId="0" fillId="2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0" fillId="0" borderId="0" xfId="0" applyFill="1" applyAlignment="1"/>
    <xf numFmtId="0" fontId="0" fillId="0" borderId="0" xfId="0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/>
    <xf numFmtId="0" fontId="0" fillId="2" borderId="0" xfId="0" applyFill="1" applyBorder="1" applyAlignment="1" applyProtection="1">
      <protection locked="0"/>
    </xf>
    <xf numFmtId="14" fontId="0" fillId="2" borderId="0" xfId="0" applyNumberFormat="1" applyFill="1" applyBorder="1" applyAlignment="1" applyProtection="1">
      <protection locked="0"/>
    </xf>
    <xf numFmtId="14" fontId="0" fillId="2" borderId="0" xfId="0" applyNumberFormat="1" applyFill="1" applyBorder="1" applyAlignment="1" applyProtection="1">
      <alignment horizontal="center"/>
      <protection locked="0"/>
    </xf>
    <xf numFmtId="164" fontId="0" fillId="2" borderId="0" xfId="0" applyNumberFormat="1" applyFill="1" applyBorder="1" applyAlignment="1" applyProtection="1">
      <alignment horizontal="center"/>
      <protection locked="0"/>
    </xf>
    <xf numFmtId="164" fontId="0" fillId="2" borderId="0" xfId="0" applyNumberFormat="1" applyFill="1" applyBorder="1" applyAlignment="1">
      <alignment horizontal="center"/>
    </xf>
    <xf numFmtId="17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 applyProtection="1">
      <alignment horizontal="center"/>
      <protection locked="0"/>
    </xf>
    <xf numFmtId="0" fontId="3" fillId="0" borderId="0" xfId="0" applyFont="1" applyBorder="1" applyAlignment="1"/>
    <xf numFmtId="0" fontId="0" fillId="0" borderId="0" xfId="0" applyBorder="1" applyAlignment="1">
      <alignment horizontal="center"/>
    </xf>
    <xf numFmtId="0" fontId="0" fillId="2" borderId="0" xfId="0" applyFill="1" applyBorder="1" applyAlignment="1" applyProtection="1">
      <alignment wrapText="1"/>
      <protection locked="0"/>
    </xf>
    <xf numFmtId="0" fontId="0" fillId="0" borderId="0" xfId="0" applyBorder="1" applyAlignment="1">
      <alignment horizontal="left" wrapText="1"/>
    </xf>
    <xf numFmtId="14" fontId="0" fillId="2" borderId="0" xfId="0" applyNumberForma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right"/>
    </xf>
    <xf numFmtId="0" fontId="0" fillId="2" borderId="9" xfId="0" applyFill="1" applyBorder="1" applyAlignment="1" applyProtection="1">
      <protection locked="0"/>
    </xf>
    <xf numFmtId="0" fontId="0" fillId="0" borderId="0" xfId="0" applyBorder="1" applyAlignment="1" applyProtection="1">
      <alignment wrapText="1"/>
      <protection locked="0"/>
    </xf>
    <xf numFmtId="164" fontId="0" fillId="0" borderId="0" xfId="0" applyNumberFormat="1" applyFill="1" applyBorder="1" applyAlignment="1" applyProtection="1">
      <alignment horizontal="center"/>
    </xf>
    <xf numFmtId="4" fontId="0" fillId="2" borderId="0" xfId="0" applyNumberFormat="1" applyFill="1" applyBorder="1" applyAlignment="1" applyProtection="1">
      <alignment horizontal="center" wrapText="1"/>
      <protection locked="0"/>
    </xf>
    <xf numFmtId="4" fontId="0" fillId="0" borderId="0" xfId="0" applyNumberFormat="1" applyFill="1" applyBorder="1" applyAlignment="1" applyProtection="1">
      <alignment horizontal="center" wrapText="1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0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1</xdr:row>
      <xdr:rowOff>6350</xdr:rowOff>
    </xdr:from>
    <xdr:to>
      <xdr:col>2</xdr:col>
      <xdr:colOff>1638300</xdr:colOff>
      <xdr:row>6</xdr:row>
      <xdr:rowOff>53066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8E9FDC2-F6C0-45B7-8E50-746BF3AD6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8150" y="241300"/>
          <a:ext cx="1790700" cy="15326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8CBE9-6621-4ACE-A579-FDB83D2EBAE3}">
  <dimension ref="A1:AL109"/>
  <sheetViews>
    <sheetView showGridLines="0" tabSelected="1" workbookViewId="0">
      <selection activeCell="K109" sqref="K109"/>
    </sheetView>
  </sheetViews>
  <sheetFormatPr defaultRowHeight="15" x14ac:dyDescent="0.25"/>
  <cols>
    <col min="1" max="1" width="10.42578125" bestFit="1" customWidth="1"/>
    <col min="2" max="2" width="2.5703125" customWidth="1"/>
    <col min="3" max="3" width="25.85546875" customWidth="1"/>
    <col min="4" max="18" width="3.140625" customWidth="1"/>
    <col min="20" max="29" width="2.42578125" customWidth="1"/>
    <col min="30" max="30" width="6.42578125" customWidth="1"/>
    <col min="31" max="31" width="3.5703125" customWidth="1"/>
    <col min="32" max="32" width="2.5703125" customWidth="1"/>
    <col min="33" max="33" width="4.140625" style="38" customWidth="1"/>
    <col min="34" max="34" width="13.140625" style="38" customWidth="1"/>
    <col min="35" max="35" width="8.7109375" style="42" hidden="1" customWidth="1"/>
    <col min="36" max="37" width="8.7109375" style="38"/>
    <col min="38" max="38" width="0" hidden="1" customWidth="1"/>
  </cols>
  <sheetData>
    <row r="1" spans="1:38" ht="18.600000000000001" customHeight="1" x14ac:dyDescent="0.25">
      <c r="A1" s="32">
        <f ca="1">TODAY()</f>
        <v>44735</v>
      </c>
      <c r="AB1" t="s">
        <v>62</v>
      </c>
      <c r="AL1" t="s">
        <v>30</v>
      </c>
    </row>
    <row r="2" spans="1:38" ht="43.5" customHeight="1" x14ac:dyDescent="0.25">
      <c r="D2" s="60" t="s">
        <v>63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L2" t="s">
        <v>32</v>
      </c>
    </row>
    <row r="4" spans="1:38" ht="30" customHeight="1" x14ac:dyDescent="0.25">
      <c r="D4" s="61" t="s">
        <v>64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</row>
    <row r="6" spans="1:38" x14ac:dyDescent="0.25">
      <c r="D6" t="s">
        <v>29</v>
      </c>
      <c r="W6" s="57" t="s">
        <v>30</v>
      </c>
      <c r="X6" s="57"/>
      <c r="Y6" s="71"/>
      <c r="Z6" s="71"/>
      <c r="AB6" s="56" t="s">
        <v>32</v>
      </c>
      <c r="AC6" s="57"/>
      <c r="AD6" s="41"/>
      <c r="AE6" s="3"/>
      <c r="AH6" s="38" t="str">
        <f>IF(AND(Y6="",AD6=""),"Entry Required","")</f>
        <v>Entry Required</v>
      </c>
      <c r="AI6" s="42">
        <f>IF(AND(Y6="",AD6=""),0,1)</f>
        <v>0</v>
      </c>
    </row>
    <row r="7" spans="1:38" x14ac:dyDescent="0.25">
      <c r="D7" t="s">
        <v>31</v>
      </c>
      <c r="W7" s="57" t="s">
        <v>30</v>
      </c>
      <c r="X7" s="57"/>
      <c r="Y7" s="71"/>
      <c r="Z7" s="71"/>
      <c r="AB7" s="56" t="s">
        <v>32</v>
      </c>
      <c r="AC7" s="57"/>
      <c r="AD7" s="41"/>
      <c r="AE7" s="3"/>
      <c r="AH7" s="38" t="str">
        <f>IF(AND(Y7="",AD7=""),"Entry Required","")</f>
        <v>Entry Required</v>
      </c>
      <c r="AI7" s="42">
        <f>IF(AND(Y7="",AD7=""),0,1)</f>
        <v>0</v>
      </c>
    </row>
    <row r="8" spans="1:38" x14ac:dyDescent="0.25">
      <c r="I8" s="58" t="s">
        <v>24</v>
      </c>
      <c r="J8" s="58"/>
      <c r="K8" s="58"/>
      <c r="L8" s="58"/>
      <c r="M8" s="59"/>
      <c r="N8" s="59"/>
      <c r="O8" s="59"/>
      <c r="P8" s="59"/>
      <c r="Q8" s="59"/>
      <c r="R8" s="59"/>
      <c r="S8" s="59"/>
      <c r="T8" s="59"/>
      <c r="U8" s="2"/>
      <c r="V8" s="2"/>
      <c r="W8" s="2"/>
      <c r="X8" s="2"/>
      <c r="Y8" s="2"/>
      <c r="Z8" s="2"/>
    </row>
    <row r="10" spans="1:38" x14ac:dyDescent="0.25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</row>
    <row r="11" spans="1:38" ht="21" x14ac:dyDescent="0.35">
      <c r="B11" s="7"/>
      <c r="C11" s="8" t="s">
        <v>12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0"/>
    </row>
    <row r="12" spans="1:38" x14ac:dyDescent="0.25">
      <c r="B12" s="7"/>
      <c r="C12" s="9" t="s">
        <v>13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10"/>
      <c r="AH12" s="38" t="str">
        <f>IF(D12="","Entry Required","")</f>
        <v>Entry Required</v>
      </c>
      <c r="AI12" s="42">
        <f>IF(D12="",0,1)</f>
        <v>0</v>
      </c>
    </row>
    <row r="13" spans="1:38" x14ac:dyDescent="0.25">
      <c r="B13" s="7"/>
      <c r="C13" s="9" t="s">
        <v>23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10"/>
      <c r="AH13" s="38" t="str">
        <f t="shared" ref="AH13:AH19" si="0">IF(D13="","Entry Required","")</f>
        <v>Entry Required</v>
      </c>
      <c r="AI13" s="42">
        <f>IF(D13="",0,1)</f>
        <v>0</v>
      </c>
    </row>
    <row r="14" spans="1:38" x14ac:dyDescent="0.25">
      <c r="B14" s="7"/>
      <c r="C14" s="9" t="s">
        <v>21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10"/>
      <c r="AH14" s="38" t="str">
        <f t="shared" si="0"/>
        <v>Entry Required</v>
      </c>
      <c r="AI14" s="42">
        <f>IF(D14="",0,1)</f>
        <v>0</v>
      </c>
    </row>
    <row r="15" spans="1:38" x14ac:dyDescent="0.25">
      <c r="B15" s="7"/>
      <c r="C15" s="9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11" t="s">
        <v>101</v>
      </c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10"/>
      <c r="AH15" s="38" t="str">
        <f>IF(T15="","Entry Required","")</f>
        <v>Entry Required</v>
      </c>
      <c r="AI15" s="42">
        <f>IF(T15="",0,1)</f>
        <v>0</v>
      </c>
    </row>
    <row r="16" spans="1:38" x14ac:dyDescent="0.25">
      <c r="B16" s="7"/>
      <c r="C16" s="9" t="s">
        <v>22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10"/>
      <c r="AH16" s="38" t="str">
        <f t="shared" si="0"/>
        <v>Entry Required</v>
      </c>
      <c r="AI16" s="42">
        <f>IF(D16="",0,1)</f>
        <v>0</v>
      </c>
    </row>
    <row r="17" spans="2:35" x14ac:dyDescent="0.25">
      <c r="B17" s="7"/>
      <c r="C17" s="9" t="s">
        <v>33</v>
      </c>
      <c r="D17" s="91"/>
      <c r="E17" s="92"/>
      <c r="F17" s="92"/>
      <c r="G17" s="92"/>
      <c r="H17" s="92"/>
      <c r="I17" s="92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10"/>
      <c r="AH17" s="38" t="str">
        <f t="shared" si="0"/>
        <v>Entry Required</v>
      </c>
      <c r="AI17" s="42">
        <f>IF(D17="",0,1)</f>
        <v>0</v>
      </c>
    </row>
    <row r="18" spans="2:35" x14ac:dyDescent="0.25">
      <c r="B18" s="7"/>
      <c r="C18" s="9" t="s">
        <v>14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10"/>
      <c r="AH18" s="38" t="str">
        <f t="shared" si="0"/>
        <v>Entry Required</v>
      </c>
      <c r="AI18" s="42">
        <f>IF(D18="",0,1)</f>
        <v>0</v>
      </c>
    </row>
    <row r="19" spans="2:35" x14ac:dyDescent="0.25">
      <c r="B19" s="7"/>
      <c r="C19" s="9" t="s">
        <v>15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10"/>
      <c r="AH19" s="38" t="str">
        <f t="shared" si="0"/>
        <v>Entry Required</v>
      </c>
      <c r="AI19" s="42">
        <f>IF(D19="",0,1)</f>
        <v>0</v>
      </c>
    </row>
    <row r="20" spans="2:35" x14ac:dyDescent="0.25"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/>
    </row>
    <row r="21" spans="2:35" ht="30" customHeight="1" x14ac:dyDescent="0.2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2:35" x14ac:dyDescent="0.25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6"/>
    </row>
    <row r="23" spans="2:35" ht="21" x14ac:dyDescent="0.35">
      <c r="B23" s="7"/>
      <c r="C23" s="8" t="s">
        <v>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10"/>
    </row>
    <row r="24" spans="2:35" ht="45" x14ac:dyDescent="0.25">
      <c r="B24" s="7"/>
      <c r="C24" s="36" t="s">
        <v>1</v>
      </c>
      <c r="D24" s="88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90"/>
      <c r="S24" s="49" t="s">
        <v>20</v>
      </c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10"/>
      <c r="AH24" s="40" t="str">
        <f>IF(AND(D24="",T24=""),"Entry Required","")</f>
        <v>Entry Required</v>
      </c>
      <c r="AI24" s="42">
        <f>IF(AND(D24="",T24=""),0,1)</f>
        <v>0</v>
      </c>
    </row>
    <row r="25" spans="2:35" x14ac:dyDescent="0.25">
      <c r="B25" s="7"/>
      <c r="C25" s="9" t="s">
        <v>2</v>
      </c>
      <c r="D25" s="50"/>
      <c r="E25" s="50"/>
      <c r="F25" s="50"/>
      <c r="G25" s="50"/>
      <c r="H25" s="50"/>
      <c r="I25" s="50"/>
      <c r="J25" s="50"/>
      <c r="K25" s="50"/>
      <c r="L25" s="51" t="s">
        <v>65</v>
      </c>
      <c r="M25" s="50"/>
      <c r="N25" s="51" t="s">
        <v>65</v>
      </c>
      <c r="O25" s="50"/>
      <c r="P25" s="50"/>
      <c r="Q25" s="50"/>
      <c r="R25" s="52"/>
      <c r="S25" s="48" t="s">
        <v>34</v>
      </c>
      <c r="T25" s="52"/>
      <c r="U25" s="52"/>
      <c r="V25" s="52"/>
      <c r="W25" s="52"/>
      <c r="X25" s="52"/>
      <c r="Y25" s="52"/>
      <c r="Z25" s="53" t="s">
        <v>65</v>
      </c>
      <c r="AA25" s="52"/>
      <c r="AB25" s="52"/>
      <c r="AC25" s="52"/>
      <c r="AD25" s="10"/>
      <c r="AH25" s="40" t="str">
        <f>IF(OR(D25="",T25=""),"Entry Required","")</f>
        <v>Entry Required</v>
      </c>
      <c r="AI25" s="42">
        <f t="shared" ref="AI25:AI26" si="1">IF(AND(D25="",T25=""),0,1)</f>
        <v>0</v>
      </c>
    </row>
    <row r="26" spans="2:35" x14ac:dyDescent="0.25">
      <c r="B26" s="7"/>
      <c r="C26" s="9" t="s">
        <v>18</v>
      </c>
      <c r="D26" s="52"/>
      <c r="E26" s="52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 t="s">
        <v>3</v>
      </c>
      <c r="T26" s="84"/>
      <c r="U26" s="85"/>
      <c r="V26" s="85"/>
      <c r="W26" s="85"/>
      <c r="X26" s="85"/>
      <c r="Y26" s="85"/>
      <c r="Z26" s="85"/>
      <c r="AA26" s="85"/>
      <c r="AB26" s="85"/>
      <c r="AC26" s="86"/>
      <c r="AD26" s="10"/>
      <c r="AH26" s="40" t="str">
        <f t="shared" ref="AH26" si="2">IF(AND(D26="",T26=""),"Entry Required","")</f>
        <v>Entry Required</v>
      </c>
      <c r="AI26" s="42">
        <f t="shared" si="1"/>
        <v>0</v>
      </c>
    </row>
    <row r="27" spans="2:35" x14ac:dyDescent="0.25">
      <c r="B27" s="7"/>
      <c r="C27" s="9" t="s">
        <v>4</v>
      </c>
      <c r="D27" s="54"/>
      <c r="E27" s="54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10"/>
      <c r="AH27" s="40" t="str">
        <f>IF(D27="","Entry Required","")</f>
        <v>Entry Required</v>
      </c>
      <c r="AI27" s="42">
        <f>IF(D27="",0,1)</f>
        <v>0</v>
      </c>
    </row>
    <row r="28" spans="2:35" x14ac:dyDescent="0.25">
      <c r="B28" s="7"/>
      <c r="C28" s="9" t="s">
        <v>5</v>
      </c>
      <c r="D28" s="52"/>
      <c r="E28" s="52"/>
      <c r="F28" s="52"/>
      <c r="G28" s="52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10"/>
      <c r="AH28" s="40" t="str">
        <f t="shared" ref="AH28:AH29" si="3">IF(D28="","Entry Required","")</f>
        <v>Entry Required</v>
      </c>
      <c r="AI28" s="42">
        <f>IF(D28="",0,1)</f>
        <v>0</v>
      </c>
    </row>
    <row r="29" spans="2:35" x14ac:dyDescent="0.25">
      <c r="B29" s="7"/>
      <c r="C29" s="9" t="s">
        <v>17</v>
      </c>
      <c r="D29" s="52"/>
      <c r="E29" s="52"/>
      <c r="F29" s="52"/>
      <c r="G29" s="52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10"/>
      <c r="AH29" s="40" t="str">
        <f t="shared" si="3"/>
        <v>Entry Required</v>
      </c>
      <c r="AI29" s="42">
        <f>IF(D29="",0,1)</f>
        <v>0</v>
      </c>
    </row>
    <row r="30" spans="2:35" x14ac:dyDescent="0.25">
      <c r="B30" s="7"/>
      <c r="C30" s="9" t="s">
        <v>35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31"/>
      <c r="U30" s="9"/>
      <c r="V30" s="9"/>
      <c r="W30" s="9"/>
      <c r="X30" s="9"/>
      <c r="Y30" s="9"/>
      <c r="Z30" s="9"/>
      <c r="AA30" s="9"/>
      <c r="AB30" s="9"/>
      <c r="AC30" s="9"/>
      <c r="AD30" s="10"/>
      <c r="AH30" s="40" t="str">
        <f>IF(T30="","Entry Required","")</f>
        <v>Entry Required</v>
      </c>
      <c r="AI30" s="42">
        <v>1</v>
      </c>
    </row>
    <row r="31" spans="2:35" x14ac:dyDescent="0.25">
      <c r="B31" s="7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10"/>
    </row>
    <row r="32" spans="2:35" x14ac:dyDescent="0.25">
      <c r="B32" s="7"/>
      <c r="C32" s="9" t="s">
        <v>6</v>
      </c>
      <c r="D32" s="9" t="s">
        <v>16</v>
      </c>
      <c r="E32" s="81"/>
      <c r="F32" s="81"/>
      <c r="G32" s="81"/>
      <c r="H32" s="81"/>
      <c r="I32" s="81"/>
      <c r="J32" s="9"/>
      <c r="K32" s="9"/>
      <c r="L32" s="63" t="s">
        <v>100</v>
      </c>
      <c r="M32" s="63"/>
      <c r="N32" s="63"/>
      <c r="O32" s="63"/>
      <c r="P32" s="63"/>
      <c r="Q32" s="63"/>
      <c r="R32" s="15"/>
      <c r="S32" s="44"/>
      <c r="T32" s="47"/>
      <c r="U32" s="47"/>
      <c r="V32" s="47"/>
      <c r="W32" s="9"/>
      <c r="X32" s="9"/>
      <c r="Y32" s="9"/>
      <c r="Z32" s="9"/>
      <c r="AA32" s="9"/>
      <c r="AB32" s="9"/>
      <c r="AC32" s="9"/>
      <c r="AD32" s="10"/>
      <c r="AH32" s="40" t="str">
        <f>IF(AND(E32="",S32=""),"Entry Required","")</f>
        <v>Entry Required</v>
      </c>
      <c r="AI32" s="42">
        <f>IF(AND(E32="",S32=""),0,1)</f>
        <v>0</v>
      </c>
    </row>
    <row r="33" spans="2:35" x14ac:dyDescent="0.25">
      <c r="B33" s="7"/>
      <c r="C33" s="9" t="s">
        <v>7</v>
      </c>
      <c r="D33" s="9" t="s">
        <v>16</v>
      </c>
      <c r="E33" s="81"/>
      <c r="F33" s="81"/>
      <c r="G33" s="81"/>
      <c r="H33" s="81"/>
      <c r="I33" s="81"/>
      <c r="J33" s="9"/>
      <c r="K33" s="9"/>
      <c r="L33" s="63" t="s">
        <v>100</v>
      </c>
      <c r="M33" s="63"/>
      <c r="N33" s="63"/>
      <c r="O33" s="63"/>
      <c r="P33" s="63"/>
      <c r="Q33" s="63"/>
      <c r="R33" s="15"/>
      <c r="S33" s="44"/>
      <c r="T33" s="47"/>
      <c r="U33" s="47"/>
      <c r="V33" s="47"/>
      <c r="W33" s="9"/>
      <c r="X33" s="9"/>
      <c r="Y33" s="9"/>
      <c r="Z33" s="9"/>
      <c r="AA33" s="9"/>
      <c r="AB33" s="9"/>
      <c r="AC33" s="9"/>
      <c r="AD33" s="10"/>
      <c r="AH33" s="40" t="str">
        <f t="shared" ref="AH33:AH34" si="4">IF(AND(E33="",S33=""),"Entry Required","")</f>
        <v>Entry Required</v>
      </c>
      <c r="AI33" s="42">
        <f t="shared" ref="AI33:AI34" si="5">IF(AND(E33="",S33=""),0,1)</f>
        <v>0</v>
      </c>
    </row>
    <row r="34" spans="2:35" x14ac:dyDescent="0.25">
      <c r="B34" s="7"/>
      <c r="C34" s="9" t="s">
        <v>8</v>
      </c>
      <c r="D34" s="9" t="s">
        <v>16</v>
      </c>
      <c r="E34" s="81"/>
      <c r="F34" s="81"/>
      <c r="G34" s="81"/>
      <c r="H34" s="81"/>
      <c r="I34" s="81"/>
      <c r="J34" s="9"/>
      <c r="K34" s="9"/>
      <c r="L34" s="63" t="s">
        <v>100</v>
      </c>
      <c r="M34" s="63"/>
      <c r="N34" s="63"/>
      <c r="O34" s="63"/>
      <c r="P34" s="63"/>
      <c r="Q34" s="63"/>
      <c r="R34" s="15"/>
      <c r="S34" s="44"/>
      <c r="T34" s="47"/>
      <c r="U34" s="47"/>
      <c r="V34" s="47"/>
      <c r="W34" s="9"/>
      <c r="X34" s="9"/>
      <c r="Y34" s="9"/>
      <c r="Z34" s="9"/>
      <c r="AA34" s="9"/>
      <c r="AB34" s="9"/>
      <c r="AC34" s="9"/>
      <c r="AD34" s="10"/>
      <c r="AH34" s="40" t="str">
        <f t="shared" si="4"/>
        <v>Entry Required</v>
      </c>
      <c r="AI34" s="42">
        <f t="shared" si="5"/>
        <v>0</v>
      </c>
    </row>
    <row r="35" spans="2:35" x14ac:dyDescent="0.25">
      <c r="B35" s="7"/>
      <c r="C35" s="9" t="s">
        <v>9</v>
      </c>
      <c r="D35" s="9" t="s">
        <v>16</v>
      </c>
      <c r="E35" s="82">
        <f>SUM(E32:I34)</f>
        <v>0</v>
      </c>
      <c r="F35" s="82"/>
      <c r="G35" s="82"/>
      <c r="H35" s="82"/>
      <c r="I35" s="82"/>
      <c r="J35" s="9"/>
      <c r="K35" s="9"/>
      <c r="L35" s="63"/>
      <c r="M35" s="63"/>
      <c r="N35" s="63"/>
      <c r="O35" s="63"/>
      <c r="P35" s="63"/>
      <c r="Q35" s="63"/>
      <c r="R35" s="9"/>
      <c r="S35" s="80"/>
      <c r="T35" s="80"/>
      <c r="U35" s="80"/>
      <c r="V35" s="80"/>
      <c r="W35" s="9"/>
      <c r="X35" s="9"/>
      <c r="Y35" s="9"/>
      <c r="Z35" s="9"/>
      <c r="AA35" s="9"/>
      <c r="AB35" s="9"/>
      <c r="AC35" s="9"/>
      <c r="AD35" s="10"/>
      <c r="AH35" s="40"/>
    </row>
    <row r="36" spans="2:35" x14ac:dyDescent="0.25">
      <c r="B36" s="7"/>
      <c r="C36" s="9" t="s">
        <v>36</v>
      </c>
      <c r="D36" s="9" t="s">
        <v>16</v>
      </c>
      <c r="E36" s="81"/>
      <c r="F36" s="81"/>
      <c r="G36" s="81"/>
      <c r="H36" s="81"/>
      <c r="I36" s="81"/>
      <c r="J36" s="9"/>
      <c r="K36" s="9"/>
      <c r="L36" s="63" t="s">
        <v>37</v>
      </c>
      <c r="M36" s="63"/>
      <c r="N36" s="63"/>
      <c r="O36" s="63"/>
      <c r="P36" s="63"/>
      <c r="Q36" s="63"/>
      <c r="R36" s="9" t="s">
        <v>16</v>
      </c>
      <c r="S36" s="67"/>
      <c r="T36" s="67"/>
      <c r="U36" s="67"/>
      <c r="V36" s="67"/>
      <c r="W36" s="9"/>
      <c r="X36" s="9"/>
      <c r="Y36" s="9"/>
      <c r="Z36" s="9"/>
      <c r="AA36" s="9"/>
      <c r="AB36" s="9"/>
      <c r="AC36" s="9"/>
      <c r="AD36" s="10"/>
      <c r="AH36" s="40" t="str">
        <f>IF(AND(E36="",S36=""),"Entry Required","")</f>
        <v>Entry Required</v>
      </c>
      <c r="AI36" s="42">
        <f>IF(AND(E36="",S36=""),0,1)</f>
        <v>0</v>
      </c>
    </row>
    <row r="37" spans="2:35" x14ac:dyDescent="0.25">
      <c r="B37" s="7"/>
      <c r="C37" s="9" t="s">
        <v>10</v>
      </c>
      <c r="D37" s="9"/>
      <c r="E37" s="76"/>
      <c r="F37" s="76"/>
      <c r="G37" s="76"/>
      <c r="H37" s="76"/>
      <c r="I37" s="76"/>
      <c r="J37" s="9"/>
      <c r="K37" s="9"/>
      <c r="L37" s="77" t="s">
        <v>38</v>
      </c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66"/>
      <c r="Y37" s="66"/>
      <c r="Z37" s="66"/>
      <c r="AA37" s="66"/>
      <c r="AB37" s="66"/>
      <c r="AC37" s="66"/>
      <c r="AD37" s="10"/>
      <c r="AH37" s="40" t="str">
        <f>IF(E37="","Entry Required","")</f>
        <v>Entry Required</v>
      </c>
      <c r="AI37" s="42">
        <f>IF(AND(E37="",X37=""),0,1)</f>
        <v>0</v>
      </c>
    </row>
    <row r="38" spans="2:35" x14ac:dyDescent="0.25">
      <c r="B38" s="7"/>
      <c r="C38" s="9" t="s">
        <v>11</v>
      </c>
      <c r="D38" s="9"/>
      <c r="E38" s="46"/>
      <c r="F38" s="9" t="s">
        <v>65</v>
      </c>
      <c r="G38" s="78"/>
      <c r="H38" s="78"/>
      <c r="I38" s="78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10"/>
      <c r="AH38" s="40" t="str">
        <f>IF(OR(E38="",G38=""),"Entry Required","")</f>
        <v>Entry Required</v>
      </c>
      <c r="AI38" s="42">
        <f>IF(D38="",0,1)</f>
        <v>0</v>
      </c>
    </row>
    <row r="39" spans="2:35" x14ac:dyDescent="0.25">
      <c r="B39" s="7"/>
      <c r="C39" s="15"/>
      <c r="D39" s="15"/>
      <c r="E39" s="15"/>
      <c r="F39" s="15"/>
      <c r="G39" s="16"/>
      <c r="H39" s="16"/>
      <c r="I39" s="16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7"/>
      <c r="AE39" s="3"/>
      <c r="AF39" s="3"/>
    </row>
    <row r="40" spans="2:35" x14ac:dyDescent="0.25">
      <c r="B40" s="7"/>
      <c r="C40" s="9" t="s">
        <v>66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10"/>
    </row>
    <row r="41" spans="2:35" x14ac:dyDescent="0.25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4"/>
    </row>
    <row r="42" spans="2:35" x14ac:dyDescent="0.2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2:35" ht="12.95" customHeight="1" x14ac:dyDescent="0.25"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6"/>
    </row>
    <row r="44" spans="2:35" ht="21" x14ac:dyDescent="0.35">
      <c r="B44" s="7"/>
      <c r="C44" s="8" t="s">
        <v>39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10"/>
    </row>
    <row r="45" spans="2:35" x14ac:dyDescent="0.25">
      <c r="B45" s="7"/>
      <c r="C45" s="18" t="s">
        <v>40</v>
      </c>
      <c r="D45" s="9" t="s">
        <v>41</v>
      </c>
      <c r="E45" s="9"/>
      <c r="F45" s="9"/>
      <c r="G45" s="9"/>
      <c r="H45" s="9"/>
      <c r="I45" s="74"/>
      <c r="J45" s="79"/>
      <c r="K45" s="79"/>
      <c r="L45" s="79"/>
      <c r="M45" s="79"/>
      <c r="N45" s="79"/>
      <c r="O45" s="79"/>
      <c r="P45" s="19"/>
      <c r="Q45" s="9"/>
      <c r="R45" s="9" t="s">
        <v>42</v>
      </c>
      <c r="S45" s="9"/>
      <c r="T45" s="9"/>
      <c r="U45" s="9"/>
      <c r="V45" s="64"/>
      <c r="W45" s="64"/>
      <c r="X45" s="64"/>
      <c r="Y45" s="64"/>
      <c r="Z45" s="64"/>
      <c r="AA45" s="64"/>
      <c r="AB45" s="64"/>
      <c r="AC45" s="64"/>
      <c r="AD45" s="9"/>
      <c r="AE45" s="9"/>
      <c r="AF45" s="10"/>
      <c r="AH45" s="40" t="str">
        <f>IF(AND(I45="",V45=""),"Entry Required","")</f>
        <v>Entry Required</v>
      </c>
      <c r="AI45" s="42">
        <f>IF(AND(I45="",V45=""),0,1)</f>
        <v>0</v>
      </c>
    </row>
    <row r="46" spans="2:35" x14ac:dyDescent="0.25">
      <c r="B46" s="7"/>
      <c r="C46" s="9" t="s">
        <v>43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10"/>
    </row>
    <row r="47" spans="2:35" x14ac:dyDescent="0.25">
      <c r="B47" s="7"/>
      <c r="C47" s="9" t="s">
        <v>44</v>
      </c>
      <c r="D47" s="9" t="s">
        <v>45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31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10"/>
      <c r="AH47" s="40" t="str">
        <f>IF(T47="","Entry Required","")</f>
        <v>Entry Required</v>
      </c>
      <c r="AI47" s="42">
        <f>IF(T47="",0,1)</f>
        <v>0</v>
      </c>
    </row>
    <row r="48" spans="2:35" x14ac:dyDescent="0.25">
      <c r="B48" s="7"/>
      <c r="C48" s="9"/>
      <c r="D48" s="9" t="s">
        <v>102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31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10"/>
      <c r="AH48" s="40" t="str">
        <f>IF(T48="","Entry Required","")</f>
        <v>Entry Required</v>
      </c>
      <c r="AI48" s="42">
        <f>IF(T48="",0,1)</f>
        <v>0</v>
      </c>
    </row>
    <row r="49" spans="2:35" x14ac:dyDescent="0.25"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20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4"/>
    </row>
    <row r="50" spans="2:35" x14ac:dyDescent="0.2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15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2:35" x14ac:dyDescent="0.25"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21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6"/>
    </row>
    <row r="52" spans="2:35" ht="21" x14ac:dyDescent="0.35">
      <c r="B52" s="7"/>
      <c r="C52" s="8" t="s">
        <v>25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10"/>
    </row>
    <row r="53" spans="2:35" ht="29.45" customHeight="1" x14ac:dyDescent="0.25">
      <c r="B53" s="7"/>
      <c r="C53" s="75" t="s">
        <v>46</v>
      </c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0"/>
      <c r="AH53" s="55"/>
    </row>
    <row r="54" spans="2:35" x14ac:dyDescent="0.25">
      <c r="B54" s="7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10"/>
      <c r="AH54" s="40"/>
    </row>
    <row r="55" spans="2:35" x14ac:dyDescent="0.25">
      <c r="B55" s="7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10"/>
    </row>
    <row r="56" spans="2:35" x14ac:dyDescent="0.25">
      <c r="B56" s="7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0"/>
      <c r="AI56" s="43"/>
    </row>
    <row r="57" spans="2:35" x14ac:dyDescent="0.25">
      <c r="B57" s="7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0"/>
    </row>
    <row r="58" spans="2:35" x14ac:dyDescent="0.25">
      <c r="B58" s="7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10"/>
    </row>
    <row r="59" spans="2:35" x14ac:dyDescent="0.25">
      <c r="B59" s="7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10"/>
    </row>
    <row r="60" spans="2:35" x14ac:dyDescent="0.25">
      <c r="B60" s="7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10"/>
    </row>
    <row r="61" spans="2:35" x14ac:dyDescent="0.25">
      <c r="B61" s="1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3"/>
      <c r="AG61" s="39"/>
      <c r="AH61" s="39"/>
    </row>
    <row r="62" spans="2:35" x14ac:dyDescent="0.25">
      <c r="B62" s="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5"/>
      <c r="AG62" s="39"/>
      <c r="AH62" s="39"/>
    </row>
    <row r="63" spans="2:35" x14ac:dyDescent="0.25">
      <c r="B63" s="4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30"/>
      <c r="AG63" s="39"/>
      <c r="AH63" s="39"/>
    </row>
    <row r="64" spans="2:35" ht="21" x14ac:dyDescent="0.35">
      <c r="B64" s="7"/>
      <c r="C64" s="8" t="s">
        <v>47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10"/>
    </row>
    <row r="65" spans="2:32" x14ac:dyDescent="0.25">
      <c r="B65" s="7"/>
      <c r="C65" s="63" t="s">
        <v>48</v>
      </c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73" t="s">
        <v>49</v>
      </c>
      <c r="O65" s="73"/>
      <c r="P65" s="73"/>
      <c r="Q65" s="73"/>
      <c r="R65" s="73"/>
      <c r="S65" s="73" t="s">
        <v>50</v>
      </c>
      <c r="T65" s="73"/>
      <c r="U65" s="73"/>
      <c r="V65" s="73" t="s">
        <v>51</v>
      </c>
      <c r="W65" s="73"/>
      <c r="X65" s="73"/>
      <c r="Y65" s="73"/>
      <c r="Z65" s="73"/>
      <c r="AA65" s="73"/>
      <c r="AB65" s="73" t="s">
        <v>52</v>
      </c>
      <c r="AC65" s="73"/>
      <c r="AD65" s="73"/>
      <c r="AE65" s="73"/>
      <c r="AF65" s="10"/>
    </row>
    <row r="66" spans="2:32" x14ac:dyDescent="0.25">
      <c r="B66" s="7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6"/>
      <c r="O66" s="66"/>
      <c r="P66" s="66"/>
      <c r="Q66" s="66"/>
      <c r="R66" s="66"/>
      <c r="S66" s="67"/>
      <c r="T66" s="67"/>
      <c r="U66" s="67"/>
      <c r="V66" s="67"/>
      <c r="W66" s="67"/>
      <c r="X66" s="67"/>
      <c r="Y66" s="67"/>
      <c r="Z66" s="67"/>
      <c r="AA66" s="67"/>
      <c r="AB66" s="68">
        <f>SUM(S66+V66)</f>
        <v>0</v>
      </c>
      <c r="AC66" s="68"/>
      <c r="AD66" s="68"/>
      <c r="AE66" s="68"/>
      <c r="AF66" s="10"/>
    </row>
    <row r="67" spans="2:32" x14ac:dyDescent="0.25">
      <c r="B67" s="7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6"/>
      <c r="O67" s="66"/>
      <c r="P67" s="66"/>
      <c r="Q67" s="66"/>
      <c r="R67" s="66"/>
      <c r="S67" s="67"/>
      <c r="T67" s="67"/>
      <c r="U67" s="67"/>
      <c r="V67" s="67"/>
      <c r="W67" s="67"/>
      <c r="X67" s="67"/>
      <c r="Y67" s="67"/>
      <c r="Z67" s="67"/>
      <c r="AA67" s="67"/>
      <c r="AB67" s="68">
        <f t="shared" ref="AB67:AB89" si="6">SUM(S67+V67)</f>
        <v>0</v>
      </c>
      <c r="AC67" s="68"/>
      <c r="AD67" s="68"/>
      <c r="AE67" s="68"/>
      <c r="AF67" s="10"/>
    </row>
    <row r="68" spans="2:32" x14ac:dyDescent="0.25">
      <c r="B68" s="7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6"/>
      <c r="O68" s="66"/>
      <c r="P68" s="66"/>
      <c r="Q68" s="66"/>
      <c r="R68" s="66"/>
      <c r="S68" s="67"/>
      <c r="T68" s="67"/>
      <c r="U68" s="67"/>
      <c r="V68" s="67"/>
      <c r="W68" s="67"/>
      <c r="X68" s="67"/>
      <c r="Y68" s="67"/>
      <c r="Z68" s="67"/>
      <c r="AA68" s="67"/>
      <c r="AB68" s="68">
        <f t="shared" si="6"/>
        <v>0</v>
      </c>
      <c r="AC68" s="68"/>
      <c r="AD68" s="68"/>
      <c r="AE68" s="68"/>
      <c r="AF68" s="10"/>
    </row>
    <row r="69" spans="2:32" x14ac:dyDescent="0.25">
      <c r="B69" s="7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6"/>
      <c r="O69" s="66"/>
      <c r="P69" s="66"/>
      <c r="Q69" s="66"/>
      <c r="R69" s="66"/>
      <c r="S69" s="67"/>
      <c r="T69" s="67"/>
      <c r="U69" s="67"/>
      <c r="V69" s="67"/>
      <c r="W69" s="67"/>
      <c r="X69" s="67"/>
      <c r="Y69" s="67"/>
      <c r="Z69" s="67"/>
      <c r="AA69" s="67"/>
      <c r="AB69" s="68">
        <f t="shared" si="6"/>
        <v>0</v>
      </c>
      <c r="AC69" s="68"/>
      <c r="AD69" s="68"/>
      <c r="AE69" s="68"/>
      <c r="AF69" s="10"/>
    </row>
    <row r="70" spans="2:32" x14ac:dyDescent="0.25">
      <c r="B70" s="7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6"/>
      <c r="O70" s="66"/>
      <c r="P70" s="66"/>
      <c r="Q70" s="66"/>
      <c r="R70" s="66"/>
      <c r="S70" s="67"/>
      <c r="T70" s="67"/>
      <c r="U70" s="67"/>
      <c r="V70" s="67"/>
      <c r="W70" s="67"/>
      <c r="X70" s="67"/>
      <c r="Y70" s="67"/>
      <c r="Z70" s="67"/>
      <c r="AA70" s="67"/>
      <c r="AB70" s="68">
        <f t="shared" si="6"/>
        <v>0</v>
      </c>
      <c r="AC70" s="68"/>
      <c r="AD70" s="68"/>
      <c r="AE70" s="68"/>
      <c r="AF70" s="10"/>
    </row>
    <row r="71" spans="2:32" x14ac:dyDescent="0.25">
      <c r="B71" s="7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6"/>
      <c r="O71" s="66"/>
      <c r="P71" s="66"/>
      <c r="Q71" s="66"/>
      <c r="R71" s="66"/>
      <c r="S71" s="67"/>
      <c r="T71" s="67"/>
      <c r="U71" s="67"/>
      <c r="V71" s="67"/>
      <c r="W71" s="67"/>
      <c r="X71" s="67"/>
      <c r="Y71" s="67"/>
      <c r="Z71" s="67"/>
      <c r="AA71" s="67"/>
      <c r="AB71" s="68">
        <f t="shared" si="6"/>
        <v>0</v>
      </c>
      <c r="AC71" s="68"/>
      <c r="AD71" s="68"/>
      <c r="AE71" s="68"/>
      <c r="AF71" s="10"/>
    </row>
    <row r="72" spans="2:32" x14ac:dyDescent="0.25">
      <c r="B72" s="7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6"/>
      <c r="O72" s="66"/>
      <c r="P72" s="66"/>
      <c r="Q72" s="66"/>
      <c r="R72" s="66"/>
      <c r="S72" s="67"/>
      <c r="T72" s="67"/>
      <c r="U72" s="67"/>
      <c r="V72" s="67"/>
      <c r="W72" s="67"/>
      <c r="X72" s="67"/>
      <c r="Y72" s="67"/>
      <c r="Z72" s="67"/>
      <c r="AA72" s="67"/>
      <c r="AB72" s="68">
        <f t="shared" si="6"/>
        <v>0</v>
      </c>
      <c r="AC72" s="68"/>
      <c r="AD72" s="68"/>
      <c r="AE72" s="68"/>
      <c r="AF72" s="10"/>
    </row>
    <row r="73" spans="2:32" x14ac:dyDescent="0.25">
      <c r="B73" s="7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6"/>
      <c r="O73" s="66"/>
      <c r="P73" s="66"/>
      <c r="Q73" s="66"/>
      <c r="R73" s="66"/>
      <c r="S73" s="67"/>
      <c r="T73" s="67"/>
      <c r="U73" s="67"/>
      <c r="V73" s="67"/>
      <c r="W73" s="67"/>
      <c r="X73" s="67"/>
      <c r="Y73" s="67"/>
      <c r="Z73" s="67"/>
      <c r="AA73" s="67"/>
      <c r="AB73" s="68">
        <f t="shared" si="6"/>
        <v>0</v>
      </c>
      <c r="AC73" s="68"/>
      <c r="AD73" s="68"/>
      <c r="AE73" s="68"/>
      <c r="AF73" s="10"/>
    </row>
    <row r="74" spans="2:32" x14ac:dyDescent="0.25">
      <c r="B74" s="7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6"/>
      <c r="O74" s="66"/>
      <c r="P74" s="66"/>
      <c r="Q74" s="66"/>
      <c r="R74" s="66"/>
      <c r="S74" s="67"/>
      <c r="T74" s="67"/>
      <c r="U74" s="67"/>
      <c r="V74" s="67"/>
      <c r="W74" s="67"/>
      <c r="X74" s="67"/>
      <c r="Y74" s="67"/>
      <c r="Z74" s="67"/>
      <c r="AA74" s="67"/>
      <c r="AB74" s="68">
        <f t="shared" si="6"/>
        <v>0</v>
      </c>
      <c r="AC74" s="68"/>
      <c r="AD74" s="68"/>
      <c r="AE74" s="68"/>
      <c r="AF74" s="10"/>
    </row>
    <row r="75" spans="2:32" x14ac:dyDescent="0.25">
      <c r="B75" s="7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6"/>
      <c r="O75" s="66"/>
      <c r="P75" s="66"/>
      <c r="Q75" s="66"/>
      <c r="R75" s="66"/>
      <c r="S75" s="67"/>
      <c r="T75" s="67"/>
      <c r="U75" s="67"/>
      <c r="V75" s="67"/>
      <c r="W75" s="67"/>
      <c r="X75" s="67"/>
      <c r="Y75" s="67"/>
      <c r="Z75" s="67"/>
      <c r="AA75" s="67"/>
      <c r="AB75" s="68">
        <f t="shared" si="6"/>
        <v>0</v>
      </c>
      <c r="AC75" s="68"/>
      <c r="AD75" s="68"/>
      <c r="AE75" s="68"/>
      <c r="AF75" s="10"/>
    </row>
    <row r="76" spans="2:32" x14ac:dyDescent="0.25">
      <c r="B76" s="7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6"/>
      <c r="O76" s="66"/>
      <c r="P76" s="66"/>
      <c r="Q76" s="66"/>
      <c r="R76" s="66"/>
      <c r="S76" s="67"/>
      <c r="T76" s="67"/>
      <c r="U76" s="67"/>
      <c r="V76" s="67"/>
      <c r="W76" s="67"/>
      <c r="X76" s="67"/>
      <c r="Y76" s="67"/>
      <c r="Z76" s="67"/>
      <c r="AA76" s="67"/>
      <c r="AB76" s="68">
        <f t="shared" si="6"/>
        <v>0</v>
      </c>
      <c r="AC76" s="68"/>
      <c r="AD76" s="68"/>
      <c r="AE76" s="68"/>
      <c r="AF76" s="10"/>
    </row>
    <row r="77" spans="2:32" x14ac:dyDescent="0.25">
      <c r="B77" s="7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6"/>
      <c r="O77" s="66"/>
      <c r="P77" s="66"/>
      <c r="Q77" s="66"/>
      <c r="R77" s="66"/>
      <c r="S77" s="67"/>
      <c r="T77" s="67"/>
      <c r="U77" s="67"/>
      <c r="V77" s="67"/>
      <c r="W77" s="67"/>
      <c r="X77" s="67"/>
      <c r="Y77" s="67"/>
      <c r="Z77" s="67"/>
      <c r="AA77" s="67"/>
      <c r="AB77" s="68">
        <f t="shared" si="6"/>
        <v>0</v>
      </c>
      <c r="AC77" s="68"/>
      <c r="AD77" s="68"/>
      <c r="AE77" s="68"/>
      <c r="AF77" s="10"/>
    </row>
    <row r="78" spans="2:32" x14ac:dyDescent="0.25">
      <c r="B78" s="7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6"/>
      <c r="O78" s="66"/>
      <c r="P78" s="66"/>
      <c r="Q78" s="66"/>
      <c r="R78" s="66"/>
      <c r="S78" s="67"/>
      <c r="T78" s="67"/>
      <c r="U78" s="67"/>
      <c r="V78" s="67"/>
      <c r="W78" s="67"/>
      <c r="X78" s="67"/>
      <c r="Y78" s="67"/>
      <c r="Z78" s="67"/>
      <c r="AA78" s="67"/>
      <c r="AB78" s="68">
        <f t="shared" si="6"/>
        <v>0</v>
      </c>
      <c r="AC78" s="68"/>
      <c r="AD78" s="68"/>
      <c r="AE78" s="68"/>
      <c r="AF78" s="10"/>
    </row>
    <row r="79" spans="2:32" x14ac:dyDescent="0.25">
      <c r="B79" s="7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6"/>
      <c r="O79" s="66"/>
      <c r="P79" s="66"/>
      <c r="Q79" s="66"/>
      <c r="R79" s="66"/>
      <c r="S79" s="67"/>
      <c r="T79" s="67"/>
      <c r="U79" s="67"/>
      <c r="V79" s="67"/>
      <c r="W79" s="67"/>
      <c r="X79" s="67"/>
      <c r="Y79" s="67"/>
      <c r="Z79" s="67"/>
      <c r="AA79" s="67"/>
      <c r="AB79" s="68">
        <f t="shared" si="6"/>
        <v>0</v>
      </c>
      <c r="AC79" s="68"/>
      <c r="AD79" s="68"/>
      <c r="AE79" s="68"/>
      <c r="AF79" s="10"/>
    </row>
    <row r="80" spans="2:32" x14ac:dyDescent="0.25">
      <c r="B80" s="7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6"/>
      <c r="O80" s="66"/>
      <c r="P80" s="66"/>
      <c r="Q80" s="66"/>
      <c r="R80" s="66"/>
      <c r="S80" s="67"/>
      <c r="T80" s="67"/>
      <c r="U80" s="67"/>
      <c r="V80" s="67"/>
      <c r="W80" s="67"/>
      <c r="X80" s="67"/>
      <c r="Y80" s="67"/>
      <c r="Z80" s="67"/>
      <c r="AA80" s="67"/>
      <c r="AB80" s="68">
        <f t="shared" si="6"/>
        <v>0</v>
      </c>
      <c r="AC80" s="68"/>
      <c r="AD80" s="68"/>
      <c r="AE80" s="68"/>
      <c r="AF80" s="10"/>
    </row>
    <row r="81" spans="2:35" x14ac:dyDescent="0.25">
      <c r="B81" s="7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6"/>
      <c r="O81" s="66"/>
      <c r="P81" s="66"/>
      <c r="Q81" s="66"/>
      <c r="R81" s="66"/>
      <c r="S81" s="67"/>
      <c r="T81" s="67"/>
      <c r="U81" s="67"/>
      <c r="V81" s="67"/>
      <c r="W81" s="67"/>
      <c r="X81" s="67"/>
      <c r="Y81" s="67"/>
      <c r="Z81" s="67"/>
      <c r="AA81" s="67"/>
      <c r="AB81" s="68">
        <f t="shared" si="6"/>
        <v>0</v>
      </c>
      <c r="AC81" s="68"/>
      <c r="AD81" s="68"/>
      <c r="AE81" s="68"/>
      <c r="AF81" s="10"/>
    </row>
    <row r="82" spans="2:35" x14ac:dyDescent="0.25">
      <c r="B82" s="7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6"/>
      <c r="O82" s="66"/>
      <c r="P82" s="66"/>
      <c r="Q82" s="66"/>
      <c r="R82" s="66"/>
      <c r="S82" s="67"/>
      <c r="T82" s="67"/>
      <c r="U82" s="67"/>
      <c r="V82" s="67"/>
      <c r="W82" s="67"/>
      <c r="X82" s="67"/>
      <c r="Y82" s="67"/>
      <c r="Z82" s="67"/>
      <c r="AA82" s="67"/>
      <c r="AB82" s="68">
        <f t="shared" si="6"/>
        <v>0</v>
      </c>
      <c r="AC82" s="68"/>
      <c r="AD82" s="68"/>
      <c r="AE82" s="68"/>
      <c r="AF82" s="10"/>
    </row>
    <row r="83" spans="2:35" x14ac:dyDescent="0.25">
      <c r="B83" s="7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6"/>
      <c r="O83" s="66"/>
      <c r="P83" s="66"/>
      <c r="Q83" s="66"/>
      <c r="R83" s="66"/>
      <c r="S83" s="67"/>
      <c r="T83" s="67"/>
      <c r="U83" s="67"/>
      <c r="V83" s="67"/>
      <c r="W83" s="67"/>
      <c r="X83" s="67"/>
      <c r="Y83" s="67"/>
      <c r="Z83" s="67"/>
      <c r="AA83" s="67"/>
      <c r="AB83" s="68">
        <f t="shared" si="6"/>
        <v>0</v>
      </c>
      <c r="AC83" s="68"/>
      <c r="AD83" s="68"/>
      <c r="AE83" s="68"/>
      <c r="AF83" s="10"/>
    </row>
    <row r="84" spans="2:35" x14ac:dyDescent="0.25">
      <c r="B84" s="7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6"/>
      <c r="O84" s="66"/>
      <c r="P84" s="66"/>
      <c r="Q84" s="66"/>
      <c r="R84" s="66"/>
      <c r="S84" s="67"/>
      <c r="T84" s="67"/>
      <c r="U84" s="67"/>
      <c r="V84" s="67"/>
      <c r="W84" s="67"/>
      <c r="X84" s="67"/>
      <c r="Y84" s="67"/>
      <c r="Z84" s="67"/>
      <c r="AA84" s="67"/>
      <c r="AB84" s="68">
        <f t="shared" si="6"/>
        <v>0</v>
      </c>
      <c r="AC84" s="68"/>
      <c r="AD84" s="68"/>
      <c r="AE84" s="68"/>
      <c r="AF84" s="10"/>
    </row>
    <row r="85" spans="2:35" x14ac:dyDescent="0.25">
      <c r="B85" s="7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6"/>
      <c r="O85" s="66"/>
      <c r="P85" s="66"/>
      <c r="Q85" s="66"/>
      <c r="R85" s="66"/>
      <c r="S85" s="67"/>
      <c r="T85" s="67"/>
      <c r="U85" s="67"/>
      <c r="V85" s="67"/>
      <c r="W85" s="67"/>
      <c r="X85" s="67"/>
      <c r="Y85" s="67"/>
      <c r="Z85" s="67"/>
      <c r="AA85" s="67"/>
      <c r="AB85" s="68">
        <f t="shared" si="6"/>
        <v>0</v>
      </c>
      <c r="AC85" s="68"/>
      <c r="AD85" s="68"/>
      <c r="AE85" s="68"/>
      <c r="AF85" s="10"/>
    </row>
    <row r="86" spans="2:35" x14ac:dyDescent="0.25">
      <c r="B86" s="7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6"/>
      <c r="O86" s="66"/>
      <c r="P86" s="66"/>
      <c r="Q86" s="66"/>
      <c r="R86" s="66"/>
      <c r="S86" s="67"/>
      <c r="T86" s="67"/>
      <c r="U86" s="67"/>
      <c r="V86" s="67"/>
      <c r="W86" s="67"/>
      <c r="X86" s="67"/>
      <c r="Y86" s="67"/>
      <c r="Z86" s="67"/>
      <c r="AA86" s="67"/>
      <c r="AB86" s="68">
        <f t="shared" si="6"/>
        <v>0</v>
      </c>
      <c r="AC86" s="68"/>
      <c r="AD86" s="68"/>
      <c r="AE86" s="68"/>
      <c r="AF86" s="10"/>
    </row>
    <row r="87" spans="2:35" x14ac:dyDescent="0.25">
      <c r="B87" s="7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6"/>
      <c r="O87" s="66"/>
      <c r="P87" s="66"/>
      <c r="Q87" s="66"/>
      <c r="R87" s="66"/>
      <c r="S87" s="67"/>
      <c r="T87" s="67"/>
      <c r="U87" s="67"/>
      <c r="V87" s="67"/>
      <c r="W87" s="67"/>
      <c r="X87" s="67"/>
      <c r="Y87" s="67"/>
      <c r="Z87" s="67"/>
      <c r="AA87" s="67"/>
      <c r="AB87" s="68">
        <f t="shared" si="6"/>
        <v>0</v>
      </c>
      <c r="AC87" s="68"/>
      <c r="AD87" s="68"/>
      <c r="AE87" s="68"/>
      <c r="AF87" s="10"/>
    </row>
    <row r="88" spans="2:35" x14ac:dyDescent="0.25">
      <c r="B88" s="7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6"/>
      <c r="O88" s="66"/>
      <c r="P88" s="66"/>
      <c r="Q88" s="66"/>
      <c r="R88" s="66"/>
      <c r="S88" s="67"/>
      <c r="T88" s="67"/>
      <c r="U88" s="67"/>
      <c r="V88" s="67"/>
      <c r="W88" s="67"/>
      <c r="X88" s="67"/>
      <c r="Y88" s="67"/>
      <c r="Z88" s="67"/>
      <c r="AA88" s="67"/>
      <c r="AB88" s="68">
        <f t="shared" si="6"/>
        <v>0</v>
      </c>
      <c r="AC88" s="68"/>
      <c r="AD88" s="68"/>
      <c r="AE88" s="68"/>
      <c r="AF88" s="10"/>
    </row>
    <row r="89" spans="2:35" x14ac:dyDescent="0.25">
      <c r="B89" s="7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6"/>
      <c r="O89" s="66"/>
      <c r="P89" s="66"/>
      <c r="Q89" s="66"/>
      <c r="R89" s="66"/>
      <c r="S89" s="67"/>
      <c r="T89" s="67"/>
      <c r="U89" s="67"/>
      <c r="V89" s="67"/>
      <c r="W89" s="67"/>
      <c r="X89" s="67"/>
      <c r="Y89" s="67"/>
      <c r="Z89" s="67"/>
      <c r="AA89" s="67"/>
      <c r="AB89" s="68">
        <f t="shared" si="6"/>
        <v>0</v>
      </c>
      <c r="AC89" s="68"/>
      <c r="AD89" s="68"/>
      <c r="AE89" s="68"/>
      <c r="AF89" s="10"/>
    </row>
    <row r="90" spans="2:35" x14ac:dyDescent="0.25">
      <c r="B90" s="7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6"/>
      <c r="O90" s="66"/>
      <c r="P90" s="66"/>
      <c r="Q90" s="66"/>
      <c r="R90" s="66"/>
      <c r="S90" s="67"/>
      <c r="T90" s="67"/>
      <c r="U90" s="67"/>
      <c r="V90" s="67"/>
      <c r="W90" s="67"/>
      <c r="X90" s="67"/>
      <c r="Y90" s="67"/>
      <c r="Z90" s="67"/>
      <c r="AA90" s="67"/>
      <c r="AB90" s="68">
        <f t="shared" ref="AB90" si="7">SUM(S90+V90)</f>
        <v>0</v>
      </c>
      <c r="AC90" s="68"/>
      <c r="AD90" s="68"/>
      <c r="AE90" s="68"/>
      <c r="AF90" s="10"/>
    </row>
    <row r="91" spans="2:35" x14ac:dyDescent="0.25">
      <c r="B91" s="7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73" t="s">
        <v>53</v>
      </c>
      <c r="O91" s="73"/>
      <c r="P91" s="73"/>
      <c r="Q91" s="73"/>
      <c r="R91" s="73"/>
      <c r="S91" s="68">
        <f>SUM(S66:U90)</f>
        <v>0</v>
      </c>
      <c r="T91" s="68"/>
      <c r="U91" s="68"/>
      <c r="V91" s="68">
        <f>SUM(V66:X90)</f>
        <v>0</v>
      </c>
      <c r="W91" s="68"/>
      <c r="X91" s="68"/>
      <c r="Y91" s="68">
        <f>SUM(Y66:AA90)</f>
        <v>0</v>
      </c>
      <c r="Z91" s="68"/>
      <c r="AA91" s="68"/>
      <c r="AB91" s="68">
        <f>SUM(AB66:AE90)</f>
        <v>0</v>
      </c>
      <c r="AC91" s="68"/>
      <c r="AD91" s="68"/>
      <c r="AE91" s="68"/>
      <c r="AF91" s="10"/>
    </row>
    <row r="92" spans="2:35" x14ac:dyDescent="0.25">
      <c r="B92" s="12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4"/>
    </row>
    <row r="93" spans="2:35" x14ac:dyDescent="0.2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2:35" x14ac:dyDescent="0.25"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6"/>
    </row>
    <row r="95" spans="2:35" ht="21" x14ac:dyDescent="0.35">
      <c r="B95" s="7"/>
      <c r="C95" s="24" t="s">
        <v>54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10"/>
    </row>
    <row r="96" spans="2:35" x14ac:dyDescent="0.25">
      <c r="B96" s="7"/>
      <c r="C96" s="63" t="s">
        <v>55</v>
      </c>
      <c r="D96" s="63"/>
      <c r="E96" s="63"/>
      <c r="F96" s="63"/>
      <c r="G96" s="63"/>
      <c r="H96" s="63"/>
      <c r="I96" s="63"/>
      <c r="J96" s="46"/>
      <c r="K96" s="9"/>
      <c r="L96" s="9"/>
      <c r="M96" s="9"/>
      <c r="N96" s="9"/>
      <c r="O96" s="9"/>
      <c r="P96" s="9"/>
      <c r="Q96" s="9"/>
      <c r="R96" s="63" t="s">
        <v>56</v>
      </c>
      <c r="S96" s="63"/>
      <c r="T96" s="63"/>
      <c r="U96" s="63"/>
      <c r="V96" s="63"/>
      <c r="W96" s="63"/>
      <c r="X96" s="63"/>
      <c r="Y96" s="63"/>
      <c r="Z96" s="46"/>
      <c r="AA96" s="9"/>
      <c r="AB96" s="9"/>
      <c r="AC96" s="9"/>
      <c r="AD96" s="9"/>
      <c r="AE96" s="9"/>
      <c r="AF96" s="10"/>
      <c r="AH96" s="40" t="str">
        <f>IF(AND(J96="",Z96=""),"Entry Required","")</f>
        <v>Entry Required</v>
      </c>
      <c r="AI96" s="42">
        <f>IF(AND(J96="",Z96=""),0,1)</f>
        <v>0</v>
      </c>
    </row>
    <row r="97" spans="2:35" x14ac:dyDescent="0.25">
      <c r="B97" s="7"/>
      <c r="C97" s="63" t="s">
        <v>57</v>
      </c>
      <c r="D97" s="63"/>
      <c r="E97" s="63"/>
      <c r="F97" s="63"/>
      <c r="G97" s="63"/>
      <c r="H97" s="63"/>
      <c r="I97" s="63"/>
      <c r="J97" s="46"/>
      <c r="K97" s="9"/>
      <c r="L97" s="9"/>
      <c r="M97" s="9"/>
      <c r="N97" s="9"/>
      <c r="O97" s="9"/>
      <c r="P97" s="9"/>
      <c r="Q97" s="9"/>
      <c r="R97" s="63" t="s">
        <v>58</v>
      </c>
      <c r="S97" s="63"/>
      <c r="T97" s="63"/>
      <c r="U97" s="63"/>
      <c r="V97" s="63"/>
      <c r="W97" s="63"/>
      <c r="X97" s="63"/>
      <c r="Y97" s="63"/>
      <c r="Z97" s="46"/>
      <c r="AA97" s="9"/>
      <c r="AB97" s="9"/>
      <c r="AC97" s="9"/>
      <c r="AD97" s="9"/>
      <c r="AE97" s="9"/>
      <c r="AF97" s="10"/>
      <c r="AH97" s="40" t="str">
        <f>IF(AND(J97="",Z97=""),"Entry Required","")</f>
        <v>Entry Required</v>
      </c>
      <c r="AI97" s="42">
        <f>IF(AND(J97="",Z97=""),0,1)</f>
        <v>0</v>
      </c>
    </row>
    <row r="98" spans="2:35" x14ac:dyDescent="0.25">
      <c r="B98" s="7"/>
      <c r="C98" s="63" t="s">
        <v>59</v>
      </c>
      <c r="D98" s="63"/>
      <c r="E98" s="63"/>
      <c r="F98" s="63"/>
      <c r="G98" s="63"/>
      <c r="H98" s="63"/>
      <c r="I98" s="63"/>
      <c r="J98" s="46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10"/>
      <c r="AH98" s="40" t="str">
        <f>IF(J98="","Entry Required","")</f>
        <v>Entry Required</v>
      </c>
      <c r="AI98" s="42">
        <f>IF(J98="",0,1)</f>
        <v>0</v>
      </c>
    </row>
    <row r="99" spans="2:35" x14ac:dyDescent="0.25">
      <c r="B99" s="12"/>
      <c r="C99" s="25"/>
      <c r="D99" s="25"/>
      <c r="E99" s="25"/>
      <c r="F99" s="25"/>
      <c r="G99" s="25"/>
      <c r="H99" s="25"/>
      <c r="I99" s="25"/>
      <c r="J99" s="20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4"/>
    </row>
    <row r="100" spans="2:35" x14ac:dyDescent="0.25">
      <c r="B100" s="9"/>
      <c r="C100" s="11"/>
      <c r="D100" s="11"/>
      <c r="E100" s="11"/>
      <c r="F100" s="11"/>
      <c r="G100" s="11"/>
      <c r="H100" s="11"/>
      <c r="I100" s="11"/>
      <c r="J100" s="15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2:35" x14ac:dyDescent="0.25">
      <c r="B101" s="4"/>
      <c r="C101" s="26"/>
      <c r="D101" s="26"/>
      <c r="E101" s="26"/>
      <c r="F101" s="26"/>
      <c r="G101" s="26"/>
      <c r="H101" s="26"/>
      <c r="I101" s="26"/>
      <c r="J101" s="21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6"/>
    </row>
    <row r="102" spans="2:35" ht="21" x14ac:dyDescent="0.35">
      <c r="B102" s="7"/>
      <c r="C102" s="72" t="s">
        <v>26</v>
      </c>
      <c r="D102" s="72"/>
      <c r="E102" s="72"/>
      <c r="F102" s="72"/>
      <c r="G102" s="72"/>
      <c r="H102" s="72"/>
      <c r="I102" s="72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10"/>
    </row>
    <row r="103" spans="2:35" x14ac:dyDescent="0.25">
      <c r="B103" s="7"/>
      <c r="C103" s="63" t="s">
        <v>27</v>
      </c>
      <c r="D103" s="63"/>
      <c r="E103" s="63"/>
      <c r="F103" s="63"/>
      <c r="G103" s="63"/>
      <c r="H103" s="63"/>
      <c r="I103" s="63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10"/>
    </row>
    <row r="104" spans="2:35" x14ac:dyDescent="0.25">
      <c r="B104" s="7"/>
      <c r="C104" s="11"/>
      <c r="D104" s="11"/>
      <c r="E104" s="11"/>
      <c r="F104" s="11"/>
      <c r="G104" s="11"/>
      <c r="H104" s="11"/>
      <c r="I104" s="11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10"/>
    </row>
    <row r="105" spans="2:35" x14ac:dyDescent="0.25">
      <c r="B105" s="7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10"/>
    </row>
    <row r="106" spans="2:35" x14ac:dyDescent="0.25">
      <c r="B106" s="7"/>
      <c r="C106" s="9" t="s">
        <v>103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9"/>
      <c r="S106" s="9" t="s">
        <v>60</v>
      </c>
      <c r="T106" s="65"/>
      <c r="U106" s="65"/>
      <c r="V106" s="65"/>
      <c r="W106" s="65"/>
      <c r="X106" s="65"/>
      <c r="Y106" s="65"/>
      <c r="Z106" s="65"/>
      <c r="AA106" s="9"/>
      <c r="AB106" s="9"/>
      <c r="AC106" s="9"/>
      <c r="AD106" s="9"/>
      <c r="AE106" s="9"/>
      <c r="AF106" s="10"/>
      <c r="AH106" s="40" t="str">
        <f>IF(AND(D106="",T106=""),"Entry Required","")</f>
        <v>Entry Required</v>
      </c>
      <c r="AI106" s="42">
        <f>IF(AND(D106="",T106=""),0,1)</f>
        <v>0</v>
      </c>
    </row>
    <row r="107" spans="2:35" x14ac:dyDescent="0.25">
      <c r="B107" s="12"/>
      <c r="C107" s="13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0"/>
      <c r="S107" s="20"/>
      <c r="T107" s="28"/>
      <c r="U107" s="28"/>
      <c r="V107" s="28"/>
      <c r="W107" s="28"/>
      <c r="X107" s="28"/>
      <c r="Y107" s="28"/>
      <c r="Z107" s="28"/>
      <c r="AA107" s="20"/>
      <c r="AB107" s="13"/>
      <c r="AC107" s="13"/>
      <c r="AD107" s="13"/>
      <c r="AE107" s="13"/>
      <c r="AF107" s="14"/>
    </row>
    <row r="109" spans="2:35" x14ac:dyDescent="0.25">
      <c r="C109" t="s">
        <v>61</v>
      </c>
      <c r="K109" t="s">
        <v>104</v>
      </c>
      <c r="N109" s="69"/>
      <c r="O109" s="70"/>
      <c r="P109" s="70"/>
      <c r="Q109" s="70"/>
      <c r="R109" s="70"/>
      <c r="AA109" t="s">
        <v>19</v>
      </c>
    </row>
  </sheetData>
  <sheetProtection algorithmName="SHA-512" hashValue="JaUeGZr4pOyb0zvI50PxMqjI8nrj6yj0mcZeovURGIMtYLTmLqw6e9Mu+ztXQv6pMHdYLFcfyq3T8pEHAbEjdA==" saltValue="JaAMGbtxugYswHn+Vl9ZXQ==" spinCount="100000" sheet="1" objects="1" scenarios="1"/>
  <mergeCells count="185">
    <mergeCell ref="T24:AC24"/>
    <mergeCell ref="T26:AC26"/>
    <mergeCell ref="D12:AC12"/>
    <mergeCell ref="D13:AC13"/>
    <mergeCell ref="D14:AC14"/>
    <mergeCell ref="D16:AC16"/>
    <mergeCell ref="D18:AC18"/>
    <mergeCell ref="D19:AC19"/>
    <mergeCell ref="D15:R15"/>
    <mergeCell ref="T15:AC15"/>
    <mergeCell ref="D24:R24"/>
    <mergeCell ref="D17:I17"/>
    <mergeCell ref="S35:V35"/>
    <mergeCell ref="S36:V36"/>
    <mergeCell ref="E32:I32"/>
    <mergeCell ref="E33:I33"/>
    <mergeCell ref="E34:I34"/>
    <mergeCell ref="E35:I35"/>
    <mergeCell ref="E36:I36"/>
    <mergeCell ref="L32:Q32"/>
    <mergeCell ref="L33:Q33"/>
    <mergeCell ref="L34:Q34"/>
    <mergeCell ref="L35:Q35"/>
    <mergeCell ref="L36:Q36"/>
    <mergeCell ref="C54:AE60"/>
    <mergeCell ref="C53:AE53"/>
    <mergeCell ref="C65:M65"/>
    <mergeCell ref="N65:R65"/>
    <mergeCell ref="E37:I37"/>
    <mergeCell ref="L37:W37"/>
    <mergeCell ref="X37:AC37"/>
    <mergeCell ref="G38:I38"/>
    <mergeCell ref="V45:AC45"/>
    <mergeCell ref="I45:O45"/>
    <mergeCell ref="N91:R91"/>
    <mergeCell ref="S91:U91"/>
    <mergeCell ref="V91:AA91"/>
    <mergeCell ref="AB91:AE91"/>
    <mergeCell ref="S65:U65"/>
    <mergeCell ref="V65:AA65"/>
    <mergeCell ref="AB65:AE65"/>
    <mergeCell ref="N66:R66"/>
    <mergeCell ref="S66:U66"/>
    <mergeCell ref="V66:AA66"/>
    <mergeCell ref="AB66:AE66"/>
    <mergeCell ref="N90:R90"/>
    <mergeCell ref="S90:U90"/>
    <mergeCell ref="N67:R67"/>
    <mergeCell ref="S67:U67"/>
    <mergeCell ref="V67:AA67"/>
    <mergeCell ref="AB67:AE67"/>
    <mergeCell ref="N68:R68"/>
    <mergeCell ref="S68:U68"/>
    <mergeCell ref="V68:AA68"/>
    <mergeCell ref="AB68:AE68"/>
    <mergeCell ref="V90:AA90"/>
    <mergeCell ref="AB90:AE90"/>
    <mergeCell ref="N71:R71"/>
    <mergeCell ref="S71:U71"/>
    <mergeCell ref="V71:AA71"/>
    <mergeCell ref="AB71:AE71"/>
    <mergeCell ref="N72:R72"/>
    <mergeCell ref="S72:U72"/>
    <mergeCell ref="V72:AA72"/>
    <mergeCell ref="AB72:AE72"/>
    <mergeCell ref="N69:R69"/>
    <mergeCell ref="S69:U69"/>
    <mergeCell ref="V69:AA69"/>
    <mergeCell ref="AB69:AE69"/>
    <mergeCell ref="N70:R70"/>
    <mergeCell ref="S70:U70"/>
    <mergeCell ref="V70:AA70"/>
    <mergeCell ref="AB70:AE70"/>
    <mergeCell ref="N75:R75"/>
    <mergeCell ref="S75:U75"/>
    <mergeCell ref="V75:AA75"/>
    <mergeCell ref="AB75:AE75"/>
    <mergeCell ref="N76:R76"/>
    <mergeCell ref="S76:U76"/>
    <mergeCell ref="V76:AA76"/>
    <mergeCell ref="AB76:AE76"/>
    <mergeCell ref="N73:R73"/>
    <mergeCell ref="S73:U73"/>
    <mergeCell ref="V73:AA73"/>
    <mergeCell ref="AB73:AE73"/>
    <mergeCell ref="N74:R74"/>
    <mergeCell ref="S74:U74"/>
    <mergeCell ref="V74:AA74"/>
    <mergeCell ref="AB74:AE74"/>
    <mergeCell ref="N79:R79"/>
    <mergeCell ref="S79:U79"/>
    <mergeCell ref="V79:AA79"/>
    <mergeCell ref="AB79:AE79"/>
    <mergeCell ref="N80:R80"/>
    <mergeCell ref="S80:U80"/>
    <mergeCell ref="V80:AA80"/>
    <mergeCell ref="AB80:AE80"/>
    <mergeCell ref="N77:R77"/>
    <mergeCell ref="S77:U77"/>
    <mergeCell ref="V77:AA77"/>
    <mergeCell ref="AB77:AE77"/>
    <mergeCell ref="N78:R78"/>
    <mergeCell ref="S78:U78"/>
    <mergeCell ref="V78:AA78"/>
    <mergeCell ref="AB78:AE78"/>
    <mergeCell ref="N83:R83"/>
    <mergeCell ref="S83:U83"/>
    <mergeCell ref="V83:AA83"/>
    <mergeCell ref="AB83:AE83"/>
    <mergeCell ref="N84:R84"/>
    <mergeCell ref="S84:U84"/>
    <mergeCell ref="V84:AA84"/>
    <mergeCell ref="AB84:AE84"/>
    <mergeCell ref="N81:R81"/>
    <mergeCell ref="S81:U81"/>
    <mergeCell ref="V81:AA81"/>
    <mergeCell ref="AB81:AE81"/>
    <mergeCell ref="N82:R82"/>
    <mergeCell ref="S82:U82"/>
    <mergeCell ref="V82:AA82"/>
    <mergeCell ref="AB82:AE82"/>
    <mergeCell ref="N87:R87"/>
    <mergeCell ref="S87:U87"/>
    <mergeCell ref="V87:AA87"/>
    <mergeCell ref="AB87:AE87"/>
    <mergeCell ref="N88:R88"/>
    <mergeCell ref="S88:U88"/>
    <mergeCell ref="V88:AA88"/>
    <mergeCell ref="AB88:AE88"/>
    <mergeCell ref="N85:R85"/>
    <mergeCell ref="S85:U85"/>
    <mergeCell ref="V85:AA85"/>
    <mergeCell ref="AB85:AE85"/>
    <mergeCell ref="N86:R86"/>
    <mergeCell ref="S86:U86"/>
    <mergeCell ref="V86:AA86"/>
    <mergeCell ref="AB86:AE86"/>
    <mergeCell ref="N109:R109"/>
    <mergeCell ref="W6:X6"/>
    <mergeCell ref="W7:X7"/>
    <mergeCell ref="Y6:Z6"/>
    <mergeCell ref="Y7:Z7"/>
    <mergeCell ref="C90:M90"/>
    <mergeCell ref="C96:I96"/>
    <mergeCell ref="C97:I97"/>
    <mergeCell ref="C98:I98"/>
    <mergeCell ref="C102:I102"/>
    <mergeCell ref="C103:I103"/>
    <mergeCell ref="C84:M84"/>
    <mergeCell ref="C85:M85"/>
    <mergeCell ref="C86:M86"/>
    <mergeCell ref="C87:M87"/>
    <mergeCell ref="C88:M88"/>
    <mergeCell ref="C89:M89"/>
    <mergeCell ref="C78:M78"/>
    <mergeCell ref="C79:M79"/>
    <mergeCell ref="C80:M80"/>
    <mergeCell ref="C81:M81"/>
    <mergeCell ref="C82:M82"/>
    <mergeCell ref="C83:M83"/>
    <mergeCell ref="C72:M72"/>
    <mergeCell ref="AB6:AC6"/>
    <mergeCell ref="AB7:AC7"/>
    <mergeCell ref="I8:T8"/>
    <mergeCell ref="D2:Z2"/>
    <mergeCell ref="D4:AD4"/>
    <mergeCell ref="R96:Y96"/>
    <mergeCell ref="R97:Y97"/>
    <mergeCell ref="D106:Q106"/>
    <mergeCell ref="T106:Z106"/>
    <mergeCell ref="C73:M73"/>
    <mergeCell ref="C74:M74"/>
    <mergeCell ref="C75:M75"/>
    <mergeCell ref="C76:M76"/>
    <mergeCell ref="C77:M77"/>
    <mergeCell ref="N89:R89"/>
    <mergeCell ref="S89:U89"/>
    <mergeCell ref="V89:AA89"/>
    <mergeCell ref="AB89:AE89"/>
    <mergeCell ref="C66:M66"/>
    <mergeCell ref="C67:M67"/>
    <mergeCell ref="C68:M68"/>
    <mergeCell ref="C69:M69"/>
    <mergeCell ref="C70:M70"/>
    <mergeCell ref="C71:M71"/>
  </mergeCells>
  <dataValidations count="14">
    <dataValidation type="custom" allowBlank="1" showInputMessage="1" showErrorMessage="1" sqref="E12:F12" xr:uid="{FDB55151-DED8-463E-9B94-02D60A4AF657}">
      <formula1>#REF!=1</formula1>
    </dataValidation>
    <dataValidation type="custom" allowBlank="1" showInputMessage="1" showErrorMessage="1" sqref="E13:F14" xr:uid="{B1E3FE4F-AF0F-425C-9964-8B8FE3BE55B8}">
      <formula1>#REF!=1</formula1>
    </dataValidation>
    <dataValidation type="custom" allowBlank="1" showInputMessage="1" showErrorMessage="1" sqref="Y7:Z7" xr:uid="{736E6E54-5256-430D-AD61-C485C68A265A}">
      <formula1>$AI$6=1</formula1>
    </dataValidation>
    <dataValidation type="custom" allowBlank="1" showInputMessage="1" showErrorMessage="1" sqref="AD7" xr:uid="{22A82E63-892A-4614-A2FB-95148C6E7F8F}">
      <formula1>AI6=1</formula1>
    </dataValidation>
    <dataValidation type="custom" allowBlank="1" showInputMessage="1" showErrorMessage="1" sqref="G12:AC12" xr:uid="{3CBE25F4-7649-4487-94D7-1E273326ADA0}">
      <formula1>AJ7=1</formula1>
    </dataValidation>
    <dataValidation type="custom" allowBlank="1" showInputMessage="1" showErrorMessage="1" sqref="D12 D17" xr:uid="{ACDB5C78-7BBF-4F20-B259-E45A9445065A}">
      <formula1>AI7=1</formula1>
    </dataValidation>
    <dataValidation type="custom" allowBlank="1" showInputMessage="1" showErrorMessage="1" sqref="G13:AC14" xr:uid="{090E54FE-7379-45F8-B448-118FA4ED3C81}">
      <formula1>AJ12=1</formula1>
    </dataValidation>
    <dataValidation type="custom" allowBlank="1" showInputMessage="1" showErrorMessage="1" sqref="D13:D14" xr:uid="{CA5C58F9-55C8-4D3A-B3FE-EA04F2B7055D}">
      <formula1>AI12=1</formula1>
    </dataValidation>
    <dataValidation type="whole" allowBlank="1" showInputMessage="1" showErrorMessage="1" sqref="E38" xr:uid="{DA9C6498-4BE2-4546-BD62-5BFF25ED36B9}">
      <formula1>1</formula1>
      <formula2>12</formula2>
    </dataValidation>
    <dataValidation type="whole" allowBlank="1" showInputMessage="1" showErrorMessage="1" sqref="G38:I38" xr:uid="{F7F53217-9FE4-4EFE-9F5C-99C35472F421}">
      <formula1>1900</formula1>
      <formula2>2100</formula2>
    </dataValidation>
    <dataValidation type="list" allowBlank="1" showInputMessage="1" showErrorMessage="1" sqref="S32:S34" xr:uid="{B1E74DA7-87F6-4CAD-93F1-37C4AF23042B}">
      <formula1>$AL$1:$AL$2</formula1>
    </dataValidation>
    <dataValidation type="custom" allowBlank="1" showInputMessage="1" showErrorMessage="1" sqref="F25:AC30 D25:E26 D28:E30" xr:uid="{0F05C4C1-4F37-40ED-A987-C8C2CCEB892C}">
      <formula1>$AI24=1</formula1>
    </dataValidation>
    <dataValidation type="custom" allowBlank="1" showInputMessage="1" showErrorMessage="1" sqref="D27:E27" xr:uid="{0C558656-45FF-44EC-983D-0A7BCE1CCA8E}">
      <formula1>$AI25=1</formula1>
    </dataValidation>
    <dataValidation type="custom" allowBlank="1" showInputMessage="1" showErrorMessage="1" sqref="E37:I37" xr:uid="{DF6A2D69-6439-437A-89D2-9FBE64286A74}">
      <formula1>AI30=1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605E8-A74C-4C3B-988C-89C47624F0DB}">
  <dimension ref="A1:AH2"/>
  <sheetViews>
    <sheetView workbookViewId="0">
      <selection activeCell="I2" sqref="I2"/>
    </sheetView>
  </sheetViews>
  <sheetFormatPr defaultRowHeight="15" x14ac:dyDescent="0.25"/>
  <cols>
    <col min="1" max="1" width="10.42578125" bestFit="1" customWidth="1"/>
    <col min="8" max="8" width="10.28515625" customWidth="1"/>
    <col min="14" max="35" width="0" hidden="1" customWidth="1"/>
  </cols>
  <sheetData>
    <row r="1" spans="1:34" ht="75" x14ac:dyDescent="0.25">
      <c r="A1" s="1" t="s">
        <v>67</v>
      </c>
      <c r="B1" s="1" t="s">
        <v>68</v>
      </c>
      <c r="C1" s="1"/>
      <c r="D1" s="1" t="s">
        <v>69</v>
      </c>
      <c r="E1" s="1" t="s">
        <v>70</v>
      </c>
      <c r="F1" s="1" t="s">
        <v>71</v>
      </c>
      <c r="G1" s="1" t="s">
        <v>72</v>
      </c>
      <c r="H1" s="1" t="s">
        <v>73</v>
      </c>
      <c r="I1" s="1" t="s">
        <v>74</v>
      </c>
      <c r="J1" s="1" t="s">
        <v>75</v>
      </c>
      <c r="K1" s="1" t="s">
        <v>76</v>
      </c>
      <c r="L1" s="1" t="s">
        <v>99</v>
      </c>
      <c r="M1" s="1" t="s">
        <v>77</v>
      </c>
      <c r="N1" s="1" t="s">
        <v>78</v>
      </c>
      <c r="O1" s="1" t="s">
        <v>79</v>
      </c>
      <c r="P1" s="1" t="s">
        <v>80</v>
      </c>
      <c r="Q1" s="1" t="s">
        <v>81</v>
      </c>
      <c r="R1" s="1" t="s">
        <v>82</v>
      </c>
      <c r="S1" s="1" t="s">
        <v>83</v>
      </c>
      <c r="T1" s="1" t="s">
        <v>84</v>
      </c>
      <c r="U1" s="1" t="s">
        <v>85</v>
      </c>
      <c r="V1" s="1" t="s">
        <v>86</v>
      </c>
      <c r="W1" s="1" t="s">
        <v>87</v>
      </c>
      <c r="X1" s="1" t="s">
        <v>88</v>
      </c>
      <c r="Y1" s="1" t="s">
        <v>89</v>
      </c>
      <c r="Z1" s="1" t="s">
        <v>90</v>
      </c>
      <c r="AA1" s="1" t="s">
        <v>91</v>
      </c>
      <c r="AB1" s="1" t="s">
        <v>92</v>
      </c>
      <c r="AC1" s="1" t="s">
        <v>93</v>
      </c>
      <c r="AD1" s="1" t="s">
        <v>94</v>
      </c>
      <c r="AE1" s="1" t="s">
        <v>95</v>
      </c>
      <c r="AF1" s="1" t="s">
        <v>96</v>
      </c>
      <c r="AG1" s="1" t="s">
        <v>97</v>
      </c>
      <c r="AH1" s="1" t="s">
        <v>98</v>
      </c>
    </row>
    <row r="2" spans="1:34" x14ac:dyDescent="0.25">
      <c r="A2" s="32">
        <f>Civil!T106</f>
        <v>0</v>
      </c>
      <c r="B2" s="33" t="s">
        <v>28</v>
      </c>
      <c r="D2">
        <f>Civil!D24</f>
        <v>0</v>
      </c>
      <c r="E2">
        <f>Civil!T24</f>
        <v>0</v>
      </c>
      <c r="F2" t="str">
        <f>CONCATENATE(Civil!D17,Civil!E17,Civil!F17,Civil!G17,Civil!H17,Civil!I17)</f>
        <v/>
      </c>
      <c r="G2">
        <f>Civil!D12</f>
        <v>0</v>
      </c>
      <c r="H2" t="str">
        <f>IF(Civil!I45&gt;"","Private Law","Public Law")</f>
        <v>Public Law</v>
      </c>
      <c r="I2" t="str">
        <f>CONCATENATE(Civil!T25,Civil!U25,Civil!V25,Civil!W25,Civil!X25,Civil!Y25,Civil!Z25,Civil!AA25,Civil!AB25,Civil!AC25)</f>
        <v>/</v>
      </c>
      <c r="J2" t="str">
        <f>CONCATENATE(Civil!E38,Civil!F38,Civil!G38)</f>
        <v>/</v>
      </c>
      <c r="K2" s="34">
        <f>Civil!E35</f>
        <v>0</v>
      </c>
      <c r="L2" s="37"/>
      <c r="M2" s="34">
        <f>Civil!E36</f>
        <v>0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</row>
  </sheetData>
  <sheetProtection algorithmName="SHA-512" hashValue="xvY9PnwLMK4LRm0E2csIkkt1PIYPD5t1veQMGa7wDVinMYlF3f8neg+4Z9WAhJrzsnBbIF9aeuuiONHRumF4Aw==" saltValue="SsOZiOJevQsQBhwIodrRa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0F4BE2F570C2448B4212206123569C" ma:contentTypeVersion="13" ma:contentTypeDescription="Create a new document." ma:contentTypeScope="" ma:versionID="4a342f8d19ad1b572f6bd2e2e34b9a51">
  <xsd:schema xmlns:xsd="http://www.w3.org/2001/XMLSchema" xmlns:xs="http://www.w3.org/2001/XMLSchema" xmlns:p="http://schemas.microsoft.com/office/2006/metadata/properties" xmlns:ns3="12fb9bfb-fca5-483e-bd9b-e8145c1fa3dd" xmlns:ns4="1392d2c0-7a82-4078-baa0-98fe8240af52" targetNamespace="http://schemas.microsoft.com/office/2006/metadata/properties" ma:root="true" ma:fieldsID="fa913bebb19636d530ce496038329706" ns3:_="" ns4:_="">
    <xsd:import namespace="12fb9bfb-fca5-483e-bd9b-e8145c1fa3dd"/>
    <xsd:import namespace="1392d2c0-7a82-4078-baa0-98fe8240af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fb9bfb-fca5-483e-bd9b-e8145c1fa3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92d2c0-7a82-4078-baa0-98fe8240af5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60B71C-B7F5-4BAB-9521-64B7A96AD0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73FBF9-2ADD-4351-B03B-1449C5FF2F46}">
  <ds:schemaRefs>
    <ds:schemaRef ds:uri="http://schemas.microsoft.com/office/2006/metadata/properties"/>
    <ds:schemaRef ds:uri="1392d2c0-7a82-4078-baa0-98fe8240af52"/>
    <ds:schemaRef ds:uri="http://purl.org/dc/terms/"/>
    <ds:schemaRef ds:uri="http://schemas.openxmlformats.org/package/2006/metadata/core-properties"/>
    <ds:schemaRef ds:uri="12fb9bfb-fca5-483e-bd9b-e8145c1fa3d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FD55D0D-52A9-495A-8325-07DEDD696C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fb9bfb-fca5-483e-bd9b-e8145c1fa3dd"/>
    <ds:schemaRef ds:uri="1392d2c0-7a82-4078-baa0-98fe8240af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Civil</vt:lpstr>
      <vt:lpstr>LAA office use 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Edwards, Glyn (LAA)</dc:creator>
  <cp:lastModifiedBy>Reed, Kim (LAA)</cp:lastModifiedBy>
  <dcterms:created xsi:type="dcterms:W3CDTF">2021-08-12T07:58:05Z</dcterms:created>
  <dcterms:modified xsi:type="dcterms:W3CDTF">2022-06-23T08:43:05Z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0x010100E00F4BE2F570C2448B4212206123569C</vt:lpwstr>
  </property>
</Properties>
</file>