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hidePivotFieldList="1" defaultThemeVersion="124226"/>
  <mc:AlternateContent xmlns:mc="http://schemas.openxmlformats.org/markup-compatibility/2006">
    <mc:Choice Requires="x15">
      <x15ac:absPath xmlns:x15ac="http://schemas.microsoft.com/office/spreadsheetml/2010/11/ac" url="\\iudata\iubrian\Publications\Annual 202122\Dental\Web\naming 2021 dental pub\"/>
    </mc:Choice>
  </mc:AlternateContent>
  <xr:revisionPtr revIDLastSave="0" documentId="13_ncr:1_{C90579BF-FF66-499A-A270-A07ECA28C81B}" xr6:coauthVersionLast="36" xr6:coauthVersionMax="36" xr10:uidLastSave="{00000000-0000-0000-0000-000000000000}"/>
  <bookViews>
    <workbookView xWindow="-30" yWindow="330" windowWidth="10335" windowHeight="6000" xr2:uid="{00000000-000D-0000-FFFF-FFFF00000000}"/>
  </bookViews>
  <sheets>
    <sheet name="Cover " sheetId="81" r:id="rId1"/>
    <sheet name="List" sheetId="1" r:id="rId2"/>
    <sheet name="Notes" sheetId="52" r:id="rId3"/>
    <sheet name="User Guidance" sheetId="34" r:id="rId4"/>
    <sheet name="1.01" sheetId="2" r:id="rId5"/>
    <sheet name="1.02" sheetId="3" r:id="rId6"/>
    <sheet name="1.03" sheetId="4" r:id="rId7"/>
    <sheet name="1.04" sheetId="5" r:id="rId8"/>
    <sheet name="1.05" sheetId="6" r:id="rId9"/>
    <sheet name="1.06" sheetId="7" r:id="rId10"/>
    <sheet name="1.07" sheetId="8" r:id="rId11"/>
    <sheet name="1.08" sheetId="9" r:id="rId12"/>
    <sheet name="1.09" sheetId="12" r:id="rId13"/>
    <sheet name="1.10" sheetId="49" r:id="rId14"/>
    <sheet name="1.11" sheetId="13" r:id="rId15"/>
    <sheet name="1.12" sheetId="14" r:id="rId16"/>
    <sheet name="1.13" sheetId="15" r:id="rId17"/>
    <sheet name="1.14" sheetId="37" r:id="rId18"/>
    <sheet name="1.15" sheetId="39" r:id="rId19"/>
    <sheet name="1.16" sheetId="16" r:id="rId20"/>
    <sheet name="1.17" sheetId="17" r:id="rId21"/>
    <sheet name="1.18" sheetId="18" r:id="rId22"/>
    <sheet name="1.19" sheetId="40" r:id="rId23"/>
    <sheet name="1.20" sheetId="41" r:id="rId24"/>
    <sheet name="1.21" sheetId="42" r:id="rId25"/>
    <sheet name="1.22" sheetId="43" r:id="rId26"/>
    <sheet name="1.23" sheetId="44" r:id="rId27"/>
    <sheet name="1.24" sheetId="46" r:id="rId28"/>
    <sheet name="1.25" sheetId="45" r:id="rId29"/>
    <sheet name="1.26" sheetId="47" r:id="rId30"/>
    <sheet name="1.27" sheetId="48" r:id="rId31"/>
    <sheet name="1.28" sheetId="28" r:id="rId32"/>
    <sheet name="1.29" sheetId="29" r:id="rId33"/>
    <sheet name="1.30" sheetId="30" r:id="rId34"/>
    <sheet name="1.31" sheetId="31" r:id="rId35"/>
    <sheet name="1.32" sheetId="32" r:id="rId36"/>
    <sheet name="1.33" sheetId="33" r:id="rId37"/>
    <sheet name="1.34" sheetId="36" r:id="rId38"/>
  </sheets>
  <definedNames>
    <definedName name="_xlnm._FilterDatabase" localSheetId="6" hidden="1">'1.03'!$K$19:$P$29</definedName>
  </definedNames>
  <calcPr calcId="191029"/>
</workbook>
</file>

<file path=xl/calcChain.xml><?xml version="1.0" encoding="utf-8"?>
<calcChain xmlns="http://schemas.openxmlformats.org/spreadsheetml/2006/main">
  <c r="D6" i="37" l="1"/>
  <c r="N15" i="37" l="1"/>
  <c r="M15" i="37"/>
  <c r="K15" i="37"/>
  <c r="J15" i="37"/>
  <c r="N14" i="37"/>
  <c r="M14" i="37"/>
  <c r="K14" i="37"/>
  <c r="J14" i="37"/>
  <c r="N13" i="37"/>
  <c r="M13" i="37"/>
  <c r="K13" i="37"/>
  <c r="J13" i="37"/>
  <c r="N12" i="37"/>
  <c r="M12" i="37"/>
  <c r="K12" i="37"/>
  <c r="J12" i="37"/>
  <c r="N11" i="37"/>
  <c r="M11" i="37"/>
  <c r="K11" i="37"/>
  <c r="J11" i="37"/>
  <c r="N10" i="37"/>
  <c r="M10" i="37"/>
  <c r="K10" i="37"/>
  <c r="J10" i="37"/>
  <c r="N9" i="37"/>
  <c r="M9" i="37"/>
  <c r="K9" i="37"/>
  <c r="J9" i="37"/>
  <c r="N8" i="37"/>
  <c r="M8" i="37"/>
  <c r="K8" i="37"/>
  <c r="J8" i="37"/>
  <c r="N7" i="37"/>
  <c r="M7" i="37"/>
  <c r="K7" i="37"/>
  <c r="J7" i="37"/>
  <c r="N6" i="37"/>
  <c r="M6" i="37"/>
  <c r="K6" i="37"/>
  <c r="J6" i="37"/>
  <c r="G7" i="37"/>
  <c r="H7" i="37"/>
  <c r="G8" i="37"/>
  <c r="H8" i="37"/>
  <c r="G9" i="37"/>
  <c r="H9" i="37"/>
  <c r="G10" i="37"/>
  <c r="H10" i="37"/>
  <c r="G11" i="37"/>
  <c r="H11" i="37"/>
  <c r="G12" i="37"/>
  <c r="H12" i="37"/>
  <c r="G13" i="37"/>
  <c r="H13" i="37"/>
  <c r="G14" i="37"/>
  <c r="H14" i="37"/>
  <c r="G15" i="37"/>
  <c r="H15" i="37"/>
  <c r="H6" i="37"/>
  <c r="G6" i="37"/>
  <c r="D7" i="37"/>
  <c r="D8" i="37"/>
  <c r="D9" i="37"/>
  <c r="D10" i="37"/>
  <c r="D11" i="37"/>
  <c r="D12" i="37"/>
  <c r="D13" i="37"/>
  <c r="D14" i="37"/>
  <c r="D15" i="37"/>
  <c r="E7" i="37"/>
  <c r="E8" i="37"/>
  <c r="E9" i="37"/>
  <c r="E10" i="37"/>
  <c r="E11" i="37"/>
  <c r="E12" i="37"/>
  <c r="E13" i="37"/>
  <c r="E14" i="37"/>
  <c r="E15" i="37"/>
  <c r="E6" i="37"/>
  <c r="C18" i="29" l="1"/>
  <c r="B18" i="29"/>
  <c r="C12" i="28"/>
  <c r="B12" i="28"/>
</calcChain>
</file>

<file path=xl/sharedStrings.xml><?xml version="1.0" encoding="utf-8"?>
<sst xmlns="http://schemas.openxmlformats.org/spreadsheetml/2006/main" count="1856" uniqueCount="447">
  <si>
    <t>Dental Publication Content List</t>
  </si>
  <si>
    <t>User Guidance</t>
  </si>
  <si>
    <t>Year</t>
  </si>
  <si>
    <t>Female</t>
  </si>
  <si>
    <t>Male</t>
  </si>
  <si>
    <t>All Persons</t>
  </si>
  <si>
    <t>Female Average Age</t>
  </si>
  <si>
    <t>Male Average Age</t>
  </si>
  <si>
    <t>Dentist Average Age</t>
  </si>
  <si>
    <t>All</t>
  </si>
  <si>
    <t>Local Commissioning Group (Health Trust)</t>
  </si>
  <si>
    <t>Dental Practices per 100,000 population</t>
  </si>
  <si>
    <t>Belfast</t>
  </si>
  <si>
    <t>Northern</t>
  </si>
  <si>
    <t>South Eastern</t>
  </si>
  <si>
    <t>Southern</t>
  </si>
  <si>
    <t>Western</t>
  </si>
  <si>
    <t>Northern Ireland</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</si>
  <si>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</si>
  <si>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</si>
  <si>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</si>
  <si>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</si>
  <si>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</si>
  <si>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</si>
  <si>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</si>
  <si>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</si>
  <si>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</si>
  <si>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</si>
  <si>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</si>
  <si>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Population within radius</t>
  </si>
  <si>
    <t>1 mile</t>
  </si>
  <si>
    <t>3 miles</t>
  </si>
  <si>
    <t>5 miles</t>
  </si>
  <si>
    <t>Ards &amp; North Down</t>
  </si>
  <si>
    <t>Antrim &amp; Newtownabbey</t>
  </si>
  <si>
    <t>Armagh City, Banbridge &amp; Craigavon</t>
  </si>
  <si>
    <t>Causeway Coast &amp; Glens</t>
  </si>
  <si>
    <t>Derry City &amp; Strabane</t>
  </si>
  <si>
    <t>Fermanagh &amp; Omagh</t>
  </si>
  <si>
    <t>Lisburn &amp; Castlereagh</t>
  </si>
  <si>
    <t>Mid &amp; East Antrim</t>
  </si>
  <si>
    <t>Newry, Mourne &amp; Down</t>
  </si>
  <si>
    <t>Dentists per 100,000 population</t>
  </si>
  <si>
    <t>Adult</t>
  </si>
  <si>
    <t>Children</t>
  </si>
  <si>
    <t>Adults</t>
  </si>
  <si>
    <t>0-4</t>
  </si>
  <si>
    <t>5-12</t>
  </si>
  <si>
    <t>13-17</t>
  </si>
  <si>
    <t>18-44</t>
  </si>
  <si>
    <t>45-59</t>
  </si>
  <si>
    <t>60-74</t>
  </si>
  <si>
    <t>75+</t>
  </si>
  <si>
    <t>Unknown</t>
  </si>
  <si>
    <t>Age Group</t>
  </si>
  <si>
    <t xml:space="preserve">All </t>
  </si>
  <si>
    <t>Urban/Rural</t>
  </si>
  <si>
    <t>March 2020 Registrations</t>
  </si>
  <si>
    <t>Dentist</t>
  </si>
  <si>
    <t>GP</t>
  </si>
  <si>
    <t>Rate</t>
  </si>
  <si>
    <t>Mixed urban/rural</t>
  </si>
  <si>
    <t>Rural</t>
  </si>
  <si>
    <t>Urban</t>
  </si>
  <si>
    <t>Teeth Filled</t>
  </si>
  <si>
    <t>Teeth Extracted</t>
  </si>
  <si>
    <t>Teeth Crowned</t>
  </si>
  <si>
    <t>X-Rays</t>
  </si>
  <si>
    <t>Ortho Items/Teeth Treated</t>
  </si>
  <si>
    <t>Teeth Filled per 100,000 Population</t>
  </si>
  <si>
    <t>Teeth Extracted per 100,000 Population</t>
  </si>
  <si>
    <t>Teeth Crowned per 100,000 Population</t>
  </si>
  <si>
    <t>2013-14</t>
  </si>
  <si>
    <t>2014-15</t>
  </si>
  <si>
    <t>2015-16</t>
  </si>
  <si>
    <t>2016-17</t>
  </si>
  <si>
    <t>2017-18</t>
  </si>
  <si>
    <t>2018-19</t>
  </si>
  <si>
    <t>2019-20</t>
  </si>
  <si>
    <t>Financial  Year</t>
  </si>
  <si>
    <t>Net Cost of Dental Service</t>
  </si>
  <si>
    <t>Total Costs of Dental Services</t>
  </si>
  <si>
    <t xml:space="preserve">HSCNI Payments for Dental Services </t>
  </si>
  <si>
    <t>Financial Year</t>
  </si>
  <si>
    <t>Adults (Continuing Care)</t>
  </si>
  <si>
    <t>Dentists</t>
  </si>
  <si>
    <t>- Dentists must be registered on the Dental List to carry out health service treatment but may also do private work and FPS have no record of the proportion of private vs health service work or private patients or treatments.</t>
  </si>
  <si>
    <t xml:space="preserve">- Dentists may also work in secondary care, but FPS do not hold any information on this. </t>
  </si>
  <si>
    <t>- Dentists can move around different practices to work, there are no restrictions on staying in one practice and many work in multiple locations at the same time. It is for this reason that dentists are assigned to an area based on the amount of money they earn in each area they work.</t>
  </si>
  <si>
    <t>Resident Population</t>
  </si>
  <si>
    <t>- Dental practices and dentist rates per 100,000 population are calculated using the resident population (i.e. the NISRA population estimates) rather than the registered population. This is due to orthodontic practices and orthodontists not having a registration list and therefore having no effective denominator. By instead using the registered population this gives an indication of the potential workload for each dental practice and dentist as all residents in their area are potential patients.</t>
  </si>
  <si>
    <t>Patient Registrations</t>
  </si>
  <si>
    <t xml:space="preserve">- When a patient sees a Health Service dentist normally the dentist receives registration payments for that patient until the patient transfers to another dentist or the patient is not seen for a 24 month period. </t>
  </si>
  <si>
    <t>- The period for dental registrations increased to 24 months on 01 August 2009, prior to that the registration period was only 15 months. This resulted in increased registration numbers.</t>
  </si>
  <si>
    <t>- Orthodontists do not have a registered patient list and don't receive registration payments. Patients will remain registered to their original dentist when they go to an orthodontist.</t>
  </si>
  <si>
    <t>Patients</t>
  </si>
  <si>
    <r>
      <t>-</t>
    </r>
    <r>
      <rPr>
        <sz val="11"/>
        <color theme="1"/>
        <rFont val="Calibri"/>
        <family val="2"/>
        <scheme val="minor"/>
      </rPr>
      <t> In order to access Primary Care Services in Northern Ireland patients need to register with a General Practitioner. </t>
    </r>
  </si>
  <si>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</si>
  <si>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t>- Patient information in these tables presented by Local Commissioning Group (Health Trust) and Local Government District (LGD) are based on the patient's current address according to NHAIS.</t>
  </si>
  <si>
    <t xml:space="preserve">- If a patient moves and has not updated their address with their GP, the area for these statistics will not be updated. </t>
  </si>
  <si>
    <t>Rates</t>
  </si>
  <si>
    <t>Treatments</t>
  </si>
  <si>
    <t>- A dentist can submit a treatment for payment up to 6 months after the end date of the treatment. Therefore breakdown of treatments by financial year are based on the payment year and this is not necessarily the year it was carried out.</t>
  </si>
  <si>
    <t xml:space="preserve">- Orthodontics is a specialist area of dentistry concerned with the growth and development of the teeth and jaws and the prevention and treatment of abnormalities of this development. Therefore most patients are children. </t>
  </si>
  <si>
    <t>- Orthodontic treatments can take several years to complete and be sent in for payment.</t>
  </si>
  <si>
    <t>Patient Payments</t>
  </si>
  <si>
    <t>UK Comparisons</t>
  </si>
  <si>
    <t>Payments</t>
  </si>
  <si>
    <t>- The payments are based on the money which was paid out in a given year and this is not necessarily the cost of the service provided in that year.</t>
  </si>
  <si>
    <t>- Not all payments are made on the dental payment system, which is used for all the analysis in these tables, additional payments can be made e.g. probity recoveries so it's not possible to take the information directly from the payment system and assign to areas in Northern Ireland.</t>
  </si>
  <si>
    <t>- As a result of the off system payments assurance totals are proportioned based on earnings of all the dentists in that Local Government District  that were paid on the dental payment system.</t>
  </si>
  <si>
    <t>Statistical Notation</t>
  </si>
  <si>
    <t>Payment Month</t>
  </si>
  <si>
    <t>2020-21</t>
  </si>
  <si>
    <t>Aged 18 in full-time education</t>
  </si>
  <si>
    <t>Expectant mother</t>
  </si>
  <si>
    <t>Full remission - HC2 cert</t>
  </si>
  <si>
    <t>Income base jobseekers allowance</t>
  </si>
  <si>
    <t>Income support</t>
  </si>
  <si>
    <t>Nursing mother</t>
  </si>
  <si>
    <t>Partial remission - HC3 cert</t>
  </si>
  <si>
    <t>Patient under 18</t>
  </si>
  <si>
    <t xml:space="preserve">Pension credit guarantee credit </t>
  </si>
  <si>
    <t>Tax credit exemption certificate</t>
  </si>
  <si>
    <t>Exemption</t>
  </si>
  <si>
    <t>Fee paying</t>
  </si>
  <si>
    <t>Total</t>
  </si>
  <si>
    <t>Children seen</t>
  </si>
  <si>
    <t>Children Seen as Proportion of Registered</t>
  </si>
  <si>
    <t>Children Seen as Proportion of GP Population</t>
  </si>
  <si>
    <t>Adults seen</t>
  </si>
  <si>
    <t>Adults Seen as Proportion of Registered</t>
  </si>
  <si>
    <t>Adults Seen as Proportion of GP Population</t>
  </si>
  <si>
    <t>Child</t>
  </si>
  <si>
    <t xml:space="preserve">Multiple Deprivaton </t>
  </si>
  <si>
    <t xml:space="preserve">  Measure 2017</t>
  </si>
  <si>
    <t>Local Commissioning Group</t>
  </si>
  <si>
    <t>(Health Trust)</t>
  </si>
  <si>
    <t>Under 25</t>
  </si>
  <si>
    <t>25-29</t>
  </si>
  <si>
    <t>30-34</t>
  </si>
  <si>
    <t>35-39</t>
  </si>
  <si>
    <t>40-44</t>
  </si>
  <si>
    <t>45-49</t>
  </si>
  <si>
    <t>50-54</t>
  </si>
  <si>
    <t>55-59</t>
  </si>
  <si>
    <t>60+</t>
  </si>
  <si>
    <t xml:space="preserve"> Percentage Change in Practices per 100,000</t>
  </si>
  <si>
    <t>Local Commissioning</t>
  </si>
  <si>
    <t xml:space="preserve"> Group</t>
  </si>
  <si>
    <t xml:space="preserve"> (Health Trust)</t>
  </si>
  <si>
    <t xml:space="preserve">Average </t>
  </si>
  <si>
    <t>Distance Miles</t>
  </si>
  <si>
    <t xml:space="preserve"> Percentage Change in Dentists per </t>
  </si>
  <si>
    <t xml:space="preserve">                       Registration Rate</t>
  </si>
  <si>
    <t>Multiple Deprivaton</t>
  </si>
  <si>
    <t xml:space="preserve"> Measure 2017</t>
  </si>
  <si>
    <t xml:space="preserve">Local Commissioning Group </t>
  </si>
  <si>
    <t xml:space="preserve">Average Teeth Filled </t>
  </si>
  <si>
    <t>per Patient Treated</t>
  </si>
  <si>
    <t xml:space="preserve">Average Teeth Extracted </t>
  </si>
  <si>
    <t xml:space="preserve">Average Teeth Crowned </t>
  </si>
  <si>
    <t xml:space="preserve">Average X-Rays </t>
  </si>
  <si>
    <t xml:space="preserve">Average Ortho Items/Teeth </t>
  </si>
  <si>
    <t>Treated per Patient</t>
  </si>
  <si>
    <t>Group</t>
  </si>
  <si>
    <t xml:space="preserve"> Local Government District</t>
  </si>
  <si>
    <t>Patient Contribution Amount</t>
  </si>
  <si>
    <t xml:space="preserve">Most </t>
  </si>
  <si>
    <t xml:space="preserve">Deprived </t>
  </si>
  <si>
    <t xml:space="preserve">Least </t>
  </si>
  <si>
    <t>Dental treatment is free if, when the treatment starts, you are:</t>
  </si>
  <si>
    <t>• aged under 18; aged under 19 and in qualifying full-time education;</t>
  </si>
  <si>
    <t>• pregnant, or have had a baby in the 12 months before treatment starts;</t>
  </si>
  <si>
    <t>The treatment is also free if, when the treatment starts or when the charge is made, you:</t>
  </si>
  <si>
    <t xml:space="preserve">• get or are included in an award of someone getting: Income Support (IS), Income-based Jobseeker’s Allowance, Income-related Employment and Support Allowance, Pension Credit (Guarantee Credit), Universal Credit </t>
  </si>
  <si>
    <t>• are entitled to, or named on, a valid NHS Tax Credit Exemption Certificate or are named on a valid HC2 certificate</t>
  </si>
  <si>
    <t>n/a</t>
  </si>
  <si>
    <t>1.02 Number of Dental Practices per 100,000 resident population by Local Commissioning Group (Health Trust)</t>
  </si>
  <si>
    <t>1.03 Number of Dental Practices per 100,000 resident population by Local Government District</t>
  </si>
  <si>
    <t>1.04 Population weighted average distance and population proportion proximity to nearest dentist by Local Commissioning Group (Health Trust) by Financial Year</t>
  </si>
  <si>
    <t>1.05 Population weighted average distance and population proportion proximity to nearest dentist by Local Government District by Financial Year</t>
  </si>
  <si>
    <t>1.08 Registration Rates for Children and Adults by Year</t>
  </si>
  <si>
    <t>1.09 Percentage of Population Registered by Gender, Age</t>
  </si>
  <si>
    <t>1.10 Percentage of Population Registered by Local Commissioning Group (Health Trust), Gender, Child/Adult, Year</t>
  </si>
  <si>
    <t>1.11 Percentage of Population Registered by Local Government District, Gender, Child/Adult, Year</t>
  </si>
  <si>
    <t>1.12 Percentage of Population Registered by Urban/Rural, Adult/Children</t>
  </si>
  <si>
    <t>1.13 Percentage of Population Registered by Deprivation Decile, Adult/Children</t>
  </si>
  <si>
    <t>1.14 Patients Seen by Deprivation Decile, Adult/Children</t>
  </si>
  <si>
    <t>1.15 Number of Patients Seen and IOS Fees per Patient by Exemption Category and Financial Year</t>
  </si>
  <si>
    <t>1.17 Number of Teeth Filled, Extracted and Crowned per 100,000 population by UK regions and Financial Year</t>
  </si>
  <si>
    <t>1.18 Fillings paid by Local Commissioning Group (Health Trust), Gender, Child/Adult and Financial Year</t>
  </si>
  <si>
    <t>1.19 Fillings paid by Local Government District, Gender, Child/Adult and Financial Year</t>
  </si>
  <si>
    <t>1.20 Extractions paid by Local Commissioning Group (Health Trust), Gender, Child/Adult and Financial Year</t>
  </si>
  <si>
    <t>1.21 Extractions paid by Local Government District, Gender, Child/Adult and Financial Year</t>
  </si>
  <si>
    <t>1.22 X-rays paid by Local Commissioning Group (Health Trust), Gender, Child/Adult and Financial Year</t>
  </si>
  <si>
    <t>1.23 X-rays paid by Local Government District, Gender, Child/Adult and Financial Year</t>
  </si>
  <si>
    <t>1.24 Crowns paid by Local Commissioning Group (Health Trust), Gender, Child/Adult and Financial Year</t>
  </si>
  <si>
    <t>1.25 Crowns paid by Local Government District, Gender, Child/Adult and Financial Year</t>
  </si>
  <si>
    <t>1.28 Number of Individual Patients Treated for a Filling, Crown or Extraction by Children/Adult, Local Commissioning Group (Health Trust)  and Financial Year</t>
  </si>
  <si>
    <t>1.29 Number of Individual Patients Treated for a Filling, Crown or Extraction by Children/Adult, Local Government District  and Financial Year</t>
  </si>
  <si>
    <t>1.30 Payments made for Dental Services by Financial Year</t>
  </si>
  <si>
    <t>1.31 Payments made for Dental Services by Local Commissioning Group (Health Trust) by Financial Year</t>
  </si>
  <si>
    <t>1.32 Payments made for Dental Services by Local Government District by Financial Year</t>
  </si>
  <si>
    <t>1.33 GDS fees - Cost per head of registered patient and population by Adult/Children and Financial Year</t>
  </si>
  <si>
    <t>1.34 Monthly Breakdown of Claims submitted, IOS Fees Paid and Number of Patients treated by Payment Month</t>
  </si>
  <si>
    <t>1.16 Average Number of Teeth Treated per Patient by Fillings, Extractions, Crowns, X-Rays and Ortho by Financial Year</t>
  </si>
  <si>
    <r>
      <t>-</t>
    </r>
    <r>
      <rPr>
        <vertAlign val="superscript"/>
        <sz val="11"/>
        <color theme="1"/>
        <rFont val="Calibri"/>
        <family val="2"/>
        <scheme val="minor"/>
      </rPr>
      <t xml:space="preserve"> </t>
    </r>
    <r>
      <rPr>
        <sz val="11"/>
        <color theme="1"/>
        <rFont val="Calibri"/>
        <family val="2"/>
        <scheme val="minor"/>
      </rPr>
      <t>England and Wales include permanent fillings and sealant restorations. Northern Ireland and Scotland use the same SDR codes</t>
    </r>
  </si>
  <si>
    <t>1.06 Headcount of Dentists per 100,000 resident population by Local Commissioning Group (Health Trust)</t>
  </si>
  <si>
    <t xml:space="preserve">1.07 Headcount of Dentists per 100,000 resident population by Local Government District </t>
  </si>
  <si>
    <t>User Guidance:</t>
  </si>
  <si>
    <t>2004-05</t>
  </si>
  <si>
    <t>2005-06</t>
  </si>
  <si>
    <t>2006-07</t>
  </si>
  <si>
    <t>2007-08</t>
  </si>
  <si>
    <t>2008-09</t>
  </si>
  <si>
    <t>2009-10</t>
  </si>
  <si>
    <t>2010-11</t>
  </si>
  <si>
    <t>2011-12</t>
  </si>
  <si>
    <t>2012-13</t>
  </si>
  <si>
    <t>1.01 Dentists Headcount by Age and Gender Breakdown by  Year</t>
  </si>
  <si>
    <t>Note</t>
  </si>
  <si>
    <t>Note text</t>
  </si>
  <si>
    <t>Back to List</t>
  </si>
  <si>
    <t>Dentists (including trainees, principals, associates, orthodontists) registered on the dental list to carry out health service treatment at 31st March each year, with age calculated at same date.</t>
  </si>
  <si>
    <t>Dental Practice counts taken at 31st March of each year. Note dental practices can have different number of dentists working and can do differing proportion of health service work.</t>
  </si>
  <si>
    <t>Distance is calculated as straight line distance between postcodes.</t>
  </si>
  <si>
    <t>Dentist counts taken at 31st March of each year. Dentists can work in multiple locations across Northern Ireland. In this table they have been proportioned across the multiple locations in accordance with their earnings in that year. For those dentists that had contracts but no earnings these are also attributed the same e.g. Dentist earns £100,000 and works in both Belfast and Northern , they earn £60,000 in Belfast so will count as 0.6 in Belfast and £40,000 in Northern so will count as 0.4 in Northern. Each dentists will count as 1 in total regardless of the amount of work done e.g. in the above example if the payments were £6,000 and £4,000 the result would be the same.</t>
  </si>
  <si>
    <t>The period for dental registrations increased to 24 months on 01 August 2009, prior to that the registration period was only 15 months. This resulted in increased registration rates.</t>
  </si>
  <si>
    <t>Registrations paid in March of each year with age calculated at 1st of March.</t>
  </si>
  <si>
    <t>Children are those under 18 while adults are those 18 and over</t>
  </si>
  <si>
    <t>The 2017 Northern Ireland Multiple Deprivation Measure (NIMDM2017) of patient's residence was used. For more information on the NIMDM2017 go to: https://www.nisra.gov.uk/statistics/deprivation/northern-ireland-multiple-deprivation-measure-2017-nimdm2017</t>
  </si>
  <si>
    <t>Dental and GP registrations are used as an indicator of population in each decile</t>
  </si>
  <si>
    <t>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In addition 5 Trust-based Urgent Dental Care centres were opened at the beginning of April 2020. From 29th June 2020, non-urgent dental care was provided under Phase 2 but AGPs were still prohibited. It was decided to offer a fast-track option to move to Phase 3 from 1 July 2020 onwards for those practices that are able to demonstrate that they meet all the necessary standards to safely offer AGPs and non-urgent/routine care.</t>
  </si>
  <si>
    <t>Patients seen based on payment date of claim of treatment. Patients could appear in multiple categories where they have had different courses of treatment in the same financial year and their exemption category changed. If a patient attends more than once during the financial year, they are only counted once under each exemption category.</t>
  </si>
  <si>
    <t>IOS fees are gross i.e. include patient contribution where relevant. Total IoS Fees are rounded to the nearest thousand while average IoS fee per patient is rounded to the nearest 10p</t>
  </si>
  <si>
    <t>Financial year relates to when claim was paid, this is not necessarily the same year as when the treatment took place.</t>
  </si>
  <si>
    <t>Treatment codes for fillings are all 14 codes except 1422-1425, 1431, 1451, 1499 and codes 4401, 5811, 5812, 5813, 5814, 5821, 5825, 5826, 5836, 6001 . Treatment codes for extractions are all 21, 22 and 52 codes except 2121 and 5206. Treatment codes for crowns are codes 1711, 1712, 1716, 1721, 1722, 1723,1726 and 1751.  Treatment codes for x-rays are codes 0201,0202,0203,0204,0205,0206,4901,4911,4921,4931. Treatment codes for Orthodontic are all 32 codes and codes between 5581 and 5591.  (See SDR for more details http://www.hscbusiness.hscni.net/2069.htm). Count of individual teeth per visit. Based on paid treatments and information supplied by dentist making the claim. Excludes all private work. Excludes work carried out in hospitals. May include small number of duplicates.</t>
  </si>
  <si>
    <t xml:space="preserve">NISRA mid-year population estimates used to calculate population rate i.e. 2017 mid year estimates for 2017-18. </t>
  </si>
  <si>
    <t>NHS Digital in England produces dental statistics on activity, patients seen and workforce at: https://digital.nhs.uk/data-and-information/publications/statistical/nhs-dental-statistics</t>
  </si>
  <si>
    <t>Welsh Government produces dental statistics on patients treated, patient charges, activity and workforce at: 
https://gov.wales/nhs-dental-services</t>
  </si>
  <si>
    <t>The Information Services Division (ISD) is a division of National Services Scotland, part of NHS Scotland. ISD provides information on Dental Fees and Treatments, primary Care dentistry and Registration and Participation at: https://beta.isdscotland.org/find-publications-and-data/health-services/primary-care/</t>
  </si>
  <si>
    <t>England and Wales include permanent fillings and sealant restorations and are an estimated total number of clinical treatment items provided . Northern Ireland and Scotland use the same SDR codes.</t>
  </si>
  <si>
    <t>Treatment codes for fillings are all 14 codes except 1422-1425, 1431, 1451, 1499 and codes 4401, 5811, 5812, 5813, 5814, 5821, 5825, 5826, 5836, 6001 (See SDR for more details http://www.hscbusiness.hscni.net/2069.htm).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</si>
  <si>
    <t>Treatment codes for extractions are all 21, 22 and 52 codes except 2121 and 5206   (See SDR for more details http://www.hscbusiness.hscni.net/2069.htm). Count of individual teeth extracted per visit. Based on paid treatments and information supplied by dentist making the claim. Excludes all private work. Excludes work carried out in hospitals. May include small number of duplicates.</t>
  </si>
  <si>
    <t>Treatment codes for x-rays are codes 0201,0202,0203,0204,0205,0206,4901,4911,4921,4931  (See SDR for more details http://www.hscbusiness.hscni.net/2069.htm). If a patient had multiple X-rays in same visit then they are counted multiple times. Capitation patients (Aged under 18) have X-rays included as part of registration fees paid to dentists so the dentist may not have submitted X-Ray claims as there is no financial benefit, which will lead to an undercount in children's figures. There are exceptions to this e.g. can get paid for X-Rays as part of an ortho treatment, see Item 41 of SDR for full details. Based on paid treatments and information supplied by dentist making the claim. Excludes all private work. Excludes work carried out in hospitals. May include small number of duplicates.</t>
  </si>
  <si>
    <t>Treatment codes for crowns are codes 1711, 1712, 1716, 1721, 1722, 1723,1726 and 1751 (See SDR for more details http://www.hscbusiness.hscni.net/2069.htm). Count of individual teeth that had a crown per visit. Based on paid treatments and information supplied by dentist making the claim. Excludes all private work. Excludes work carried out in hospitals. May include small number of duplicates.</t>
  </si>
  <si>
    <t>Orthodontics is a specialist area of dentistry concerned with the growth and development of the teeth and jaws and the prevention and treatment of abnormalities of this development. Therefore most patients are children. Treatment codes for Orthodontic are all 32 codes and codes between 5581 and 5591 (See SDR for more details http://www.hscbusiness.hscni.net/2069.htm). Count of individual patients that had an Orthodontic treatment paid per financial year. It is possible to get multiple Orthodontic treatments paid in one year but this is only counted once. Based on paid treatments and information supplied by dentist making the claim. Excludes all private work. Excludes work carried out in hospitals. May include small number of duplicates.</t>
  </si>
  <si>
    <t>Prior to 1st April 2014 all Orthodontic treatment over a value of £280 had to be prior approved before it could take place. This changed on 1st April 2014 and since that date patients with an Index of Orthodontic Treatment Need (IOTN) score of 3.6 or higher no longer need prior approval.</t>
  </si>
  <si>
    <t>Only looking at treatments for fillings, crowns and extractions. Treatment codes for fillings are all 14 codes except 1422-1425, 1431, 1451, 1499 and codes 4401, 5811, 5812, 5813, 5814, 5821, 5825, 5826, 5836, 6001. Treatment codes for extractions are all 21, 22 and 52 codes except 2121 and 5206. Treatment codes for crowns are codes 1711, 1712, 1716, 1721, 1722, 1723,1726 and 1751.  (See SDR for more details http://www.hscbusiness.hscni.net/2069.htm). Based on paid treatments and information supplied by dentist making the claim. Excludes all private work. Excludes work carried out in hospitals. Patient is only counted a maximum of once regardless of the level of work they received.</t>
  </si>
  <si>
    <t>Figures are based on the annual assurance information supplied by the Business Services Organisation (BSO) to the Health and Social Care Board (HSCB) for each financial year.</t>
  </si>
  <si>
    <t>Patient payments are the costs patients have paid towards their dental health service treatments. See User Guidance for those exempt from dental charges. Private earnings from dentistry are excluded. Figures are rounded to the nearest £100,000.</t>
  </si>
  <si>
    <t>Covid-19 Payments include Finance Support Scheme (FSS), Personal Protective Equipment (PPE), fit testing, Urgent Dental Care Centres and extension on trainer and trainee payments.</t>
  </si>
  <si>
    <t>Assurance totals are proportioned based on earnings of all the dentists in that Local Commissioning Group (Health Trust) that were paid on the dental payment system, note some additional payments are made off system, e.g. probity recoveries so it's not possible to take the information directly from the payment system.</t>
  </si>
  <si>
    <t>Registered patients are based on unique patients with a paid for registration in March of each year and patients are assigned the location of the dentist practice rather than their home address in this table. Total patients by practice location do not sum to Northern Ireland total due patients being registered in more than one location. This will happen if a patient moves to a practice in a different region during the payment month.</t>
  </si>
  <si>
    <t>Spend per registered patient at a practice gives an indication of the cost in each region compared to the number of patients treated, although this is skewed by orthodontic work. Orthodontists do not have a registered population but account for a significant proportion of spend and a significant proportion will be based in Belfast. (See User Guidance for more details)</t>
  </si>
  <si>
    <t>Spend per  Resident Patient gives an indication of the cost in each region compared to the total population.</t>
  </si>
  <si>
    <t>Private earnings from dentistry are excluded. Payment figures are rounded to the nearest £100,000 and average spend per patient to the nearest penny.</t>
  </si>
  <si>
    <t>Assurance totals are proportioned based on earnings of all the dentists in that Local Government District  that were paid on the dental payment system, note some additional payments are made off system, e.g. probity recoveries so it's not possible to take the information directly from the payment system.</t>
  </si>
  <si>
    <t>Age is calculated at the start of treatment. Some treatments can take several years to complete. If a patient has multiple treatments in the financial year and crosses age bands in between treatments they will be counted in both age groups. As such totals may not sum to children/adult breakdown</t>
  </si>
  <si>
    <t>The average cost per registered patient is calculated by dividing fees by the number of registered patients</t>
  </si>
  <si>
    <t>The average cost per head of population is calculated by dividing fees by NISRA mid-year population estimates</t>
  </si>
  <si>
    <t>Bulk adjustments (inc Arrears, Scale Addition Arrears, Treatment Adjustments, Advances, GDS Pilot Paid Treatments) have been authorised each year. Due to the way the data is held on BSO's payment system, it is not possible to establish if these payments relate to child or adult activity.</t>
  </si>
  <si>
    <t>2021-22</t>
  </si>
  <si>
    <t>Percentage Change in Average Spend per Registered Patient (2017-18 - 2021-22)</t>
  </si>
  <si>
    <t>Percentage Change in Average Spend per Resident Patient (2017-18 - 2021-22)</t>
  </si>
  <si>
    <t>Month relates to when claim was paid, this is not necessarily the same as when treatment took place.</t>
  </si>
  <si>
    <t>Claims are submitted for a number of reasons including treatments carried out, interim payments, registrations etc. More information can be found at: http://www.hscbusiness.hscni.net/services/2069.htm</t>
  </si>
  <si>
    <t>Patients seen are unique patients seen each month based on the claims submitted. Again based on paid date of claim rather than treatment date.</t>
  </si>
  <si>
    <t>This worksheet contains one table with references to notes which can be found in the notes worksheet.</t>
  </si>
  <si>
    <t>Table 1.01: Dentist Headcount by Age and Gender, Breakdown by Year [note 1]</t>
  </si>
  <si>
    <t>Table 1.02: Number of Dental Practices per 100,000 resident population by Local Commissioning Group (Health Trust) and Year [note 2] [note 3] [note 4]</t>
  </si>
  <si>
    <t>Dental Practices [note 2]</t>
  </si>
  <si>
    <t>NISRA Mid-Year Estimates [note 3]</t>
  </si>
  <si>
    <t>Table 1.03: Number of Dental Practices per 100,000 resident population by Local Government District and Year [note 2] [note 3] [note 4]</t>
  </si>
  <si>
    <t xml:space="preserve"> Population (2014 - 2022)</t>
  </si>
  <si>
    <t>Table 1.04: Population weighted average distance and population proportion proximity to nearest dentist by Local Commissioning Group (Health Trust) by Financial Year [note 5] [note 6]</t>
  </si>
  <si>
    <t>Table 1.05: Population weighted average distance and population proportion proximity to nearest dentist by Local Government District by Financial Year [note 5] [note 6]</t>
  </si>
  <si>
    <t>100,000 Population (2014 - 2022)</t>
  </si>
  <si>
    <t>Table 1.06: Headcount of Dentists per 100,000 resident population by Local Commissioning Group (Health Trust) [note 3] [note 4] [note 7]</t>
  </si>
  <si>
    <t>Dentists [note 7]</t>
  </si>
  <si>
    <t>Table 1.07: Headcount of Dentists per 100,000 resident population by Local Government District [note 3] [note 4] [note 7]</t>
  </si>
  <si>
    <t>Year [note 8]</t>
  </si>
  <si>
    <t xml:space="preserve">            Patients Registrations [note 9]</t>
  </si>
  <si>
    <t xml:space="preserve">      NISRA Mid-Year Estimates [note 3]</t>
  </si>
  <si>
    <t>Children [note 10]</t>
  </si>
  <si>
    <t>2021 [note 11]</t>
  </si>
  <si>
    <t>Table 1.09: Percentage of Population Registered by Gender, Age [note 9] [note 11] [note 12]</t>
  </si>
  <si>
    <t>Table 1.10: Percentage of Population Registered by Patient Local Commissioning Group (Health Trust), Gender, Adult/Children [note 4] [note 9] [note 10] [note 11] [note 12] [note 13]</t>
  </si>
  <si>
    <t>Table 1.11: Percentage of Population Registered by Patient Local Government District, Gender, Adult/Children [note 4] [note 9] [note 10] [note 11] [note 12] [note 13]</t>
  </si>
  <si>
    <t>Table 1.12: Percentage of Population Registered by Urban/Rural, Adult/Children [note 9] [note 10] [note 11] [note 13] [note 14]</t>
  </si>
  <si>
    <t>March 2021 Registrations [note 11]</t>
  </si>
  <si>
    <t xml:space="preserve">             Children [note 10]</t>
  </si>
  <si>
    <t>Table 1.13: Percentage of Population Registered by Deprivation Decile, Adult/Children [note 9] [note 10] [note 11] [note 13] [note 14] [note 15]</t>
  </si>
  <si>
    <t xml:space="preserve">           Children [note 10]</t>
  </si>
  <si>
    <t xml:space="preserve">                2020-21 [note 11] [note 18]</t>
  </si>
  <si>
    <t>References to notes can be found in the notes worksheet.</t>
  </si>
  <si>
    <t>This worksheet contains three tables arranged vertically with one blank row between each table.  The first refers to Number of Patients Seen, the second to Total IOS Fees and the third to IOS Fees per Patient.</t>
  </si>
  <si>
    <t>Total IOS Fees [note 20]</t>
  </si>
  <si>
    <t>Patients Seen [note 19]</t>
  </si>
  <si>
    <t>IOS Fees per Patient [note 20]</t>
  </si>
  <si>
    <t>Table 1.15(1): Number of Patients Seen [note 19] by Exemption Category and Financial Year [note 21]</t>
  </si>
  <si>
    <t>Table 1.15(2): Total IOS Fees [note 20] by Exemption Category and Financial Year [note 21]</t>
  </si>
  <si>
    <t>Table 1.15(3): IOS Fees per Patient [note 20] by Exemption Category and Financial Year [note 21]</t>
  </si>
  <si>
    <t>This worksheet contains five tables arranged vertically with one blank row between each table.  The first refers to Fillings, the second to Extractions, the third to Crowns, the fourth to X-Rays and the fifth to Ortho.</t>
  </si>
  <si>
    <t>2020-21 [note 18]</t>
  </si>
  <si>
    <t xml:space="preserve">             [note 10] [note 23]</t>
  </si>
  <si>
    <t xml:space="preserve">   Unique Patients Treated</t>
  </si>
  <si>
    <t>Percentage of Registered Patients</t>
  </si>
  <si>
    <t>[note 11] who had a Tooth Filled</t>
  </si>
  <si>
    <t>[note 11] who had a Tooth Extracted</t>
  </si>
  <si>
    <t>[note 11] who had a Tooth Crowned</t>
  </si>
  <si>
    <t>[note 11] who received a X-Ray</t>
  </si>
  <si>
    <t>[note 11] who had Ortho Work</t>
  </si>
  <si>
    <r>
      <t>Table 1.16(1): Average Number of Teeth Treated per Patient by Fillings [note 22]</t>
    </r>
    <r>
      <rPr>
        <b/>
        <vertAlign val="superscript"/>
        <sz val="11"/>
        <color theme="1"/>
        <rFont val="Calibri"/>
        <family val="2"/>
        <scheme val="minor"/>
      </rPr>
      <t xml:space="preserve"> </t>
    </r>
    <r>
      <rPr>
        <b/>
        <sz val="11"/>
        <color theme="1"/>
        <rFont val="Calibri"/>
        <family val="2"/>
        <scheme val="minor"/>
      </rPr>
      <t>by Financial Year</t>
    </r>
  </si>
  <si>
    <r>
      <t>Table 1.16(2): Average Number of Teeth Treated per Patient by Extractions [note 22]</t>
    </r>
    <r>
      <rPr>
        <b/>
        <vertAlign val="superscript"/>
        <sz val="11"/>
        <color theme="1"/>
        <rFont val="Calibri"/>
        <family val="2"/>
        <scheme val="minor"/>
      </rPr>
      <t xml:space="preserve"> </t>
    </r>
    <r>
      <rPr>
        <b/>
        <sz val="11"/>
        <color theme="1"/>
        <rFont val="Calibri"/>
        <family val="2"/>
        <scheme val="minor"/>
      </rPr>
      <t>by Financial Year</t>
    </r>
  </si>
  <si>
    <t>Table 1.16(3): Average Number of Teeth Treated per Patient by Crowns [note 22] by Financial Year</t>
  </si>
  <si>
    <r>
      <t xml:space="preserve">Table 1.16(4): Average Number of Teeth Treated per Patient by X-Rays [note 22] </t>
    </r>
    <r>
      <rPr>
        <b/>
        <sz val="11"/>
        <color theme="1"/>
        <rFont val="Calibri"/>
        <family val="2"/>
        <scheme val="minor"/>
      </rPr>
      <t>by Financial Year</t>
    </r>
  </si>
  <si>
    <r>
      <t>Table 1.16(5): Average Number of Teeth Treated per Patient by Ortho [note 22]</t>
    </r>
    <r>
      <rPr>
        <b/>
        <vertAlign val="superscript"/>
        <sz val="11"/>
        <color theme="1"/>
        <rFont val="Calibri"/>
        <family val="2"/>
        <scheme val="minor"/>
      </rPr>
      <t xml:space="preserve"> </t>
    </r>
    <r>
      <rPr>
        <b/>
        <sz val="11"/>
        <color theme="1"/>
        <rFont val="Calibri"/>
        <family val="2"/>
        <scheme val="minor"/>
      </rPr>
      <t>by Financial Year</t>
    </r>
  </si>
  <si>
    <t>This worksheet contains three tables arranged vertically with one blank row between each table.  The first refers to Fillings, the second to Extractions and the third to Crowns.</t>
  </si>
  <si>
    <t>Table 1.17(1): Number of Teeth Filled per 100,000 population by UK regions and Financial Year</t>
  </si>
  <si>
    <t>Table 1.17(2): Number of Teeth Extracted per 100,000 population by UK regions and Financial Year</t>
  </si>
  <si>
    <t>Table 1.17(3): Number of Teeth Crowned per 100,000 population by UK regions and Financial Year</t>
  </si>
  <si>
    <t>Some shorthand is used in this table, n/a = Not applicable.</t>
  </si>
  <si>
    <t>Table 1.18: Fillings paid by Local Commissioning Group (Health Trust), Adult/Children and Financial Year [note 10] [note 13] [note 18] [note 21] [note 23] [note 31]</t>
  </si>
  <si>
    <t>2020-21  [note 18]</t>
  </si>
  <si>
    <t>Table 1.19: Fillings paid by Local Government District, Adult/Children and Financial Year [note 13] [note 18] [note 21] [note 23] [note 31]</t>
  </si>
  <si>
    <t>Table 1.20: Extractions paid by Local Commissioning Group (Health Trust), Adult/Children and Financial Year [note 13] [note 18] [note 21] [note 23] [note 32]</t>
  </si>
  <si>
    <t>Table 1.21: Extractions paid by Local Government District, Adult/Children and Financial Year [note 13] [note 18] [note 21] [note 23] [note 32]</t>
  </si>
  <si>
    <t>Table 1.22: X-rays paid by Local Commissioning Group (Health Trust), Adult/Children and Financial Year [note 13] [note 18] [note 21] [note 23] [note 33]</t>
  </si>
  <si>
    <t>Table 1.23: X-rays paid by Local Government District, Adult/Children and Financial Year [note 13] [note 18] [note 21] [note 23] [note 33]</t>
  </si>
  <si>
    <t>Table 1.24: Crowns paid by Local Commissioning Group (Health Trust), Adult/Children and Financial Year [note 13] [note 18] [note 21] [note 23] [note 34]</t>
  </si>
  <si>
    <t>Table 1.25: Crowns paid by Local Government District, Gender, Age Group and Financial Year [note 13] [note 18] [note 21] [note 23] [note 34]</t>
  </si>
  <si>
    <t>Table 1.28: Number of Individual Patients Treated for a Filling, Crown or Extraction by Children/Adult, Local Commissioning Group (Health Trust)  and Financial Year [note 9] [note 10] [note 11] [note 13] [note 18] [note 21] [note 23] [note 37]</t>
  </si>
  <si>
    <t>(Health Trust) [note 13]</t>
  </si>
  <si>
    <t>Children Treated [note 37]</t>
  </si>
  <si>
    <t>Adults Treated [note 37]</t>
  </si>
  <si>
    <t>Children Treated per 1000 Registered [note 9] [note 11]</t>
  </si>
  <si>
    <t>Adults Treated per 1000 Registered [note 9] [note 11]</t>
  </si>
  <si>
    <t>Table 1.29: Number of Individual Patients Treated for a Filling, Crown or Extraction by Children/Adult, Local Government District and Financial Year [note 9] [note 10] [note 11] [note 13] [note 18] [note 21] [note 23] [note 37]</t>
  </si>
  <si>
    <t>Table 1.30: Payments made for Dental Services by Financial Year [note 38] [note 39] [note 40]</t>
  </si>
  <si>
    <t>Patient Payments [note 39]</t>
  </si>
  <si>
    <t>Covid 19 Payments [note 40]</t>
  </si>
  <si>
    <t>Table 1.31: Payments made for Dental Services by Local Commissioning Group (Health Trust) by Financial Year [note 3] [note 4] [note 11] [note 18] [note 38] [note 41] [note 42] [note 43] [note 44] [note 45]</t>
  </si>
  <si>
    <t>Registered Patients by Practice Location [note 42]</t>
  </si>
  <si>
    <t>Average Spend per Registered Patient [note 43]</t>
  </si>
  <si>
    <t>NISRA Mid Year Projection (2018) [note 3]</t>
  </si>
  <si>
    <t>Average Spend per Resident Patient [note 44]</t>
  </si>
  <si>
    <t>Table 1.32: Payments made for Dental Services by Local Commissioning Group (Health Trust) by Financial Year [note 3] [note 4] [note 11] [note 18] [note 38] [note 42] [note 43] [note 44] [note 45] [note 46]</t>
  </si>
  <si>
    <t>Children [note 10] (Capitation)</t>
  </si>
  <si>
    <t>Registration Fees [note 47]</t>
  </si>
  <si>
    <t>IOS Fees [note 47]</t>
  </si>
  <si>
    <t>GDS Fees (Registration + IOS) [note 47]</t>
  </si>
  <si>
    <t>Number of Registrations [note 9]</t>
  </si>
  <si>
    <t>NI Child Population [note 3]</t>
  </si>
  <si>
    <t>NI Adult Population [note 3]</t>
  </si>
  <si>
    <t>Sources: FPS Dental Payment System, Northern Ireland Statistics and Research Agency (NISRA) Central Postcode Directory (CPD)</t>
  </si>
  <si>
    <t>NI [note 22]</t>
  </si>
  <si>
    <t>England [note 30]</t>
  </si>
  <si>
    <t>Wales [note 30]</t>
  </si>
  <si>
    <t>Scotland [note 22]</t>
  </si>
  <si>
    <t>Children (CAP) IoS Fees [note 20]</t>
  </si>
  <si>
    <t>Adults (CC) IoS Fees [note 20]</t>
  </si>
  <si>
    <t>Source: FPS Dental Payment System</t>
  </si>
  <si>
    <t>&lt;&lt;Scroll left for previous years data</t>
  </si>
  <si>
    <r>
      <rPr>
        <b/>
        <sz val="11"/>
        <rFont val="Calibri"/>
        <family val="2"/>
      </rPr>
      <t>˄˄</t>
    </r>
    <r>
      <rPr>
        <b/>
        <sz val="11"/>
        <rFont val="Calibri"/>
        <family val="2"/>
        <scheme val="minor"/>
      </rPr>
      <t>Scroll up for previous years data</t>
    </r>
  </si>
  <si>
    <t>Links:</t>
  </si>
  <si>
    <t>NI SDR</t>
  </si>
  <si>
    <t>NISRA CPD</t>
  </si>
  <si>
    <t>NISRA Population Estimates</t>
  </si>
  <si>
    <t>NHS - Help with health costs</t>
  </si>
  <si>
    <t>NHS Digital Dental Statistics England</t>
  </si>
  <si>
    <t>NHS Dental Services Wales</t>
  </si>
  <si>
    <t>Public Health Scotland Dental Statistics</t>
  </si>
  <si>
    <t>ONS Population estimates</t>
  </si>
  <si>
    <t xml:space="preserve">- The Family Practitioner Service (FPS) are responsible for the monthly payments to primary care General Dental Practitioners (dentists) for Health Service treatment provided and maintenance of the statutory Dental List. </t>
  </si>
  <si>
    <t>- The registration payments are based on the patient's age, home address and whether or not they have special needs. See the SDR for further details on registration payments.</t>
  </si>
  <si>
    <t xml:space="preserve">- It should also be noted that geographical location is assigned using patient address postcode information linked to NISRA's Central Postcode Directory.  </t>
  </si>
  <si>
    <t>- Rates per 100,000 population are calculated using the NISRA Northern Ireland Population Statistics.</t>
  </si>
  <si>
    <t>- For full details of the different treatment codes see SDR.</t>
  </si>
  <si>
    <t>•  people who receive War Pension payments or Armed Forces Compensation Scheme payments.</t>
  </si>
  <si>
    <r>
      <t>-</t>
    </r>
    <r>
      <rPr>
        <vertAlign val="superscript"/>
        <sz val="11"/>
        <color theme="1"/>
        <rFont val="Calibri"/>
        <family val="2"/>
        <scheme val="minor"/>
      </rPr>
      <t xml:space="preserve"> </t>
    </r>
    <r>
      <rPr>
        <sz val="11"/>
        <color theme="1"/>
        <rFont val="Calibri"/>
        <family val="2"/>
        <scheme val="minor"/>
      </rPr>
      <t xml:space="preserve"> NHS Digital in England produces dental statistics on activity, patients seen and workforce.</t>
    </r>
  </si>
  <si>
    <t>- Welsh Government produces dental statistics on patients treated, patient charges, activity and workforce.</t>
  </si>
  <si>
    <t>- The Information Services Division (ISD) is a division of National Services Scotland, part of NHS Scotland. ISD provides information on Dental Fees and Treatments, primary Care dentistry and Registration and Participation.</t>
  </si>
  <si>
    <t>* refers to less than three cases where data is considered sensitive.</t>
  </si>
  <si>
    <t>2020 [note 4]</t>
  </si>
  <si>
    <t>2022 [note 11]</t>
  </si>
  <si>
    <t>March 2022 Registrations [note 11]</t>
  </si>
  <si>
    <t>2021-22 [note 11]</t>
  </si>
  <si>
    <t>#</t>
  </si>
  <si>
    <t>*</t>
  </si>
  <si>
    <t>- In 2021/22 a small proportion (0.4%) of patients do not have an assigned geographical location due to limited postcode coverage.</t>
  </si>
  <si>
    <t xml:space="preserve">NISRA Mid Year Projection (2019) [note 3] </t>
  </si>
  <si>
    <t>NISRA Mid Year Projection (2021) [note 3]</t>
  </si>
  <si>
    <t>NISRA Mid Year Projection (2022) [note 3]</t>
  </si>
  <si>
    <t>NISRA Mid Year Projection (2020) [note 3] [note 4]</t>
  </si>
  <si>
    <t>2019-20 [note 4]</t>
  </si>
  <si>
    <t>- Due to the Covid-19 pandemic all registrations that were due to expire in 2020/21 and 2021/22 have been extended over the two years and are currently set to expire at the end of September 2022.</t>
  </si>
  <si>
    <t>NISRA mid-year population estimates used to calculate population rate. At time of creation, 2021 and 2022 mid year estimates were unavailable.  2018 based population projection for 2021 and 2022 was used instead. This table uses resident population rather than population treated by each practice, so is more useful as a measure of accessibility rather than workload.</t>
  </si>
  <si>
    <t>Registered patient counts are divided by the NISRA mid-year population estimates to calculate registration rate. At time of creation, 2021 and 2022 mid year estimates were unavailable.  2018 based population projection for 2021 and 2022 was used instead.</t>
  </si>
  <si>
    <t>Due to the Covid-19 pandemic all registrations that were due to expire in 2020/21 and 2021/22 were extended throughout these two years and are currently set to expire at the end of September 2022.</t>
  </si>
  <si>
    <t>Average IOS Cost per Treatment Claim [note 51]</t>
  </si>
  <si>
    <t>Cost per registered child (£) [note 48] [note 53]</t>
  </si>
  <si>
    <t>Cost per Head of Population (£) [note 49] [note 53]</t>
  </si>
  <si>
    <t>Cost per registered adult (£) [note 48] [note 53]</t>
  </si>
  <si>
    <t>Bulk Adjustments [note 52]</t>
  </si>
  <si>
    <t>Finance Support Scheme and Personal Protective Equipment [note 53]</t>
  </si>
  <si>
    <t>Number of Claims [note 55]</t>
  </si>
  <si>
    <t>Patients Seen [note 57]</t>
  </si>
  <si>
    <t>Figures have been revised following more recent releases of the ONS and NISRA mid-year population estimates up to 2020, and population projections to 2022.</t>
  </si>
  <si>
    <t>Table 1.17: Number of Teeth Filled, Extracted and Crowned per 100,000 population by UK regions and Financial Year [note 3] [note 10] [note 21] [note 22] [note 24] [note 25] [note 26] [note 27] [note 28] [note 29] [note 30]</t>
  </si>
  <si>
    <t>National population projections - Office of National Statistics</t>
  </si>
  <si>
    <t>˄˄Scroll up for previous Payment Month data</t>
  </si>
  <si>
    <t>Number of Treatment Claims [note 56]</t>
  </si>
  <si>
    <t>A treatment claim is defined as at least one Statement of Dental Remuneration (SDR) Item of Service (IOS) being claimed by the dentist, and can cover a single appointment or multiple appointments. Includes interim payments. Excludes all private work. Excludes work carried out in hospitals.</t>
  </si>
  <si>
    <t>Table 1.33: GDS fees - Cost per head of registered patient and population by Adult/Children and Financial Year [note 3] [note 9] [note 10] [note 11] [note 47] [note 48] [note 49][note 50] [note 51] [note 52][note 53]</t>
  </si>
  <si>
    <t>Treatment Claims [note 50]</t>
  </si>
  <si>
    <t xml:space="preserve">
General Dental Services
Annual Series
Information to 2021/22</t>
  </si>
  <si>
    <t>Population in each year is defined as active GP registration person counts at postcode level at April each year. For example, population in 2022 is defined as active GP registration person counts at postcode level at April 2022.</t>
  </si>
  <si>
    <t>Figures are based on the annual assurance information supplied by the Business Services Organisation (BSO) to the former Health and Social Care Board (HSCB) for each financial year for registrations and SDR IOS fees (including patient charges)</t>
  </si>
  <si>
    <t>Population estimates for the UK were taken from: https://www.ons.gov.uk/peoplepopulationandcommunity/populationandmigration/populationestimates/datasets/populationestimatesforukenglandandwalesscotlandandnorthernireland</t>
  </si>
  <si>
    <t>National Population Projections were taken from: https://www.ons.gov.uk/peoplepopulationandcommunity/populationandmigration/populationprojections/bulletins/nationalpopulationprojections/2018based</t>
  </si>
  <si>
    <t xml:space="preserve">- Payment towards Dental Services refers to the payments that FPS has processed on behalf of the former Health and Social Care Board (HSCB) towards the overall cost of Dental Services in Northern Ireland it excludes private work and work carried out in secondary care by dentists. </t>
  </si>
  <si>
    <t xml:space="preserve">- Payment figures are based on the annual assurance information supplied by the FPS to the former HSCB for each financial year. </t>
  </si>
  <si>
    <t>Table 1.14: Patients Seen by Deprivation Decile, Adult/Children [note 10] [note 11] [note 13] [note 15] [note 16] [note 17] [note 18]</t>
  </si>
  <si>
    <t># means figure has been suppressed under rules of disclosure.</t>
  </si>
  <si>
    <t>Table 1.26: Individual Patients who had Orthodontic Treatment by Local Commissioning Group (Health Trust), Adult/Children and Financial Year [note 13] [note 18] [note 21] [note 23] [note 35] [note 36]</t>
  </si>
  <si>
    <t>Table 1.27: Individual Patients who had Orthodontic Treatment by Local Government District, Adult/Children and Financial Year [note 13] [note 18] [note 21] [note 23] [note 35] [note 36]</t>
  </si>
  <si>
    <t>1.26 Individual Patients who had Orthodontic Treatment by Local Commissioning Group (Health Trust), Gender, Child/Adult and Financial Year</t>
  </si>
  <si>
    <t>1.27 Individual Patients who had Orthodontic Treatment by Local Government District, Gender, Child/Adult and Financial Year</t>
  </si>
  <si>
    <t>-Counts are divided by the NISRA mid-year population estimates to calculate registration rate. At time of creation, 2021 and 2022 mid year estimates were unavailable.  2018 based population projection for 2021 and 2022 was used instead.</t>
  </si>
  <si>
    <t>Activity undertaken in the Urgent Dental Care Clinics is not included within these figures.</t>
  </si>
  <si>
    <t>- Population estimates for the UK were taken from the Office for National Statistics.</t>
  </si>
  <si>
    <t>DoH Hospital Episode Statistics</t>
  </si>
  <si>
    <t>- It is important to note that any analysis here relates solely to primary dental care and will be driven by a range of factors including oral health status, changes in dental practice, and switches between treatments being carried out in a primary versus secondary care setting. In particular, it is important to note children who have extractions carried out in hospital under general anaesthetic are not included in these figures. These figures can be found as part of the DoH Hospital Episode Statistics.</t>
  </si>
  <si>
    <t>- Population projections for the UK were taken from the Office for National Statistics.</t>
  </si>
  <si>
    <r>
      <t xml:space="preserve"> - NISRA urban-rural and deprivation classifications are available for small geographical areas known as Super Output Areas (SOAs). In order to calculate dental registration rates for such areas, or aggregations of these, requires an appropriate population base.  As official population estimates at SOA level are only available at each Census,  GP registration data are used instead  for this purpose. However, the NI GP registered population is around 5% higher than the equivalent population estimate - a phenomenon know as 'list inflation' This will have the impact of generally reducing reported dental registration rates </t>
    </r>
    <r>
      <rPr>
        <u/>
        <sz val="11"/>
        <color theme="1"/>
        <rFont val="Calibri"/>
        <family val="2"/>
        <scheme val="minor"/>
      </rPr>
      <t>which use GP registration data as their base</t>
    </r>
    <r>
      <rPr>
        <sz val="11"/>
        <color theme="1"/>
        <rFont val="Calibri"/>
        <family val="2"/>
        <scheme val="minor"/>
      </rPr>
      <t>, such as in the presented urban-rural and deprivation decile analysis. The impact will be greater for the adult population as they tend to be more mobile and hence their numbers more likely to suffer from list inflation. Although this will impact the absolute level of reported rates, it should still make for reasonable comparisons between urban/rural areas and deprivation decile.</t>
    </r>
  </si>
  <si>
    <t>Due to the unavailability of small area population estimates to match with NISRA urban-rural or deprivation classifications, dental registered patient counts are instead divided by the GP registration counts to calculate the registration rate for these tables. The total NI registered population is around 5% higher than the equivalent population estimate (a phenomenon know as 'list inflation'). Users should be aware that this will impact the absolute registration rates, particularly for the adult population for which list inflation is typically higher, but should still allow for reasonable comparisons between the individual categories presented in the tables.</t>
  </si>
  <si>
    <t>Finance Support Scheme (FSS) and Personal Protective Equipment (PPE) were authorised in 2020/21 during the Covid-19 pandemic and continued to be used in 2021/22. Due to the nature and how these payments were provided to dentists it is not possible to proportion these out against children and adults. Readers should be mindful of this when comparing Cost per Head for 2020/21 and 2021/22 to previous years. These tables only relate to core GDS activity, payments exclude fit testing, Urgent Dental Care Centres and extension on trainer and trainee payments.</t>
  </si>
  <si>
    <t>Table 1.15: Number of Patients Seen, Total IOS Fees and IOS Fees per Patient by Exemption Category and Financial Year [note 18] [note 19] [note 20] [note 21]</t>
  </si>
  <si>
    <t>Table 1.16: Average Number of Teeth Treated per Patient by Treatment by Financial Year [note 10] [note 11] [note 18] [note 21] [note 22] [note 23]</t>
  </si>
  <si>
    <t>Table 1.08: Registration Rates for Children and Adults by Year [note 3] [note 4] [note 8] [note 9] [note 10] [note 11] [note 12]</t>
  </si>
  <si>
    <t>Patients seen based on payment date of claim of treatment. Where a patient has a treatment under 18 and over 18 in the same year they will appear in both the children and adult counts. If a patient attends more than once during the financial year, they are only counted once against the deprivation decile relating to their postcode on the General Practitioner database as of April each year.</t>
  </si>
  <si>
    <t>A treatment claim is defined as at least one Statement of Dental Remuneration (SDR) Item of Service (IOS) being claimed by the dentist, and can cover a single appointment or multiple appointments. Excludes interim payment claims and all private work. Excludes work carried out in hospitals. Number of treatment claims rounded to nearest 1,000.</t>
  </si>
  <si>
    <t>The average IOS cost per treatment claim is calculated by dividing IOS fees by the number of treatment claims. Rounded to nearest 10p.</t>
  </si>
  <si>
    <t>Areas based on where patient currently lives as recorded by their GP registration (where available), this is not necessarily same location as their dentist. Those areas with a population greater than or equal to 5,000 people are classified as urban and those with a population of less than 5,000 people are classified as rural. See https://www.nisra.gov.uk/publications/urban-rural-geography-documents-2015 for full details.</t>
  </si>
  <si>
    <t>Table 1.34: Monthly Breakdown of Claims submitted, IOS Fees Paid and Number of Patients treated by Payment Month [note 18] [note 20] [note 53] [note 54] [note 55] [note 56] [note 57] [note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</si>
</sst>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_-;\-* #,##0_-;_-* &quot;-&quot;??_-;_-@_-"/>
    <numFmt numFmtId="165" formatCode="#,##0_ ;\-#,##0\ "/>
    <numFmt numFmtId="166" formatCode="0.0"/>
    <numFmt numFmtId="167" formatCode="0.0%"/>
    <numFmt numFmtId="168" formatCode="_-* #,##0.0_-;\-* #,##0.0_-;_-* &quot;-&quot;??_-;_-@_-"/>
    <numFmt numFmtId="169" formatCode="#,##0.0"/>
    <numFmt numFmtId="170" formatCode="_-* #,##0.000_-;\-* #,##0.000_-;_-* &quot;-&quot;??_-;_-@_-"/>
    <numFmt numFmtId="171" formatCode="&quot;£&quot;#,##0"/>
    <numFmt numFmtId="172" formatCode="&quot;£&quot;#,##0.00"/>
    <numFmt numFmtId="173"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1"/>
      <color rgb="FFFF0000"/>
      <name val="Calibri"/>
      <family val="2"/>
      <scheme val="minor"/>
    </font>
    <font>
      <b/>
      <vertAlign val="superscript"/>
      <sz val="11"/>
      <color theme="1"/>
      <name val="Calibri"/>
      <family val="2"/>
      <scheme val="minor"/>
    </font>
    <font>
      <sz val="10"/>
      <name val="Arial"/>
      <family val="2"/>
    </font>
    <font>
      <b/>
      <sz val="10"/>
      <name val="Arial"/>
      <family val="2"/>
    </font>
    <font>
      <b/>
      <u/>
      <sz val="11"/>
      <color theme="1"/>
      <name val="Calibri"/>
      <family val="2"/>
      <scheme val="minor"/>
    </font>
    <font>
      <vertAlign val="superscript"/>
      <sz val="11"/>
      <color theme="1"/>
      <name val="Calibri"/>
      <family val="2"/>
      <scheme val="minor"/>
    </font>
    <font>
      <i/>
      <sz val="11"/>
      <color theme="1"/>
      <name val="Calibri"/>
      <family val="2"/>
      <scheme val="minor"/>
    </font>
    <fon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Calibri"/>
      <family val="2"/>
    </font>
    <font>
      <u/>
      <sz val="10.45"/>
      <color indexed="12"/>
      <name val="Arial"/>
      <family val="2"/>
    </font>
    <font>
      <u/>
      <sz val="10"/>
      <color indexed="30"/>
      <name val="Arial"/>
      <family val="2"/>
    </font>
    <font>
      <u/>
      <sz val="12"/>
      <color indexed="12"/>
      <name val="Arial"/>
      <family val="2"/>
    </font>
    <font>
      <u/>
      <sz val="12"/>
      <color theme="1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Arial"/>
      <family val="2"/>
    </font>
    <font>
      <sz val="10"/>
      <color rgb="FF000000"/>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1"/>
      <color rgb="FFFF0000"/>
      <name val="Calibri"/>
      <family val="2"/>
      <scheme val="minor"/>
    </font>
    <font>
      <sz val="11"/>
      <name val="Calibri"/>
      <family val="2"/>
      <scheme val="minor"/>
    </font>
    <font>
      <vertAlign val="superscript"/>
      <sz val="11"/>
      <name val="Calibri"/>
      <family val="2"/>
      <scheme val="minor"/>
    </font>
    <font>
      <i/>
      <sz val="11"/>
      <name val="Calibri"/>
      <family val="2"/>
      <scheme val="minor"/>
    </font>
    <font>
      <vertAlign val="superscript"/>
      <sz val="11"/>
      <color rgb="FFFF0000"/>
      <name val="Calibri"/>
      <family val="2"/>
      <scheme val="minor"/>
    </font>
    <font>
      <sz val="9"/>
      <color theme="1"/>
      <name val="Arial"/>
      <family val="2"/>
    </font>
    <font>
      <u/>
      <sz val="11"/>
      <color rgb="FF000000"/>
      <name val="Calibri"/>
      <family val="2"/>
      <scheme val="minor"/>
    </font>
    <font>
      <sz val="11"/>
      <color rgb="FF000000"/>
      <name val="Calibri"/>
      <family val="2"/>
      <scheme val="minor"/>
    </font>
    <font>
      <u/>
      <sz val="11"/>
      <color theme="1"/>
      <name val="Calibri"/>
      <family val="2"/>
      <scheme val="minor"/>
    </font>
    <font>
      <sz val="11"/>
      <name val="Calibri"/>
      <family val="2"/>
    </font>
    <font>
      <b/>
      <sz val="15"/>
      <color theme="3"/>
      <name val="Calibri"/>
      <family val="2"/>
      <scheme val="minor"/>
    </font>
    <font>
      <b/>
      <sz val="11"/>
      <name val="Calibri"/>
      <family val="2"/>
      <scheme val="minor"/>
    </font>
    <font>
      <b/>
      <sz val="11"/>
      <name val="Calibri"/>
      <family val="2"/>
    </font>
    <font>
      <b/>
      <sz val="20"/>
      <color theme="0"/>
      <name val="Calibri"/>
      <family val="2"/>
      <scheme val="minor"/>
    </font>
    <font>
      <b/>
      <sz val="18"/>
      <color theme="1"/>
      <name val="Calibri"/>
      <family val="2"/>
      <scheme val="minor"/>
    </font>
  </fonts>
  <fills count="22">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3" tint="0.79998168889431442"/>
        <bgColor indexed="64"/>
      </patternFill>
    </fill>
  </fills>
  <borders count="4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indexed="64"/>
      </right>
      <top/>
      <bottom/>
      <diagonal/>
    </border>
    <border>
      <left style="thin">
        <color auto="1"/>
      </left>
      <right/>
      <top/>
      <bottom style="thin">
        <color auto="1"/>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style="thin">
        <color indexed="64"/>
      </left>
      <right/>
      <top style="thin">
        <color auto="1"/>
      </top>
      <bottom/>
      <diagonal/>
    </border>
    <border>
      <left style="thin">
        <color indexed="64"/>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auto="1"/>
      </right>
      <top style="thin">
        <color indexed="64"/>
      </top>
      <bottom/>
      <diagonal/>
    </border>
    <border>
      <left/>
      <right/>
      <top style="thin">
        <color auto="1"/>
      </top>
      <bottom/>
      <diagonal/>
    </border>
    <border>
      <left/>
      <right style="thin">
        <color auto="1"/>
      </right>
      <top style="thin">
        <color auto="1"/>
      </top>
      <bottom/>
      <diagonal/>
    </border>
    <border>
      <left/>
      <right/>
      <top style="thin">
        <color auto="1"/>
      </top>
      <bottom/>
      <diagonal/>
    </border>
    <border>
      <left/>
      <right/>
      <top style="thin">
        <color auto="1"/>
      </top>
      <bottom/>
      <diagonal/>
    </border>
    <border>
      <left/>
      <right/>
      <top/>
      <bottom style="thick">
        <color theme="4"/>
      </bottom>
      <diagonal/>
    </border>
    <border>
      <left/>
      <right style="thin">
        <color auto="1"/>
      </right>
      <top style="thin">
        <color auto="1"/>
      </top>
      <bottom/>
      <diagonal/>
    </border>
    <border>
      <left/>
      <right/>
      <top style="thin">
        <color auto="1"/>
      </top>
      <bottom/>
      <diagonal/>
    </border>
  </borders>
  <cellStyleXfs count="13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6" fillId="19" borderId="16" applyNumberFormat="0" applyAlignment="0" applyProtection="0"/>
    <xf numFmtId="0" fontId="16" fillId="19" borderId="16" applyNumberFormat="0" applyAlignment="0" applyProtection="0"/>
    <xf numFmtId="0" fontId="17" fillId="20" borderId="17" applyNumberFormat="0" applyAlignment="0" applyProtection="0"/>
    <xf numFmtId="43" fontId="18" fillId="0" borderId="0" applyFont="0" applyFill="0" applyBorder="0" applyAlignment="0" applyProtection="0"/>
    <xf numFmtId="40"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0" borderId="18"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2"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3" fillId="0" borderId="0" applyNumberFormat="0" applyFill="0" applyBorder="0" applyAlignment="0" applyProtection="0"/>
    <xf numFmtId="0" fontId="28" fillId="0" borderId="0" applyNumberFormat="0" applyFill="0" applyBorder="0" applyAlignment="0" applyProtection="0">
      <alignment vertical="top"/>
      <protection locked="0"/>
    </xf>
    <xf numFmtId="0" fontId="32" fillId="0" borderId="0" applyNumberForma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34" fillId="10" borderId="16" applyNumberFormat="0" applyAlignment="0" applyProtection="0"/>
    <xf numFmtId="0" fontId="34" fillId="10" borderId="16" applyNumberFormat="0" applyAlignment="0" applyProtection="0"/>
    <xf numFmtId="0" fontId="35" fillId="0" borderId="21" applyNumberFormat="0" applyFill="0" applyAlignment="0" applyProtection="0"/>
    <xf numFmtId="0" fontId="36" fillId="10" borderId="0" applyNumberFormat="0" applyBorder="0" applyAlignment="0" applyProtection="0"/>
    <xf numFmtId="0" fontId="7" fillId="0" borderId="0"/>
    <xf numFmtId="0" fontId="37" fillId="0" borderId="0"/>
    <xf numFmtId="0" fontId="1" fillId="0" borderId="0"/>
    <xf numFmtId="0" fontId="18" fillId="0" borderId="0"/>
    <xf numFmtId="0" fontId="7" fillId="0" borderId="0"/>
    <xf numFmtId="0" fontId="7" fillId="0" borderId="0"/>
    <xf numFmtId="0" fontId="1" fillId="0" borderId="0"/>
    <xf numFmtId="0" fontId="37" fillId="0" borderId="0"/>
    <xf numFmtId="0" fontId="37" fillId="0" borderId="0"/>
    <xf numFmtId="0" fontId="7" fillId="0" borderId="0"/>
    <xf numFmtId="0" fontId="37" fillId="0" borderId="0"/>
    <xf numFmtId="0" fontId="1" fillId="0" borderId="0"/>
    <xf numFmtId="0" fontId="18" fillId="0" borderId="0"/>
    <xf numFmtId="0" fontId="7" fillId="0" borderId="0"/>
    <xf numFmtId="0" fontId="1" fillId="0" borderId="0"/>
    <xf numFmtId="0" fontId="18" fillId="0" borderId="0"/>
    <xf numFmtId="0" fontId="7" fillId="0" borderId="0"/>
    <xf numFmtId="0" fontId="37" fillId="0" borderId="0"/>
    <xf numFmtId="0" fontId="7" fillId="0" borderId="0"/>
    <xf numFmtId="0" fontId="38" fillId="0" borderId="0"/>
    <xf numFmtId="0" fontId="38" fillId="0" borderId="0"/>
    <xf numFmtId="0" fontId="1" fillId="0" borderId="0"/>
    <xf numFmtId="0" fontId="7" fillId="0" borderId="0"/>
    <xf numFmtId="0" fontId="7" fillId="0" borderId="0"/>
    <xf numFmtId="0" fontId="7" fillId="0" borderId="0"/>
    <xf numFmtId="0" fontId="19" fillId="0" borderId="0"/>
    <xf numFmtId="0" fontId="7" fillId="0" borderId="0"/>
    <xf numFmtId="0" fontId="37" fillId="0" borderId="0"/>
    <xf numFmtId="0" fontId="1" fillId="0" borderId="0"/>
    <xf numFmtId="0" fontId="37" fillId="0" borderId="0"/>
    <xf numFmtId="0" fontId="1" fillId="0" borderId="0"/>
    <xf numFmtId="0" fontId="7" fillId="0" borderId="0"/>
    <xf numFmtId="0" fontId="37" fillId="0" borderId="0"/>
    <xf numFmtId="0" fontId="37" fillId="0" borderId="0"/>
    <xf numFmtId="0" fontId="7" fillId="0" borderId="0"/>
    <xf numFmtId="0" fontId="37" fillId="0" borderId="0"/>
    <xf numFmtId="0" fontId="1" fillId="0" borderId="0"/>
    <xf numFmtId="0" fontId="18" fillId="0" borderId="0"/>
    <xf numFmtId="0" fontId="7" fillId="0" borderId="0"/>
    <xf numFmtId="0" fontId="1" fillId="0" borderId="0"/>
    <xf numFmtId="0" fontId="39" fillId="0" borderId="0"/>
    <xf numFmtId="0" fontId="40" fillId="2" borderId="1" applyNumberFormat="0" applyFont="0" applyAlignment="0" applyProtection="0"/>
    <xf numFmtId="0" fontId="41" fillId="7" borderId="22" applyNumberFormat="0" applyFont="0" applyAlignment="0" applyProtection="0"/>
    <xf numFmtId="0" fontId="41" fillId="7" borderId="22" applyNumberFormat="0" applyFont="0" applyAlignment="0" applyProtection="0"/>
    <xf numFmtId="0" fontId="40" fillId="7" borderId="22" applyNumberFormat="0" applyFont="0" applyAlignment="0" applyProtection="0"/>
    <xf numFmtId="0" fontId="40" fillId="7" borderId="22" applyNumberFormat="0" applyFont="0" applyAlignment="0" applyProtection="0"/>
    <xf numFmtId="0" fontId="42" fillId="19" borderId="23" applyNumberFormat="0" applyAlignment="0" applyProtection="0"/>
    <xf numFmtId="0" fontId="42" fillId="19" borderId="23" applyNumberFormat="0" applyAlignment="0" applyProtection="0"/>
    <xf numFmtId="9" fontId="7"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43" fillId="0" borderId="0" applyNumberFormat="0" applyFill="0" applyBorder="0" applyAlignment="0" applyProtection="0"/>
    <xf numFmtId="0" fontId="44" fillId="0" borderId="24" applyNumberFormat="0" applyFill="0" applyAlignment="0" applyProtection="0"/>
    <xf numFmtId="0" fontId="44" fillId="0" borderId="24" applyNumberFormat="0" applyFill="0" applyAlignment="0" applyProtection="0"/>
    <xf numFmtId="0" fontId="35" fillId="0" borderId="0" applyNumberFormat="0" applyFill="0" applyBorder="0" applyAlignment="0" applyProtection="0"/>
    <xf numFmtId="0" fontId="41" fillId="0" borderId="0"/>
    <xf numFmtId="0" fontId="41" fillId="0" borderId="0"/>
    <xf numFmtId="0" fontId="18" fillId="0" borderId="0"/>
    <xf numFmtId="0" fontId="7" fillId="0" borderId="0"/>
    <xf numFmtId="0" fontId="55" fillId="0" borderId="44" applyNumberFormat="0" applyFill="0" applyAlignment="0" applyProtection="0"/>
  </cellStyleXfs>
  <cellXfs count="779">
    <xf numFmtId="0" fontId="0" fillId="0" borderId="0" xfId="0"/>
    <xf numFmtId="0" fontId="3" fillId="3" borderId="0" xfId="0" applyFont="1" applyFill="1" applyBorder="1"/>
    <xf numFmtId="0" fontId="0" fillId="4" borderId="0" xfId="0" applyFill="1"/>
    <xf numFmtId="0" fontId="3" fillId="3" borderId="0" xfId="0" applyFont="1" applyFill="1" applyBorder="1" applyAlignment="1">
      <alignment horizontal="left" vertical="center"/>
    </xf>
    <xf numFmtId="0" fontId="4" fillId="4" borderId="0" xfId="3" applyFill="1"/>
    <xf numFmtId="0" fontId="2" fillId="4" borderId="0" xfId="0" applyFont="1" applyFill="1" applyAlignment="1">
      <alignment horizontal="left"/>
    </xf>
    <xf numFmtId="1" fontId="0" fillId="4" borderId="0" xfId="0" applyNumberFormat="1" applyFill="1" applyAlignment="1">
      <alignment horizontal="center"/>
    </xf>
    <xf numFmtId="0" fontId="0" fillId="4" borderId="0" xfId="0" applyFill="1" applyAlignment="1">
      <alignment horizontal="center"/>
    </xf>
    <xf numFmtId="0" fontId="8" fillId="4" borderId="11" xfId="4" applyNumberFormat="1" applyFont="1" applyFill="1" applyBorder="1" applyAlignment="1">
      <alignment horizontal="left"/>
    </xf>
    <xf numFmtId="1" fontId="7" fillId="4" borderId="0" xfId="5" applyNumberFormat="1" applyFont="1" applyFill="1" applyBorder="1" applyAlignment="1">
      <alignment horizontal="center"/>
    </xf>
    <xf numFmtId="1" fontId="8" fillId="4" borderId="11" xfId="5" applyNumberFormat="1" applyFont="1" applyFill="1" applyBorder="1" applyAlignment="1">
      <alignment horizontal="center"/>
    </xf>
    <xf numFmtId="165" fontId="8" fillId="4" borderId="0" xfId="1" applyNumberFormat="1" applyFont="1" applyFill="1" applyBorder="1" applyAlignment="1">
      <alignment horizontal="center"/>
    </xf>
    <xf numFmtId="166" fontId="7" fillId="4" borderId="11" xfId="5" applyNumberFormat="1" applyFont="1" applyFill="1" applyBorder="1" applyAlignment="1">
      <alignment horizontal="center"/>
    </xf>
    <xf numFmtId="166" fontId="7" fillId="4" borderId="12" xfId="5" applyNumberFormat="1" applyFont="1" applyFill="1" applyBorder="1" applyAlignment="1">
      <alignment horizontal="center"/>
    </xf>
    <xf numFmtId="9" fontId="0" fillId="4" borderId="0" xfId="2" applyNumberFormat="1" applyFont="1" applyFill="1"/>
    <xf numFmtId="9" fontId="0" fillId="4" borderId="0" xfId="2" applyFont="1" applyFill="1"/>
    <xf numFmtId="167" fontId="0" fillId="4" borderId="0" xfId="2" applyNumberFormat="1" applyFont="1" applyFill="1"/>
    <xf numFmtId="1" fontId="0" fillId="4" borderId="0" xfId="0" applyNumberFormat="1" applyFill="1"/>
    <xf numFmtId="165" fontId="8" fillId="0" borderId="0" xfId="1" applyNumberFormat="1" applyFont="1" applyFill="1" applyBorder="1" applyAlignment="1">
      <alignment horizontal="center"/>
    </xf>
    <xf numFmtId="0" fontId="8" fillId="4" borderId="7" xfId="4" applyNumberFormat="1" applyFont="1" applyFill="1" applyBorder="1" applyAlignment="1">
      <alignment horizontal="left"/>
    </xf>
    <xf numFmtId="1" fontId="7" fillId="4" borderId="8" xfId="5" applyNumberFormat="1" applyFont="1" applyFill="1" applyBorder="1" applyAlignment="1">
      <alignment horizontal="center"/>
    </xf>
    <xf numFmtId="1" fontId="8" fillId="4" borderId="7" xfId="5" applyNumberFormat="1" applyFont="1" applyFill="1" applyBorder="1" applyAlignment="1">
      <alignment horizontal="center"/>
    </xf>
    <xf numFmtId="166" fontId="7" fillId="4" borderId="7" xfId="5" applyNumberFormat="1" applyFont="1" applyFill="1" applyBorder="1" applyAlignment="1">
      <alignment horizontal="center"/>
    </xf>
    <xf numFmtId="0" fontId="9" fillId="4" borderId="0" xfId="0" applyFont="1" applyFill="1" applyBorder="1" applyAlignment="1">
      <alignment horizontal="left"/>
    </xf>
    <xf numFmtId="167" fontId="0" fillId="4" borderId="0" xfId="2" applyNumberFormat="1" applyFont="1" applyFill="1" applyAlignment="1">
      <alignment horizontal="center"/>
    </xf>
    <xf numFmtId="167" fontId="0" fillId="4" borderId="0" xfId="0" applyNumberFormat="1" applyFill="1" applyAlignment="1">
      <alignment horizontal="center"/>
    </xf>
    <xf numFmtId="0" fontId="0" fillId="4" borderId="0" xfId="0" applyFill="1" applyAlignment="1">
      <alignment horizontal="left"/>
    </xf>
    <xf numFmtId="0" fontId="11" fillId="4" borderId="0" xfId="0" applyFont="1" applyFill="1"/>
    <xf numFmtId="0" fontId="2" fillId="4" borderId="0" xfId="0" applyFont="1" applyFill="1"/>
    <xf numFmtId="0" fontId="2" fillId="3" borderId="3" xfId="0" applyFont="1" applyFill="1" applyBorder="1" applyAlignment="1">
      <alignment horizontal="center"/>
    </xf>
    <xf numFmtId="0" fontId="2" fillId="3" borderId="13"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8" xfId="1" applyNumberFormat="1" applyFont="1" applyFill="1" applyBorder="1" applyAlignment="1">
      <alignment horizontal="center"/>
    </xf>
    <xf numFmtId="0" fontId="2" fillId="3" borderId="10" xfId="0" applyNumberFormat="1" applyFont="1" applyFill="1" applyBorder="1" applyAlignment="1">
      <alignment horizontal="center" vertical="center"/>
    </xf>
    <xf numFmtId="0" fontId="2" fillId="4" borderId="2" xfId="0" applyFont="1" applyFill="1" applyBorder="1"/>
    <xf numFmtId="1" fontId="0" fillId="4" borderId="0" xfId="0" applyNumberFormat="1" applyFill="1" applyBorder="1" applyAlignment="1">
      <alignment horizontal="center"/>
    </xf>
    <xf numFmtId="165" fontId="0" fillId="4" borderId="14" xfId="1" applyNumberFormat="1" applyFont="1" applyFill="1" applyBorder="1" applyAlignment="1">
      <alignment horizontal="center"/>
    </xf>
    <xf numFmtId="165" fontId="0" fillId="4" borderId="0" xfId="1" applyNumberFormat="1" applyFont="1" applyFill="1" applyBorder="1" applyAlignment="1">
      <alignment horizontal="center"/>
    </xf>
    <xf numFmtId="168" fontId="0" fillId="4" borderId="14" xfId="1" applyNumberFormat="1" applyFont="1" applyFill="1" applyBorder="1" applyAlignment="1">
      <alignment horizontal="center"/>
    </xf>
    <xf numFmtId="166" fontId="0" fillId="4" borderId="0" xfId="0" applyNumberFormat="1" applyFill="1" applyBorder="1" applyAlignment="1">
      <alignment horizontal="center"/>
    </xf>
    <xf numFmtId="167" fontId="0" fillId="4" borderId="11" xfId="2" applyNumberFormat="1" applyFont="1" applyFill="1" applyBorder="1" applyAlignment="1">
      <alignment horizontal="center"/>
    </xf>
    <xf numFmtId="0" fontId="2" fillId="4" borderId="11" xfId="0" applyFont="1" applyFill="1" applyBorder="1"/>
    <xf numFmtId="0" fontId="2" fillId="3" borderId="9" xfId="0" applyFont="1" applyFill="1" applyBorder="1" applyAlignment="1">
      <alignment horizontal="left" vertical="center"/>
    </xf>
    <xf numFmtId="1" fontId="2" fillId="3" borderId="5" xfId="0" applyNumberFormat="1" applyFont="1" applyFill="1" applyBorder="1" applyAlignment="1">
      <alignment horizontal="center"/>
    </xf>
    <xf numFmtId="1" fontId="2" fillId="3" borderId="3" xfId="0" applyNumberFormat="1" applyFont="1" applyFill="1" applyBorder="1" applyAlignment="1">
      <alignment horizontal="center"/>
    </xf>
    <xf numFmtId="165" fontId="2" fillId="3" borderId="5" xfId="1" applyNumberFormat="1" applyFont="1" applyFill="1" applyBorder="1" applyAlignment="1">
      <alignment horizontal="center"/>
    </xf>
    <xf numFmtId="165" fontId="2" fillId="3" borderId="3" xfId="1" applyNumberFormat="1" applyFont="1" applyFill="1" applyBorder="1" applyAlignment="1">
      <alignment horizontal="center"/>
    </xf>
    <xf numFmtId="168" fontId="2" fillId="3" borderId="5" xfId="1" applyNumberFormat="1" applyFont="1" applyFill="1" applyBorder="1" applyAlignment="1">
      <alignment horizontal="center"/>
    </xf>
    <xf numFmtId="166" fontId="2" fillId="3" borderId="3" xfId="0" applyNumberFormat="1" applyFont="1" applyFill="1" applyBorder="1" applyAlignment="1">
      <alignment horizontal="center"/>
    </xf>
    <xf numFmtId="167" fontId="2" fillId="3" borderId="9" xfId="2" applyNumberFormat="1" applyFont="1" applyFill="1" applyBorder="1" applyAlignment="1">
      <alignment horizontal="center"/>
    </xf>
    <xf numFmtId="9" fontId="0" fillId="4" borderId="0" xfId="2" applyFont="1" applyFill="1" applyAlignment="1">
      <alignment horizontal="center"/>
    </xf>
    <xf numFmtId="0" fontId="9" fillId="4" borderId="0" xfId="0" applyFont="1" applyFill="1" applyBorder="1"/>
    <xf numFmtId="43" fontId="0" fillId="4" borderId="0" xfId="0" applyNumberFormat="1" applyFill="1"/>
    <xf numFmtId="0" fontId="0" fillId="4" borderId="0" xfId="0" applyFill="1" applyAlignment="1"/>
    <xf numFmtId="3" fontId="0" fillId="4" borderId="0" xfId="0" applyNumberFormat="1" applyFill="1" applyAlignment="1">
      <alignment horizontal="center"/>
    </xf>
    <xf numFmtId="0" fontId="2" fillId="3" borderId="13" xfId="0" applyNumberFormat="1" applyFont="1" applyFill="1" applyBorder="1" applyAlignment="1">
      <alignment horizontal="center"/>
    </xf>
    <xf numFmtId="0" fontId="2" fillId="3" borderId="8" xfId="0" applyNumberFormat="1" applyFont="1" applyFill="1" applyBorder="1" applyAlignment="1">
      <alignment horizontal="center"/>
    </xf>
    <xf numFmtId="0" fontId="2" fillId="4" borderId="14" xfId="0" applyFont="1" applyFill="1" applyBorder="1"/>
    <xf numFmtId="0" fontId="0" fillId="4" borderId="14"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164" fontId="0" fillId="4" borderId="0" xfId="1" applyNumberFormat="1" applyFont="1" applyFill="1" applyBorder="1"/>
    <xf numFmtId="166" fontId="0" fillId="4" borderId="14" xfId="0" applyNumberFormat="1" applyFill="1" applyBorder="1" applyAlignment="1">
      <alignment horizontal="center"/>
    </xf>
    <xf numFmtId="0" fontId="2" fillId="3" borderId="5" xfId="0" applyFont="1" applyFill="1" applyBorder="1" applyAlignment="1">
      <alignment horizontal="left" vertical="center"/>
    </xf>
    <xf numFmtId="0" fontId="2" fillId="3" borderId="5" xfId="0" applyFont="1" applyFill="1" applyBorder="1" applyAlignment="1">
      <alignment horizontal="center"/>
    </xf>
    <xf numFmtId="0" fontId="2" fillId="3" borderId="4" xfId="0" applyFont="1" applyFill="1" applyBorder="1" applyAlignment="1">
      <alignment horizontal="center"/>
    </xf>
    <xf numFmtId="164" fontId="2" fillId="3" borderId="3" xfId="1" applyNumberFormat="1" applyFont="1" applyFill="1" applyBorder="1"/>
    <xf numFmtId="166" fontId="2" fillId="3" borderId="5" xfId="0" applyNumberFormat="1" applyFont="1" applyFill="1" applyBorder="1" applyAlignment="1">
      <alignment horizontal="center"/>
    </xf>
    <xf numFmtId="0" fontId="8" fillId="4" borderId="0" xfId="0" applyFont="1" applyFill="1" applyAlignment="1">
      <alignment horizontal="center"/>
    </xf>
    <xf numFmtId="0" fontId="0" fillId="4" borderId="0" xfId="0" applyFont="1" applyFill="1" applyAlignment="1">
      <alignment horizontal="center"/>
    </xf>
    <xf numFmtId="0" fontId="0" fillId="4" borderId="0" xfId="0" applyFont="1" applyFill="1"/>
    <xf numFmtId="0" fontId="2" fillId="3" borderId="7" xfId="0" applyFont="1" applyFill="1" applyBorder="1" applyAlignment="1">
      <alignment horizontal="center"/>
    </xf>
    <xf numFmtId="0" fontId="2" fillId="4" borderId="12" xfId="0" applyFont="1" applyFill="1" applyBorder="1" applyAlignment="1">
      <alignment horizontal="left"/>
    </xf>
    <xf numFmtId="169" fontId="0" fillId="4" borderId="11" xfId="0" applyNumberFormat="1" applyFont="1" applyFill="1" applyBorder="1" applyAlignment="1">
      <alignment horizontal="center"/>
    </xf>
    <xf numFmtId="167" fontId="0" fillId="4" borderId="2" xfId="2" applyNumberFormat="1" applyFont="1" applyFill="1" applyBorder="1" applyAlignment="1">
      <alignment horizontal="center"/>
    </xf>
    <xf numFmtId="0" fontId="2" fillId="3" borderId="9" xfId="0" applyFont="1" applyFill="1" applyBorder="1" applyAlignment="1">
      <alignment horizontal="left"/>
    </xf>
    <xf numFmtId="169" fontId="2" fillId="3" borderId="9" xfId="0" applyNumberFormat="1" applyFont="1" applyFill="1" applyBorder="1" applyAlignment="1">
      <alignment horizontal="center"/>
    </xf>
    <xf numFmtId="43" fontId="0" fillId="4" borderId="0" xfId="0" applyNumberFormat="1" applyFont="1" applyFill="1"/>
    <xf numFmtId="0" fontId="9" fillId="4" borderId="0" xfId="0" applyFont="1" applyFill="1"/>
    <xf numFmtId="0" fontId="2" fillId="4" borderId="11" xfId="0" applyFont="1" applyFill="1" applyBorder="1" applyAlignment="1">
      <alignment horizontal="left"/>
    </xf>
    <xf numFmtId="3" fontId="0" fillId="4" borderId="14" xfId="1" applyNumberFormat="1" applyFont="1" applyFill="1" applyBorder="1" applyAlignment="1">
      <alignment horizontal="center"/>
    </xf>
    <xf numFmtId="3" fontId="0" fillId="4" borderId="0" xfId="1" applyNumberFormat="1" applyFont="1" applyFill="1" applyBorder="1" applyAlignment="1">
      <alignment horizontal="center"/>
    </xf>
    <xf numFmtId="3" fontId="0" fillId="4" borderId="12" xfId="1" applyNumberFormat="1" applyFont="1" applyFill="1" applyBorder="1" applyAlignment="1">
      <alignment horizontal="center"/>
    </xf>
    <xf numFmtId="3" fontId="2" fillId="3" borderId="5" xfId="1" applyNumberFormat="1" applyFont="1" applyFill="1" applyBorder="1" applyAlignment="1">
      <alignment horizontal="center"/>
    </xf>
    <xf numFmtId="3" fontId="2" fillId="3" borderId="3" xfId="1" applyNumberFormat="1" applyFont="1" applyFill="1" applyBorder="1" applyAlignment="1">
      <alignment horizontal="center"/>
    </xf>
    <xf numFmtId="3" fontId="2" fillId="3" borderId="4" xfId="1" applyNumberFormat="1" applyFont="1" applyFill="1" applyBorder="1" applyAlignment="1">
      <alignment horizontal="center"/>
    </xf>
    <xf numFmtId="0" fontId="12" fillId="4" borderId="0" xfId="0" quotePrefix="1" applyFont="1" applyFill="1"/>
    <xf numFmtId="1" fontId="0" fillId="4" borderId="14" xfId="1" applyNumberFormat="1" applyFont="1" applyFill="1" applyBorder="1" applyAlignment="1">
      <alignment horizontal="center"/>
    </xf>
    <xf numFmtId="1" fontId="0" fillId="4" borderId="0" xfId="1" applyNumberFormat="1" applyFont="1" applyFill="1" applyBorder="1" applyAlignment="1">
      <alignment horizontal="center"/>
    </xf>
    <xf numFmtId="1" fontId="0" fillId="4" borderId="12" xfId="1" applyNumberFormat="1" applyFont="1" applyFill="1" applyBorder="1" applyAlignment="1">
      <alignment horizontal="center"/>
    </xf>
    <xf numFmtId="3" fontId="0" fillId="4" borderId="0" xfId="0" applyNumberFormat="1" applyFill="1"/>
    <xf numFmtId="170" fontId="0" fillId="4" borderId="0" xfId="0" applyNumberFormat="1" applyFill="1"/>
    <xf numFmtId="168" fontId="0" fillId="4" borderId="0" xfId="1" applyNumberFormat="1" applyFont="1" applyFill="1"/>
    <xf numFmtId="3" fontId="0" fillId="4" borderId="0" xfId="0" applyNumberFormat="1" applyFont="1" applyFill="1" applyAlignment="1">
      <alignment horizontal="center"/>
    </xf>
    <xf numFmtId="3" fontId="2" fillId="4" borderId="0" xfId="0" applyNumberFormat="1" applyFont="1" applyFill="1" applyAlignment="1">
      <alignment horizontal="center"/>
    </xf>
    <xf numFmtId="0" fontId="2" fillId="4" borderId="14" xfId="0" applyNumberFormat="1" applyFont="1" applyFill="1" applyBorder="1" applyAlignment="1">
      <alignment horizontal="left"/>
    </xf>
    <xf numFmtId="3" fontId="0" fillId="4" borderId="11" xfId="0" applyNumberFormat="1" applyFont="1" applyFill="1" applyBorder="1" applyAlignment="1">
      <alignment horizontal="center"/>
    </xf>
    <xf numFmtId="3" fontId="2" fillId="4" borderId="11" xfId="0" applyNumberFormat="1" applyFont="1" applyFill="1" applyBorder="1" applyAlignment="1">
      <alignment horizontal="center"/>
    </xf>
    <xf numFmtId="3" fontId="0" fillId="4" borderId="12" xfId="0" applyNumberFormat="1" applyFont="1" applyFill="1" applyBorder="1" applyAlignment="1">
      <alignment horizontal="center"/>
    </xf>
    <xf numFmtId="3" fontId="2" fillId="4" borderId="14" xfId="0" applyNumberFormat="1" applyFont="1" applyFill="1" applyBorder="1" applyAlignment="1">
      <alignment horizontal="center"/>
    </xf>
    <xf numFmtId="9" fontId="0" fillId="4" borderId="2" xfId="2" applyFont="1" applyFill="1" applyBorder="1" applyAlignment="1">
      <alignment horizontal="center"/>
    </xf>
    <xf numFmtId="9" fontId="2" fillId="4" borderId="2" xfId="2" applyFont="1" applyFill="1" applyBorder="1" applyAlignment="1">
      <alignment horizontal="center"/>
    </xf>
    <xf numFmtId="9" fontId="0" fillId="4" borderId="11" xfId="2" applyFont="1" applyFill="1" applyBorder="1" applyAlignment="1">
      <alignment horizontal="center"/>
    </xf>
    <xf numFmtId="9" fontId="2" fillId="4" borderId="11" xfId="2" applyFont="1" applyFill="1" applyBorder="1" applyAlignment="1">
      <alignment horizontal="center"/>
    </xf>
    <xf numFmtId="9" fontId="2" fillId="4" borderId="11" xfId="2" applyNumberFormat="1" applyFont="1" applyFill="1" applyBorder="1" applyAlignment="1">
      <alignment horizontal="center"/>
    </xf>
    <xf numFmtId="3" fontId="0" fillId="4" borderId="7" xfId="0" applyNumberFormat="1" applyFont="1" applyFill="1" applyBorder="1" applyAlignment="1">
      <alignment horizontal="center"/>
    </xf>
    <xf numFmtId="3" fontId="2" fillId="4" borderId="7" xfId="0" applyNumberFormat="1" applyFont="1" applyFill="1" applyBorder="1" applyAlignment="1">
      <alignment horizontal="center"/>
    </xf>
    <xf numFmtId="9" fontId="0" fillId="4" borderId="7" xfId="2" applyFont="1" applyFill="1" applyBorder="1" applyAlignment="1">
      <alignment horizontal="center"/>
    </xf>
    <xf numFmtId="0" fontId="0" fillId="4" borderId="0" xfId="0" applyFont="1" applyFill="1" applyAlignment="1">
      <alignment horizontal="left"/>
    </xf>
    <xf numFmtId="0" fontId="2" fillId="4" borderId="0" xfId="0" applyFont="1" applyFill="1" applyBorder="1"/>
    <xf numFmtId="0" fontId="0" fillId="4" borderId="0" xfId="0" applyFont="1" applyFill="1" applyBorder="1" applyAlignment="1">
      <alignment horizontal="center"/>
    </xf>
    <xf numFmtId="0" fontId="0" fillId="4" borderId="0" xfId="0" applyFont="1" applyFill="1" applyBorder="1"/>
    <xf numFmtId="0" fontId="0" fillId="4" borderId="0" xfId="0" applyFont="1" applyFill="1" applyBorder="1" applyAlignment="1"/>
    <xf numFmtId="0" fontId="2" fillId="4" borderId="12" xfId="0" applyFont="1" applyFill="1" applyBorder="1" applyAlignment="1">
      <alignment horizontal="left" vertical="center"/>
    </xf>
    <xf numFmtId="0" fontId="0" fillId="4" borderId="0" xfId="0" applyFill="1" applyBorder="1"/>
    <xf numFmtId="164" fontId="2" fillId="3" borderId="5" xfId="1" applyNumberFormat="1" applyFont="1" applyFill="1" applyBorder="1" applyAlignment="1">
      <alignment horizontal="center" vertical="center"/>
    </xf>
    <xf numFmtId="164" fontId="2" fillId="3" borderId="4"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9" fontId="0" fillId="4" borderId="15" xfId="2" applyFont="1" applyFill="1" applyBorder="1"/>
    <xf numFmtId="9" fontId="0" fillId="4" borderId="6" xfId="2" applyFont="1" applyFill="1" applyBorder="1"/>
    <xf numFmtId="164" fontId="2" fillId="3" borderId="11" xfId="1" applyNumberFormat="1" applyFont="1" applyFill="1" applyBorder="1" applyAlignment="1">
      <alignment horizontal="center" vertical="center"/>
    </xf>
    <xf numFmtId="9" fontId="0" fillId="4" borderId="14" xfId="2" applyFont="1" applyFill="1" applyBorder="1"/>
    <xf numFmtId="9" fontId="0" fillId="4" borderId="12" xfId="2" applyFont="1" applyFill="1" applyBorder="1"/>
    <xf numFmtId="164" fontId="2" fillId="3" borderId="7" xfId="1" applyNumberFormat="1" applyFont="1" applyFill="1" applyBorder="1" applyAlignment="1">
      <alignment horizontal="center" vertical="center"/>
    </xf>
    <xf numFmtId="9" fontId="2" fillId="4" borderId="5" xfId="2" applyFont="1" applyFill="1" applyBorder="1"/>
    <xf numFmtId="9" fontId="2" fillId="4" borderId="4" xfId="2" applyFont="1" applyFill="1" applyBorder="1"/>
    <xf numFmtId="10" fontId="0" fillId="4" borderId="0" xfId="0" applyNumberFormat="1" applyFont="1" applyFill="1"/>
    <xf numFmtId="9" fontId="0" fillId="4" borderId="14" xfId="2" applyNumberFormat="1" applyFont="1" applyFill="1" applyBorder="1" applyAlignment="1">
      <alignment horizontal="center" vertical="center"/>
    </xf>
    <xf numFmtId="9" fontId="0" fillId="4" borderId="0" xfId="2" applyFont="1" applyFill="1" applyBorder="1" applyAlignment="1">
      <alignment horizontal="center" vertical="center"/>
    </xf>
    <xf numFmtId="9" fontId="0" fillId="4" borderId="12" xfId="2" applyFont="1" applyFill="1" applyBorder="1" applyAlignment="1">
      <alignment horizontal="center" vertical="center"/>
    </xf>
    <xf numFmtId="9" fontId="0" fillId="4" borderId="14" xfId="2" applyFont="1" applyFill="1" applyBorder="1" applyAlignment="1">
      <alignment horizontal="center" vertical="center"/>
    </xf>
    <xf numFmtId="9" fontId="2" fillId="3" borderId="5" xfId="2" applyNumberFormat="1" applyFont="1" applyFill="1" applyBorder="1" applyAlignment="1">
      <alignment horizontal="center" vertical="center"/>
    </xf>
    <xf numFmtId="9" fontId="2" fillId="3" borderId="3" xfId="2" applyNumberFormat="1" applyFont="1" applyFill="1" applyBorder="1" applyAlignment="1">
      <alignment horizontal="center" vertical="center"/>
    </xf>
    <xf numFmtId="9" fontId="2" fillId="3" borderId="4" xfId="2" applyNumberFormat="1" applyFont="1" applyFill="1" applyBorder="1" applyAlignment="1">
      <alignment horizontal="center" vertical="center"/>
    </xf>
    <xf numFmtId="9" fontId="0" fillId="4" borderId="0" xfId="2" applyFont="1" applyFill="1" applyBorder="1"/>
    <xf numFmtId="164" fontId="2" fillId="3" borderId="3" xfId="1" applyNumberFormat="1" applyFont="1" applyFill="1" applyBorder="1" applyAlignment="1">
      <alignment horizontal="center" vertical="center"/>
    </xf>
    <xf numFmtId="9" fontId="2" fillId="3" borderId="3" xfId="2" applyFont="1" applyFill="1" applyBorder="1" applyAlignment="1">
      <alignment horizontal="center" vertical="center"/>
    </xf>
    <xf numFmtId="9" fontId="2" fillId="3" borderId="4" xfId="2" applyFont="1" applyFill="1" applyBorder="1" applyAlignment="1">
      <alignment horizontal="center" vertical="center"/>
    </xf>
    <xf numFmtId="164" fontId="0" fillId="4" borderId="14" xfId="1" applyNumberFormat="1" applyFont="1" applyFill="1" applyBorder="1"/>
    <xf numFmtId="0" fontId="2" fillId="4" borderId="10" xfId="0" applyFont="1" applyFill="1" applyBorder="1"/>
    <xf numFmtId="164" fontId="0" fillId="4" borderId="8" xfId="1" applyNumberFormat="1" applyFont="1" applyFill="1" applyBorder="1"/>
    <xf numFmtId="9" fontId="0" fillId="4" borderId="10" xfId="2" applyFont="1" applyFill="1" applyBorder="1"/>
    <xf numFmtId="164" fontId="0" fillId="4" borderId="0" xfId="0" applyNumberFormat="1" applyFill="1" applyBorder="1"/>
    <xf numFmtId="0" fontId="0" fillId="4" borderId="0" xfId="0" applyFill="1" applyAlignment="1">
      <alignment vertical="top" wrapText="1"/>
    </xf>
    <xf numFmtId="0" fontId="2" fillId="3" borderId="12" xfId="0" applyFont="1" applyFill="1" applyBorder="1" applyAlignment="1">
      <alignment horizontal="center"/>
    </xf>
    <xf numFmtId="0" fontId="0" fillId="3" borderId="14" xfId="0" applyFill="1" applyBorder="1"/>
    <xf numFmtId="164" fontId="0" fillId="4" borderId="10" xfId="1" applyNumberFormat="1" applyFont="1" applyFill="1" applyBorder="1"/>
    <xf numFmtId="0" fontId="0" fillId="4" borderId="0" xfId="0" applyFont="1" applyFill="1" applyAlignment="1">
      <alignment horizontal="left" indent="1"/>
    </xf>
    <xf numFmtId="0" fontId="2" fillId="0" borderId="0" xfId="0" applyFont="1"/>
    <xf numFmtId="164" fontId="0" fillId="4" borderId="14" xfId="1" applyNumberFormat="1" applyFont="1" applyFill="1" applyBorder="1" applyAlignment="1">
      <alignment horizontal="center" vertical="center"/>
    </xf>
    <xf numFmtId="164" fontId="0" fillId="4" borderId="0" xfId="1" applyNumberFormat="1" applyFont="1" applyFill="1" applyBorder="1" applyAlignment="1">
      <alignment horizontal="center" vertical="center"/>
    </xf>
    <xf numFmtId="164" fontId="0" fillId="4" borderId="12" xfId="1" applyNumberFormat="1" applyFont="1" applyFill="1" applyBorder="1" applyAlignment="1">
      <alignment horizontal="center" vertical="center"/>
    </xf>
    <xf numFmtId="43" fontId="0" fillId="4" borderId="14" xfId="1" applyFont="1" applyFill="1" applyBorder="1" applyAlignment="1">
      <alignment horizontal="center" vertical="center"/>
    </xf>
    <xf numFmtId="43" fontId="0" fillId="4" borderId="0" xfId="1" applyFont="1" applyFill="1" applyBorder="1" applyAlignment="1">
      <alignment horizontal="center" vertical="center"/>
    </xf>
    <xf numFmtId="43" fontId="0" fillId="4" borderId="12" xfId="1" applyFont="1" applyFill="1" applyBorder="1" applyAlignment="1">
      <alignment horizontal="center" vertical="center"/>
    </xf>
    <xf numFmtId="167" fontId="0" fillId="4" borderId="14" xfId="2" applyNumberFormat="1" applyFont="1" applyFill="1" applyBorder="1" applyAlignment="1">
      <alignment horizontal="center" vertical="center"/>
    </xf>
    <xf numFmtId="167" fontId="0" fillId="4" borderId="0" xfId="2" applyNumberFormat="1" applyFont="1" applyFill="1" applyBorder="1" applyAlignment="1">
      <alignment horizontal="center" vertical="center"/>
    </xf>
    <xf numFmtId="167" fontId="0" fillId="4" borderId="12" xfId="2" applyNumberFormat="1" applyFont="1" applyFill="1" applyBorder="1" applyAlignment="1">
      <alignment horizontal="center" vertical="center"/>
    </xf>
    <xf numFmtId="164" fontId="0" fillId="4" borderId="8" xfId="1" applyNumberFormat="1" applyFont="1" applyFill="1" applyBorder="1" applyAlignment="1">
      <alignment horizontal="center" vertical="center"/>
    </xf>
    <xf numFmtId="164" fontId="0" fillId="4" borderId="10" xfId="1" applyNumberFormat="1" applyFont="1" applyFill="1" applyBorder="1" applyAlignment="1">
      <alignment horizontal="center" vertical="center"/>
    </xf>
    <xf numFmtId="164" fontId="0" fillId="0" borderId="0" xfId="1" applyNumberFormat="1" applyFont="1"/>
    <xf numFmtId="0" fontId="0" fillId="0" borderId="0" xfId="0" applyAlignment="1">
      <alignment wrapText="1"/>
    </xf>
    <xf numFmtId="164" fontId="0" fillId="4" borderId="14" xfId="1" applyNumberFormat="1" applyFont="1" applyFill="1" applyBorder="1" applyAlignment="1">
      <alignment horizontal="right" vertical="center"/>
    </xf>
    <xf numFmtId="164" fontId="0" fillId="4" borderId="0" xfId="1" applyNumberFormat="1" applyFont="1" applyFill="1" applyBorder="1" applyAlignment="1">
      <alignment horizontal="right" vertical="center"/>
    </xf>
    <xf numFmtId="164" fontId="0" fillId="4" borderId="12" xfId="1" applyNumberFormat="1" applyFont="1" applyFill="1" applyBorder="1" applyAlignment="1">
      <alignment horizontal="right" vertical="center"/>
    </xf>
    <xf numFmtId="9" fontId="0" fillId="0" borderId="0" xfId="2" applyFont="1"/>
    <xf numFmtId="164" fontId="0" fillId="0" borderId="0" xfId="0" applyNumberFormat="1"/>
    <xf numFmtId="0" fontId="0" fillId="0" borderId="0" xfId="0" applyAlignment="1"/>
    <xf numFmtId="0" fontId="0" fillId="4" borderId="0" xfId="0" applyFont="1" applyFill="1" applyAlignment="1"/>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164" fontId="0" fillId="4" borderId="15" xfId="1" applyNumberFormat="1" applyFont="1" applyFill="1" applyBorder="1"/>
    <xf numFmtId="164" fontId="0" fillId="4" borderId="25" xfId="1" applyNumberFormat="1" applyFont="1" applyFill="1" applyBorder="1"/>
    <xf numFmtId="164" fontId="0" fillId="4" borderId="6" xfId="1" applyNumberFormat="1" applyFont="1" applyFill="1" applyBorder="1"/>
    <xf numFmtId="164" fontId="0" fillId="4" borderId="12" xfId="1" applyNumberFormat="1" applyFont="1" applyFill="1" applyBorder="1"/>
    <xf numFmtId="164" fontId="0" fillId="4" borderId="13" xfId="1" applyNumberFormat="1" applyFont="1" applyFill="1" applyBorder="1"/>
    <xf numFmtId="164" fontId="2" fillId="3" borderId="5" xfId="1" applyNumberFormat="1" applyFont="1" applyFill="1" applyBorder="1" applyAlignment="1">
      <alignment horizontal="left" vertical="center"/>
    </xf>
    <xf numFmtId="164" fontId="2" fillId="3" borderId="3" xfId="1" applyNumberFormat="1" applyFont="1" applyFill="1" applyBorder="1" applyAlignment="1">
      <alignment horizontal="left" vertical="center"/>
    </xf>
    <xf numFmtId="164" fontId="2" fillId="3" borderId="4" xfId="1" applyNumberFormat="1" applyFont="1" applyFill="1" applyBorder="1" applyAlignment="1">
      <alignment horizontal="left" vertical="center"/>
    </xf>
    <xf numFmtId="0" fontId="2" fillId="3" borderId="9" xfId="0" applyFont="1" applyFill="1" applyBorder="1" applyAlignment="1">
      <alignment wrapText="1"/>
    </xf>
    <xf numFmtId="0" fontId="2" fillId="3" borderId="9" xfId="0" applyFont="1" applyFill="1" applyBorder="1" applyAlignment="1">
      <alignment horizontal="center" wrapText="1"/>
    </xf>
    <xf numFmtId="171" fontId="0" fillId="4" borderId="14" xfId="0" applyNumberFormat="1" applyFont="1" applyFill="1" applyBorder="1" applyAlignment="1">
      <alignment horizontal="center" wrapText="1"/>
    </xf>
    <xf numFmtId="171" fontId="2" fillId="4" borderId="2" xfId="0" applyNumberFormat="1" applyFont="1" applyFill="1" applyBorder="1" applyAlignment="1">
      <alignment horizontal="center" wrapText="1"/>
    </xf>
    <xf numFmtId="171" fontId="0" fillId="4" borderId="11" xfId="0" applyNumberFormat="1" applyFont="1" applyFill="1" applyBorder="1" applyAlignment="1">
      <alignment horizontal="center" wrapText="1"/>
    </xf>
    <xf numFmtId="171" fontId="2" fillId="4" borderId="11" xfId="0" applyNumberFormat="1" applyFont="1" applyFill="1" applyBorder="1" applyAlignment="1">
      <alignment horizontal="center" wrapText="1"/>
    </xf>
    <xf numFmtId="0" fontId="2" fillId="4" borderId="7" xfId="0" applyFont="1" applyFill="1" applyBorder="1"/>
    <xf numFmtId="171" fontId="0" fillId="4" borderId="0" xfId="0" applyNumberFormat="1" applyFont="1" applyFill="1" applyBorder="1" applyAlignment="1">
      <alignment horizontal="center" wrapText="1"/>
    </xf>
    <xf numFmtId="171" fontId="2" fillId="4" borderId="0" xfId="0" applyNumberFormat="1" applyFont="1" applyFill="1" applyBorder="1" applyAlignment="1">
      <alignment horizontal="center" wrapText="1"/>
    </xf>
    <xf numFmtId="171" fontId="0" fillId="4" borderId="0" xfId="0" applyNumberFormat="1" applyFill="1" applyAlignment="1">
      <alignment horizontal="right"/>
    </xf>
    <xf numFmtId="0" fontId="2" fillId="3" borderId="9" xfId="0" applyFont="1" applyFill="1" applyBorder="1" applyAlignment="1">
      <alignment horizontal="center" vertical="center" wrapText="1"/>
    </xf>
    <xf numFmtId="171" fontId="0" fillId="4" borderId="11" xfId="1" applyNumberFormat="1" applyFont="1" applyFill="1" applyBorder="1" applyAlignment="1">
      <alignment horizontal="center" vertical="center"/>
    </xf>
    <xf numFmtId="3" fontId="0" fillId="4" borderId="11" xfId="1" applyNumberFormat="1" applyFont="1" applyFill="1" applyBorder="1" applyAlignment="1">
      <alignment horizontal="center" vertical="center"/>
    </xf>
    <xf numFmtId="172" fontId="0" fillId="4" borderId="11" xfId="1" applyNumberFormat="1" applyFont="1" applyFill="1" applyBorder="1" applyAlignment="1">
      <alignment horizontal="center" vertical="center"/>
    </xf>
    <xf numFmtId="3" fontId="0" fillId="4" borderId="11" xfId="1" applyNumberFormat="1" applyFont="1" applyFill="1" applyBorder="1" applyAlignment="1">
      <alignment horizontal="center"/>
    </xf>
    <xf numFmtId="167" fontId="0" fillId="4" borderId="11" xfId="2" applyNumberFormat="1" applyFont="1" applyFill="1" applyBorder="1" applyAlignment="1">
      <alignment horizontal="center" vertical="center"/>
    </xf>
    <xf numFmtId="171" fontId="2" fillId="3" borderId="9"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172" fontId="2" fillId="3" borderId="9" xfId="1" applyNumberFormat="1" applyFont="1" applyFill="1" applyBorder="1" applyAlignment="1">
      <alignment horizontal="center" vertical="center"/>
    </xf>
    <xf numFmtId="3" fontId="2" fillId="3" borderId="9" xfId="1" applyNumberFormat="1" applyFont="1" applyFill="1" applyBorder="1" applyAlignment="1">
      <alignment horizontal="center"/>
    </xf>
    <xf numFmtId="167" fontId="2" fillId="3" borderId="9" xfId="2" applyNumberFormat="1" applyFont="1" applyFill="1" applyBorder="1" applyAlignment="1">
      <alignment horizontal="center" vertical="center"/>
    </xf>
    <xf numFmtId="172" fontId="0" fillId="4" borderId="0" xfId="0" applyNumberFormat="1" applyFill="1"/>
    <xf numFmtId="164" fontId="0" fillId="4" borderId="0" xfId="1" applyNumberFormat="1" applyFont="1" applyFill="1"/>
    <xf numFmtId="165" fontId="0" fillId="4" borderId="11" xfId="1" applyNumberFormat="1" applyFont="1" applyFill="1" applyBorder="1" applyAlignment="1">
      <alignment horizontal="center"/>
    </xf>
    <xf numFmtId="165" fontId="2" fillId="3" borderId="9" xfId="1" applyNumberFormat="1" applyFont="1" applyFill="1" applyBorder="1" applyAlignment="1">
      <alignment horizontal="center"/>
    </xf>
    <xf numFmtId="0" fontId="0" fillId="4" borderId="0" xfId="0" applyFill="1" applyAlignment="1">
      <alignment horizontal="right"/>
    </xf>
    <xf numFmtId="171" fontId="0" fillId="4" borderId="14" xfId="1" applyNumberFormat="1" applyFont="1" applyFill="1" applyBorder="1" applyAlignment="1">
      <alignment horizontal="right"/>
    </xf>
    <xf numFmtId="171" fontId="0" fillId="4" borderId="0" xfId="1" applyNumberFormat="1" applyFont="1" applyFill="1" applyBorder="1" applyAlignment="1">
      <alignment horizontal="right"/>
    </xf>
    <xf numFmtId="164" fontId="0" fillId="4" borderId="0" xfId="1" applyNumberFormat="1" applyFont="1" applyFill="1" applyBorder="1" applyAlignment="1">
      <alignment horizontal="right"/>
    </xf>
    <xf numFmtId="172" fontId="0" fillId="4" borderId="0" xfId="1" applyNumberFormat="1" applyFont="1" applyFill="1" applyBorder="1" applyAlignment="1">
      <alignment horizontal="right"/>
    </xf>
    <xf numFmtId="172" fontId="0" fillId="4" borderId="11" xfId="0" applyNumberFormat="1" applyFill="1" applyBorder="1" applyAlignment="1">
      <alignment horizontal="right"/>
    </xf>
    <xf numFmtId="0" fontId="0" fillId="0" borderId="0" xfId="0" applyFill="1" applyAlignment="1">
      <alignment horizontal="right"/>
    </xf>
    <xf numFmtId="0" fontId="2" fillId="4" borderId="13" xfId="0" applyFont="1" applyFill="1" applyBorder="1" applyAlignment="1">
      <alignment horizontal="left"/>
    </xf>
    <xf numFmtId="171" fontId="0" fillId="4" borderId="13" xfId="1" applyNumberFormat="1" applyFont="1" applyFill="1" applyBorder="1" applyAlignment="1">
      <alignment horizontal="right"/>
    </xf>
    <xf numFmtId="171" fontId="0" fillId="4" borderId="8" xfId="1" applyNumberFormat="1" applyFont="1" applyFill="1" applyBorder="1" applyAlignment="1">
      <alignment horizontal="right"/>
    </xf>
    <xf numFmtId="164" fontId="0" fillId="4" borderId="8" xfId="1" applyNumberFormat="1" applyFont="1" applyFill="1" applyBorder="1" applyAlignment="1">
      <alignment horizontal="right"/>
    </xf>
    <xf numFmtId="172" fontId="0" fillId="4" borderId="8" xfId="1" applyNumberFormat="1" applyFont="1" applyFill="1" applyBorder="1" applyAlignment="1">
      <alignment horizontal="right"/>
    </xf>
    <xf numFmtId="10" fontId="0" fillId="4" borderId="0" xfId="2" applyNumberFormat="1" applyFont="1" applyFill="1" applyAlignment="1">
      <alignment horizontal="right"/>
    </xf>
    <xf numFmtId="9" fontId="0" fillId="4" borderId="0" xfId="2" applyFont="1" applyFill="1" applyAlignment="1">
      <alignment horizontal="right"/>
    </xf>
    <xf numFmtId="0" fontId="49" fillId="0" borderId="0" xfId="0" applyFont="1" applyFill="1"/>
    <xf numFmtId="0" fontId="50" fillId="0" borderId="0" xfId="0" applyFont="1" applyFill="1"/>
    <xf numFmtId="0" fontId="47" fillId="0" borderId="0" xfId="0" applyFont="1" applyFill="1"/>
    <xf numFmtId="0" fontId="9" fillId="4" borderId="0" xfId="0" applyFont="1" applyFill="1" applyAlignment="1"/>
    <xf numFmtId="0" fontId="0" fillId="4" borderId="0" xfId="0" quotePrefix="1" applyFont="1" applyFill="1" applyAlignment="1"/>
    <xf numFmtId="0" fontId="0" fillId="0" borderId="0" xfId="0" applyFont="1" applyFill="1" applyAlignment="1"/>
    <xf numFmtId="0" fontId="0" fillId="0" borderId="0" xfId="0" applyFont="1" applyFill="1" applyAlignment="1">
      <alignment vertical="top"/>
    </xf>
    <xf numFmtId="0" fontId="0" fillId="0" borderId="0" xfId="0" applyAlignment="1">
      <alignment horizontal="left"/>
    </xf>
    <xf numFmtId="0" fontId="0" fillId="0" borderId="0" xfId="0" applyFont="1"/>
    <xf numFmtId="0" fontId="4" fillId="0" borderId="0" xfId="3"/>
    <xf numFmtId="2" fontId="4" fillId="0" borderId="0" xfId="3" applyNumberFormat="1"/>
    <xf numFmtId="43" fontId="0" fillId="4" borderId="14" xfId="1" applyNumberFormat="1" applyFont="1" applyFill="1" applyBorder="1" applyAlignment="1">
      <alignment horizontal="center" vertical="center"/>
    </xf>
    <xf numFmtId="43" fontId="0" fillId="4" borderId="0" xfId="1" applyNumberFormat="1" applyFont="1" applyFill="1" applyBorder="1" applyAlignment="1">
      <alignment horizontal="center" vertical="center"/>
    </xf>
    <xf numFmtId="43" fontId="0" fillId="4" borderId="12" xfId="1" applyNumberFormat="1" applyFont="1" applyFill="1" applyBorder="1" applyAlignment="1">
      <alignment horizontal="center" vertical="center"/>
    </xf>
    <xf numFmtId="171" fontId="0" fillId="4" borderId="0" xfId="2" applyNumberFormat="1" applyFont="1" applyFill="1" applyAlignment="1">
      <alignment horizontal="right"/>
    </xf>
    <xf numFmtId="0" fontId="2" fillId="3" borderId="3" xfId="0" applyFont="1" applyFill="1" applyBorder="1" applyAlignment="1">
      <alignment horizontal="center"/>
    </xf>
    <xf numFmtId="1" fontId="8" fillId="3" borderId="3" xfId="4" applyNumberFormat="1" applyFont="1" applyFill="1" applyBorder="1" applyAlignment="1">
      <alignment wrapText="1"/>
    </xf>
    <xf numFmtId="1" fontId="8" fillId="3" borderId="4" xfId="4" applyNumberFormat="1" applyFont="1" applyFill="1" applyBorder="1" applyAlignment="1">
      <alignment wrapText="1"/>
    </xf>
    <xf numFmtId="0" fontId="2" fillId="3" borderId="5" xfId="0" applyFont="1" applyFill="1" applyBorder="1" applyAlignment="1"/>
    <xf numFmtId="0" fontId="2" fillId="3" borderId="3" xfId="0" applyFont="1" applyFill="1" applyBorder="1" applyAlignment="1"/>
    <xf numFmtId="0" fontId="2" fillId="3" borderId="4" xfId="0" applyFont="1" applyFill="1" applyBorder="1" applyAlignment="1"/>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0" fillId="4" borderId="0" xfId="0" applyFill="1" applyAlignment="1">
      <alignment horizontal="left" vertical="top" wrapText="1"/>
    </xf>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horizontal="center"/>
    </xf>
    <xf numFmtId="0" fontId="2" fillId="3" borderId="5" xfId="1" applyNumberFormat="1" applyFont="1" applyFill="1" applyBorder="1" applyAlignment="1">
      <alignment vertical="center"/>
    </xf>
    <xf numFmtId="0" fontId="2" fillId="3" borderId="4" xfId="1" applyNumberFormat="1" applyFont="1" applyFill="1" applyBorder="1" applyAlignment="1">
      <alignment vertical="center"/>
    </xf>
    <xf numFmtId="0" fontId="2" fillId="3" borderId="6" xfId="0" applyFont="1" applyFill="1" applyBorder="1" applyAlignment="1">
      <alignment vertical="center"/>
    </xf>
    <xf numFmtId="0" fontId="2" fillId="3" borderId="10" xfId="0" applyFont="1" applyFill="1" applyBorder="1" applyAlignment="1">
      <alignment vertical="center"/>
    </xf>
    <xf numFmtId="0" fontId="2" fillId="0" borderId="0" xfId="0" applyFont="1" applyAlignment="1"/>
    <xf numFmtId="164" fontId="0" fillId="4" borderId="0" xfId="1" applyNumberFormat="1" applyFont="1" applyFill="1" applyBorder="1" applyAlignment="1">
      <alignment horizontal="left"/>
    </xf>
    <xf numFmtId="164" fontId="0" fillId="4" borderId="0" xfId="1" applyNumberFormat="1" applyFont="1" applyFill="1" applyAlignment="1"/>
    <xf numFmtId="0" fontId="0" fillId="4" borderId="0" xfId="0" applyFill="1" applyAlignment="1">
      <alignment horizontal="left" vertical="top"/>
    </xf>
    <xf numFmtId="0" fontId="0" fillId="4" borderId="0" xfId="0" applyFill="1" applyAlignment="1">
      <alignment horizontal="left" wrapText="1"/>
    </xf>
    <xf numFmtId="0" fontId="46" fillId="4" borderId="0" xfId="4" quotePrefix="1" applyFont="1" applyFill="1" applyBorder="1" applyAlignment="1">
      <alignment horizontal="left"/>
    </xf>
    <xf numFmtId="0" fontId="48" fillId="4" borderId="0" xfId="0" applyFont="1" applyFill="1" applyAlignment="1">
      <alignment vertical="top"/>
    </xf>
    <xf numFmtId="0" fontId="0" fillId="0" borderId="0" xfId="0" quotePrefix="1" applyAlignment="1"/>
    <xf numFmtId="0" fontId="4" fillId="4" borderId="0" xfId="3" applyFont="1" applyFill="1" applyAlignment="1"/>
    <xf numFmtId="164" fontId="45" fillId="4" borderId="0" xfId="1" applyNumberFormat="1" applyFont="1" applyFill="1"/>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left"/>
    </xf>
    <xf numFmtId="0" fontId="2" fillId="3" borderId="0" xfId="0" applyFont="1" applyFill="1" applyBorder="1" applyAlignment="1">
      <alignment horizontal="center"/>
    </xf>
    <xf numFmtId="164" fontId="0" fillId="4" borderId="14" xfId="0" applyNumberFormat="1" applyFill="1" applyBorder="1"/>
    <xf numFmtId="164" fontId="0" fillId="4" borderId="13" xfId="0" applyNumberFormat="1" applyFill="1" applyBorder="1"/>
    <xf numFmtId="9" fontId="0" fillId="4" borderId="8" xfId="2" applyFont="1" applyFill="1" applyBorder="1"/>
    <xf numFmtId="164" fontId="0" fillId="4" borderId="3" xfId="1" applyNumberFormat="1" applyFont="1" applyFill="1" applyBorder="1"/>
    <xf numFmtId="164" fontId="0" fillId="4" borderId="4" xfId="1" applyNumberFormat="1" applyFont="1" applyFill="1" applyBorder="1"/>
    <xf numFmtId="164" fontId="2" fillId="4" borderId="3" xfId="1" applyNumberFormat="1" applyFont="1" applyFill="1" applyBorder="1"/>
    <xf numFmtId="164" fontId="2" fillId="4" borderId="4" xfId="1" applyNumberFormat="1" applyFont="1" applyFill="1" applyBorder="1"/>
    <xf numFmtId="0" fontId="2" fillId="3" borderId="11" xfId="0" applyFont="1" applyFill="1" applyBorder="1" applyAlignment="1">
      <alignment horizontal="left"/>
    </xf>
    <xf numFmtId="0" fontId="2" fillId="3" borderId="2" xfId="0" applyFont="1" applyFill="1" applyBorder="1" applyAlignment="1">
      <alignment horizontal="center" vertical="center"/>
    </xf>
    <xf numFmtId="0" fontId="2" fillId="3" borderId="7" xfId="0" applyFont="1" applyFill="1" applyBorder="1" applyAlignment="1">
      <alignment horizontal="center" vertical="top"/>
    </xf>
    <xf numFmtId="164" fontId="2" fillId="4" borderId="0" xfId="1" applyNumberFormat="1" applyFont="1" applyFill="1" applyBorder="1"/>
    <xf numFmtId="172" fontId="0" fillId="4" borderId="0" xfId="1" applyNumberFormat="1" applyFont="1" applyFill="1" applyBorder="1"/>
    <xf numFmtId="172" fontId="0" fillId="4" borderId="12" xfId="1" applyNumberFormat="1" applyFont="1" applyFill="1" applyBorder="1"/>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wrapText="1"/>
    </xf>
    <xf numFmtId="0" fontId="2" fillId="3" borderId="2" xfId="0" applyFont="1" applyFill="1" applyBorder="1" applyAlignment="1">
      <alignment horizontal="left" vertical="center"/>
    </xf>
    <xf numFmtId="0" fontId="48" fillId="4" borderId="0" xfId="0" applyFont="1" applyFill="1" applyAlignment="1">
      <alignment vertical="top" wrapText="1"/>
    </xf>
    <xf numFmtId="0" fontId="2" fillId="4" borderId="9" xfId="0" applyFont="1" applyFill="1" applyBorder="1"/>
    <xf numFmtId="0" fontId="0" fillId="4" borderId="11" xfId="0" applyFont="1" applyFill="1" applyBorder="1"/>
    <xf numFmtId="0" fontId="0" fillId="4" borderId="7" xfId="0" applyFont="1" applyFill="1" applyBorder="1"/>
    <xf numFmtId="0" fontId="0" fillId="3" borderId="11" xfId="0" applyFont="1" applyFill="1" applyBorder="1" applyAlignment="1">
      <alignment horizontal="center" vertical="center" wrapText="1"/>
    </xf>
    <xf numFmtId="0" fontId="0" fillId="3" borderId="7" xfId="0" applyFont="1" applyFill="1" applyBorder="1" applyAlignment="1">
      <alignment horizontal="center" vertical="center" wrapText="1"/>
    </xf>
    <xf numFmtId="164" fontId="2" fillId="4" borderId="3" xfId="1" applyNumberFormat="1" applyFont="1" applyFill="1" applyBorder="1" applyAlignment="1">
      <alignment horizontal="center" vertical="center"/>
    </xf>
    <xf numFmtId="164" fontId="2" fillId="4" borderId="4" xfId="1" applyNumberFormat="1" applyFont="1" applyFill="1" applyBorder="1" applyAlignment="1">
      <alignment horizontal="center" vertical="center"/>
    </xf>
    <xf numFmtId="164" fontId="2" fillId="3" borderId="3" xfId="1" applyNumberFormat="1" applyFont="1" applyFill="1" applyBorder="1" applyAlignment="1">
      <alignment horizontal="center" vertical="center" wrapText="1"/>
    </xf>
    <xf numFmtId="164" fontId="2" fillId="3" borderId="4" xfId="1" applyNumberFormat="1" applyFont="1" applyFill="1" applyBorder="1" applyAlignment="1">
      <alignment horizontal="center" vertical="center" wrapText="1"/>
    </xf>
    <xf numFmtId="164" fontId="2" fillId="3" borderId="0" xfId="1" applyNumberFormat="1" applyFont="1" applyFill="1" applyBorder="1" applyAlignment="1">
      <alignment horizontal="center" vertical="center" wrapText="1"/>
    </xf>
    <xf numFmtId="164" fontId="2" fillId="3" borderId="8" xfId="1" applyNumberFormat="1" applyFont="1" applyFill="1" applyBorder="1" applyAlignment="1">
      <alignment horizontal="center" vertical="center" wrapText="1"/>
    </xf>
    <xf numFmtId="164" fontId="1" fillId="3" borderId="14" xfId="1" applyNumberFormat="1" applyFont="1" applyFill="1" applyBorder="1" applyAlignment="1">
      <alignment horizontal="center" vertical="center" wrapText="1"/>
    </xf>
    <xf numFmtId="164" fontId="1" fillId="3" borderId="0" xfId="1" applyNumberFormat="1" applyFont="1" applyFill="1" applyBorder="1" applyAlignment="1">
      <alignment horizontal="center" vertical="center" wrapText="1"/>
    </xf>
    <xf numFmtId="164" fontId="1" fillId="3" borderId="13" xfId="1" applyNumberFormat="1" applyFont="1" applyFill="1" applyBorder="1" applyAlignment="1">
      <alignment horizontal="center" vertical="center" wrapText="1"/>
    </xf>
    <xf numFmtId="164" fontId="1" fillId="3" borderId="8" xfId="1" applyNumberFormat="1" applyFont="1" applyFill="1" applyBorder="1" applyAlignment="1">
      <alignment horizontal="center" vertical="center" wrapText="1"/>
    </xf>
    <xf numFmtId="164" fontId="2" fillId="3" borderId="5" xfId="1" applyNumberFormat="1" applyFont="1" applyFill="1" applyBorder="1" applyAlignment="1">
      <alignment horizontal="center" vertical="center" wrapText="1"/>
    </xf>
    <xf numFmtId="164" fontId="1" fillId="3" borderId="12" xfId="1" applyNumberFormat="1" applyFont="1" applyFill="1" applyBorder="1" applyAlignment="1">
      <alignment horizontal="center" vertical="center" wrapText="1"/>
    </xf>
    <xf numFmtId="164" fontId="1" fillId="3" borderId="10" xfId="1" applyNumberFormat="1" applyFont="1" applyFill="1" applyBorder="1" applyAlignment="1">
      <alignment horizontal="center" vertical="center" wrapText="1"/>
    </xf>
    <xf numFmtId="164" fontId="2" fillId="3" borderId="12" xfId="1" applyNumberFormat="1" applyFont="1" applyFill="1" applyBorder="1" applyAlignment="1">
      <alignment horizontal="center" vertical="center" wrapText="1"/>
    </xf>
    <xf numFmtId="164" fontId="2" fillId="3" borderId="10" xfId="1" applyNumberFormat="1" applyFont="1" applyFill="1" applyBorder="1" applyAlignment="1">
      <alignment horizontal="center" vertical="center" wrapText="1"/>
    </xf>
    <xf numFmtId="0" fontId="2" fillId="4" borderId="26" xfId="0" applyFont="1" applyFill="1" applyBorder="1" applyAlignment="1"/>
    <xf numFmtId="0" fontId="2" fillId="3" borderId="7" xfId="0" applyNumberFormat="1" applyFont="1" applyFill="1" applyBorder="1" applyAlignment="1">
      <alignment horizontal="center" wrapText="1"/>
    </xf>
    <xf numFmtId="0" fontId="0" fillId="4" borderId="0" xfId="0" applyFont="1" applyFill="1" applyBorder="1" applyAlignment="1">
      <alignment horizontal="left" wrapText="1"/>
    </xf>
    <xf numFmtId="0" fontId="0" fillId="0" borderId="0" xfId="0" applyAlignment="1">
      <alignment wrapText="1"/>
    </xf>
    <xf numFmtId="0" fontId="2" fillId="3" borderId="28" xfId="0" applyFont="1" applyFill="1" applyBorder="1" applyAlignment="1">
      <alignment vertical="center"/>
    </xf>
    <xf numFmtId="0" fontId="2" fillId="3" borderId="27" xfId="0" applyFont="1" applyFill="1" applyBorder="1" applyAlignment="1">
      <alignment horizontal="left" vertical="center"/>
    </xf>
    <xf numFmtId="0" fontId="2" fillId="3" borderId="13" xfId="0" applyFont="1" applyFill="1" applyBorder="1" applyAlignment="1">
      <alignment horizontal="left" vertical="top"/>
    </xf>
    <xf numFmtId="0" fontId="2" fillId="3" borderId="10" xfId="0" applyFont="1" applyFill="1" applyBorder="1" applyAlignment="1">
      <alignment horizontal="center" vertical="center"/>
    </xf>
    <xf numFmtId="164" fontId="2" fillId="3" borderId="2" xfId="1" applyNumberFormat="1" applyFont="1" applyFill="1" applyBorder="1" applyAlignment="1">
      <alignment vertical="center"/>
    </xf>
    <xf numFmtId="164" fontId="2" fillId="3" borderId="7" xfId="1" applyNumberFormat="1" applyFont="1" applyFill="1" applyBorder="1" applyAlignment="1">
      <alignment vertical="center"/>
    </xf>
    <xf numFmtId="1" fontId="8" fillId="3" borderId="5" xfId="4" applyNumberFormat="1" applyFont="1" applyFill="1" applyBorder="1" applyAlignment="1">
      <alignment vertical="center" wrapText="1"/>
    </xf>
    <xf numFmtId="164" fontId="8" fillId="3" borderId="3" xfId="5" applyNumberFormat="1" applyFont="1" applyFill="1" applyBorder="1" applyAlignment="1">
      <alignment wrapText="1"/>
    </xf>
    <xf numFmtId="164" fontId="8" fillId="3" borderId="4" xfId="5" applyNumberFormat="1" applyFont="1" applyFill="1" applyBorder="1" applyAlignment="1">
      <alignment wrapText="1"/>
    </xf>
    <xf numFmtId="0" fontId="2" fillId="3" borderId="2" xfId="0" applyFont="1" applyFill="1" applyBorder="1" applyAlignment="1">
      <alignment vertical="center"/>
    </xf>
    <xf numFmtId="0" fontId="2" fillId="3" borderId="2" xfId="0" applyNumberFormat="1" applyFont="1" applyFill="1" applyBorder="1" applyAlignment="1">
      <alignment wrapText="1"/>
    </xf>
    <xf numFmtId="0" fontId="2" fillId="3" borderId="11" xfId="0" applyFont="1" applyFill="1" applyBorder="1" applyAlignment="1">
      <alignment vertical="center"/>
    </xf>
    <xf numFmtId="0" fontId="2" fillId="3" borderId="2" xfId="0" applyNumberFormat="1" applyFont="1" applyFill="1" applyBorder="1" applyAlignment="1"/>
    <xf numFmtId="0" fontId="2" fillId="3" borderId="2" xfId="0" applyNumberFormat="1" applyFont="1" applyFill="1" applyBorder="1" applyAlignment="1">
      <alignment horizontal="center"/>
    </xf>
    <xf numFmtId="0" fontId="2" fillId="3" borderId="7" xfId="0" applyNumberFormat="1" applyFont="1" applyFill="1" applyBorder="1" applyAlignment="1">
      <alignment horizontal="center" vertical="center"/>
    </xf>
    <xf numFmtId="0" fontId="2" fillId="3" borderId="3" xfId="1" applyNumberFormat="1" applyFont="1" applyFill="1" applyBorder="1" applyAlignment="1">
      <alignment vertical="center"/>
    </xf>
    <xf numFmtId="0" fontId="2" fillId="3" borderId="25" xfId="0" applyFont="1" applyFill="1" applyBorder="1" applyAlignment="1">
      <alignment wrapText="1"/>
    </xf>
    <xf numFmtId="0" fontId="2" fillId="3" borderId="0" xfId="0" applyFont="1" applyFill="1" applyBorder="1" applyAlignment="1">
      <alignment wrapText="1"/>
    </xf>
    <xf numFmtId="0" fontId="2" fillId="3" borderId="8" xfId="0" applyFont="1" applyFill="1" applyBorder="1" applyAlignment="1">
      <alignment wrapText="1"/>
    </xf>
    <xf numFmtId="0" fontId="2" fillId="3" borderId="25" xfId="0" applyFont="1" applyFill="1" applyBorder="1" applyAlignment="1"/>
    <xf numFmtId="0" fontId="2" fillId="3" borderId="0" xfId="0" applyFont="1" applyFill="1" applyBorder="1" applyAlignment="1"/>
    <xf numFmtId="0" fontId="2" fillId="4" borderId="11" xfId="0" applyFont="1" applyFill="1" applyBorder="1" applyAlignment="1">
      <alignment vertical="top"/>
    </xf>
    <xf numFmtId="0" fontId="2" fillId="3" borderId="10" xfId="0" applyFont="1" applyFill="1" applyBorder="1" applyAlignment="1">
      <alignment horizontal="center" vertical="top" wrapText="1"/>
    </xf>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9" xfId="0" applyFont="1" applyFill="1" applyBorder="1" applyAlignment="1">
      <alignment horizontal="center" wrapText="1"/>
    </xf>
    <xf numFmtId="172" fontId="0" fillId="0" borderId="0" xfId="0" applyNumberFormat="1"/>
    <xf numFmtId="164" fontId="0" fillId="4" borderId="0" xfId="1" applyNumberFormat="1" applyFont="1" applyFill="1" applyAlignment="1">
      <alignment horizontal="left" vertical="top"/>
    </xf>
    <xf numFmtId="164" fontId="0" fillId="4" borderId="0" xfId="1" applyNumberFormat="1" applyFont="1" applyFill="1" applyAlignment="1">
      <alignment horizontal="left" wrapText="1"/>
    </xf>
    <xf numFmtId="164" fontId="0" fillId="4" borderId="0" xfId="1" quotePrefix="1" applyNumberFormat="1" applyFont="1" applyFill="1" applyAlignment="1"/>
    <xf numFmtId="164" fontId="0" fillId="0" borderId="0" xfId="1" quotePrefix="1" applyNumberFormat="1" applyFont="1" applyAlignment="1"/>
    <xf numFmtId="164" fontId="0" fillId="4" borderId="0" xfId="0" applyNumberFormat="1" applyFill="1"/>
    <xf numFmtId="173" fontId="0" fillId="4" borderId="0" xfId="1" applyNumberFormat="1" applyFont="1" applyFill="1" applyBorder="1" applyAlignment="1">
      <alignment horizontal="left"/>
    </xf>
    <xf numFmtId="173" fontId="0" fillId="4" borderId="14" xfId="1" applyNumberFormat="1" applyFont="1" applyFill="1" applyBorder="1" applyAlignment="1">
      <alignment horizontal="left"/>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0" fillId="4" borderId="0" xfId="0" applyFont="1" applyFill="1" applyBorder="1" applyAlignment="1">
      <alignment horizontal="left" wrapText="1"/>
    </xf>
    <xf numFmtId="0" fontId="0" fillId="0" borderId="0" xfId="0" applyAlignment="1">
      <alignment horizontal="left" wrapText="1"/>
    </xf>
    <xf numFmtId="1" fontId="8" fillId="3" borderId="3" xfId="4" applyNumberFormat="1" applyFont="1" applyFill="1" applyBorder="1" applyAlignment="1">
      <alignment horizontal="center" wrapText="1"/>
    </xf>
    <xf numFmtId="1" fontId="8" fillId="3" borderId="9" xfId="4" applyNumberFormat="1" applyFont="1" applyFill="1" applyBorder="1" applyAlignment="1">
      <alignment horizontal="center" wrapText="1"/>
    </xf>
    <xf numFmtId="1" fontId="8" fillId="3" borderId="4" xfId="4" applyNumberFormat="1" applyFont="1" applyFill="1" applyBorder="1" applyAlignment="1">
      <alignment horizontal="center" wrapText="1"/>
    </xf>
    <xf numFmtId="1" fontId="8" fillId="3" borderId="9" xfId="4" applyNumberFormat="1" applyFont="1" applyFill="1" applyBorder="1" applyAlignment="1">
      <alignment horizontal="center" vertical="center" wrapText="1"/>
    </xf>
    <xf numFmtId="164" fontId="8" fillId="3" borderId="9" xfId="5" applyNumberFormat="1" applyFont="1" applyFill="1" applyBorder="1" applyAlignment="1">
      <alignment horizontal="center" wrapText="1"/>
    </xf>
    <xf numFmtId="166" fontId="0" fillId="4" borderId="0" xfId="0" applyNumberFormat="1" applyFill="1" applyAlignment="1">
      <alignment horizontal="center"/>
    </xf>
    <xf numFmtId="0" fontId="2" fillId="3" borderId="2" xfId="0" applyNumberFormat="1" applyFont="1" applyFill="1" applyBorder="1" applyAlignment="1">
      <alignment horizontal="center" wrapText="1"/>
    </xf>
    <xf numFmtId="0" fontId="2" fillId="3" borderId="3" xfId="0" applyFont="1" applyFill="1" applyBorder="1" applyAlignment="1">
      <alignment horizontal="left"/>
    </xf>
    <xf numFmtId="0" fontId="2" fillId="3" borderId="5" xfId="0" applyNumberFormat="1" applyFont="1" applyFill="1" applyBorder="1" applyAlignment="1">
      <alignment horizontal="center"/>
    </xf>
    <xf numFmtId="0" fontId="2" fillId="3" borderId="3" xfId="0" applyNumberFormat="1" applyFont="1" applyFill="1" applyBorder="1" applyAlignment="1">
      <alignment horizontal="center"/>
    </xf>
    <xf numFmtId="0" fontId="2" fillId="3" borderId="4" xfId="0" applyNumberFormat="1" applyFont="1" applyFill="1" applyBorder="1" applyAlignment="1">
      <alignment horizontal="center"/>
    </xf>
    <xf numFmtId="0" fontId="2" fillId="3" borderId="7" xfId="0" applyFont="1" applyFill="1" applyBorder="1" applyAlignment="1">
      <alignment horizontal="center" vertical="center"/>
    </xf>
    <xf numFmtId="0" fontId="2" fillId="4" borderId="0" xfId="0" applyFont="1" applyFill="1" applyAlignment="1">
      <alignment horizontal="center"/>
    </xf>
    <xf numFmtId="0" fontId="2" fillId="3" borderId="10" xfId="0" applyNumberFormat="1" applyFont="1" applyFill="1" applyBorder="1" applyAlignment="1">
      <alignment horizontal="center"/>
    </xf>
    <xf numFmtId="0" fontId="2" fillId="3" borderId="3" xfId="0" applyFont="1" applyFill="1" applyBorder="1" applyAlignment="1">
      <alignment horizontal="left" indent="2"/>
    </xf>
    <xf numFmtId="168" fontId="0" fillId="4" borderId="0" xfId="0" applyNumberFormat="1" applyFill="1" applyAlignment="1">
      <alignment horizontal="center"/>
    </xf>
    <xf numFmtId="0" fontId="2" fillId="3" borderId="7" xfId="0" applyFont="1" applyFill="1" applyBorder="1" applyAlignment="1">
      <alignment horizontal="center" wrapText="1"/>
    </xf>
    <xf numFmtId="0" fontId="2" fillId="3" borderId="11" xfId="0" applyFont="1" applyFill="1" applyBorder="1" applyAlignment="1">
      <alignment horizontal="left" vertical="center"/>
    </xf>
    <xf numFmtId="1" fontId="8" fillId="3" borderId="30" xfId="4" applyNumberFormat="1" applyFont="1" applyFill="1" applyBorder="1" applyAlignment="1">
      <alignment wrapText="1"/>
    </xf>
    <xf numFmtId="14" fontId="8" fillId="3" borderId="7" xfId="4" applyNumberFormat="1" applyFont="1" applyFill="1" applyBorder="1" applyAlignment="1">
      <alignment vertical="center" wrapText="1"/>
    </xf>
    <xf numFmtId="0" fontId="2" fillId="3" borderId="34" xfId="0" applyFont="1" applyFill="1" applyBorder="1" applyAlignment="1">
      <alignment horizontal="left"/>
    </xf>
    <xf numFmtId="49" fontId="2" fillId="3" borderId="5" xfId="0" applyNumberFormat="1" applyFont="1" applyFill="1" applyBorder="1" applyAlignment="1">
      <alignment horizontal="center"/>
    </xf>
    <xf numFmtId="49" fontId="2" fillId="3" borderId="3" xfId="0" applyNumberFormat="1" applyFont="1" applyFill="1" applyBorder="1" applyAlignment="1">
      <alignment horizontal="center"/>
    </xf>
    <xf numFmtId="49" fontId="2" fillId="3" borderId="4" xfId="0" applyNumberFormat="1" applyFont="1" applyFill="1" applyBorder="1" applyAlignment="1">
      <alignment horizontal="center"/>
    </xf>
    <xf numFmtId="0" fontId="2" fillId="3" borderId="12" xfId="0" applyFont="1" applyFill="1" applyBorder="1" applyAlignment="1">
      <alignment vertical="center"/>
    </xf>
    <xf numFmtId="166" fontId="0" fillId="4" borderId="0" xfId="0" applyNumberFormat="1" applyFill="1"/>
    <xf numFmtId="0" fontId="2" fillId="3" borderId="3" xfId="0" applyFont="1" applyFill="1" applyBorder="1" applyAlignment="1">
      <alignment horizontal="left" indent="3"/>
    </xf>
    <xf numFmtId="168" fontId="0" fillId="4" borderId="0" xfId="0" applyNumberFormat="1" applyFill="1"/>
    <xf numFmtId="0" fontId="2" fillId="3" borderId="4" xfId="1" applyNumberFormat="1" applyFont="1" applyFill="1" applyBorder="1" applyAlignment="1">
      <alignment horizontal="left" vertical="center" indent="3"/>
    </xf>
    <xf numFmtId="0" fontId="2" fillId="3" borderId="5" xfId="1" applyNumberFormat="1" applyFont="1" applyFill="1" applyBorder="1" applyAlignment="1">
      <alignment horizontal="left" vertical="center" indent="5"/>
    </xf>
    <xf numFmtId="0" fontId="2" fillId="3" borderId="4" xfId="1" applyNumberFormat="1" applyFont="1" applyFill="1" applyBorder="1" applyAlignment="1">
      <alignment horizontal="left" vertical="center" indent="5"/>
    </xf>
    <xf numFmtId="164" fontId="2" fillId="3" borderId="35" xfId="1" applyNumberFormat="1" applyFont="1" applyFill="1" applyBorder="1" applyAlignment="1">
      <alignment horizontal="center" vertical="center"/>
    </xf>
    <xf numFmtId="0" fontId="2" fillId="3" borderId="37" xfId="0" applyFont="1" applyFill="1" applyBorder="1" applyAlignment="1">
      <alignment vertical="center"/>
    </xf>
    <xf numFmtId="0" fontId="2" fillId="3" borderId="36" xfId="0" applyFont="1" applyFill="1" applyBorder="1" applyAlignment="1">
      <alignment vertical="center"/>
    </xf>
    <xf numFmtId="0" fontId="2" fillId="3" borderId="10" xfId="0" applyFont="1" applyFill="1" applyBorder="1" applyAlignment="1">
      <alignment horizontal="center"/>
    </xf>
    <xf numFmtId="0" fontId="2" fillId="3" borderId="37" xfId="0" applyFont="1" applyFill="1" applyBorder="1" applyAlignment="1">
      <alignment horizontal="left" vertical="center" indent="1"/>
    </xf>
    <xf numFmtId="0" fontId="2" fillId="3" borderId="5" xfId="1" applyNumberFormat="1" applyFont="1" applyFill="1" applyBorder="1" applyAlignment="1">
      <alignment horizontal="left" vertical="center"/>
    </xf>
    <xf numFmtId="0" fontId="2" fillId="3" borderId="36" xfId="1" applyNumberFormat="1" applyFont="1" applyFill="1" applyBorder="1" applyAlignment="1">
      <alignment vertical="center"/>
    </xf>
    <xf numFmtId="0" fontId="2" fillId="3" borderId="37" xfId="1" applyNumberFormat="1" applyFont="1" applyFill="1" applyBorder="1" applyAlignment="1">
      <alignment vertical="center"/>
    </xf>
    <xf numFmtId="0" fontId="2" fillId="3" borderId="35" xfId="1" applyNumberFormat="1" applyFont="1" applyFill="1" applyBorder="1" applyAlignment="1">
      <alignment vertical="center"/>
    </xf>
    <xf numFmtId="0" fontId="2" fillId="3" borderId="37" xfId="1" applyNumberFormat="1" applyFont="1" applyFill="1" applyBorder="1" applyAlignment="1">
      <alignment horizontal="left" vertical="center" indent="6"/>
    </xf>
    <xf numFmtId="0" fontId="2" fillId="3" borderId="37" xfId="1" applyNumberFormat="1" applyFont="1" applyFill="1" applyBorder="1" applyAlignment="1">
      <alignment horizontal="center" vertical="center"/>
    </xf>
    <xf numFmtId="0" fontId="2" fillId="3" borderId="37" xfId="1" applyNumberFormat="1" applyFont="1" applyFill="1" applyBorder="1" applyAlignment="1">
      <alignment horizontal="left" vertical="center" indent="4"/>
    </xf>
    <xf numFmtId="0" fontId="2" fillId="3" borderId="3" xfId="1" applyNumberFormat="1" applyFont="1" applyFill="1" applyBorder="1" applyAlignment="1">
      <alignment horizontal="left" vertical="center" indent="3"/>
    </xf>
    <xf numFmtId="0" fontId="2" fillId="3" borderId="3" xfId="0" applyFont="1" applyFill="1" applyBorder="1" applyAlignment="1">
      <alignment horizontal="left" indent="1"/>
    </xf>
    <xf numFmtId="0" fontId="2" fillId="3" borderId="3" xfId="0" applyFont="1" applyFill="1" applyBorder="1" applyAlignment="1">
      <alignment horizontal="left" indent="10"/>
    </xf>
    <xf numFmtId="0" fontId="2" fillId="3" borderId="7" xfId="0" applyFont="1" applyFill="1" applyBorder="1" applyAlignment="1">
      <alignment vertical="center" wrapText="1"/>
    </xf>
    <xf numFmtId="0" fontId="2" fillId="3" borderId="5" xfId="0" applyFont="1" applyFill="1" applyBorder="1" applyAlignment="1">
      <alignment horizontal="left" vertical="center" wrapText="1"/>
    </xf>
    <xf numFmtId="0" fontId="5" fillId="0" borderId="0" xfId="0" applyFont="1" applyAlignment="1"/>
    <xf numFmtId="167" fontId="2" fillId="3" borderId="5" xfId="0" applyNumberFormat="1" applyFont="1" applyFill="1" applyBorder="1" applyAlignment="1">
      <alignment horizontal="center" vertical="center"/>
    </xf>
    <xf numFmtId="167" fontId="2" fillId="3" borderId="3" xfId="0" applyNumberFormat="1" applyFont="1" applyFill="1" applyBorder="1" applyAlignment="1">
      <alignment horizontal="center" vertical="center"/>
    </xf>
    <xf numFmtId="167" fontId="2" fillId="3" borderId="4" xfId="0" applyNumberFormat="1" applyFont="1" applyFill="1" applyBorder="1" applyAlignment="1">
      <alignment horizontal="center" vertical="center"/>
    </xf>
    <xf numFmtId="0" fontId="0" fillId="4" borderId="0" xfId="0" applyFont="1" applyFill="1" applyBorder="1" applyAlignment="1">
      <alignment horizontal="left"/>
    </xf>
    <xf numFmtId="0" fontId="2" fillId="3" borderId="32" xfId="0" applyFont="1" applyFill="1" applyBorder="1" applyAlignment="1">
      <alignment vertical="center"/>
    </xf>
    <xf numFmtId="0" fontId="2" fillId="3" borderId="33" xfId="0" applyFont="1" applyFill="1" applyBorder="1" applyAlignment="1">
      <alignment vertical="center"/>
    </xf>
    <xf numFmtId="0" fontId="2" fillId="3" borderId="31" xfId="0" applyFont="1" applyFill="1" applyBorder="1" applyAlignment="1">
      <alignment horizontal="left" vertical="center" indent="5"/>
    </xf>
    <xf numFmtId="0" fontId="2" fillId="3" borderId="31" xfId="0" applyFont="1" applyFill="1" applyBorder="1" applyAlignment="1">
      <alignment horizontal="left" vertical="center" indent="2"/>
    </xf>
    <xf numFmtId="0" fontId="2" fillId="3" borderId="31" xfId="0" applyFont="1" applyFill="1" applyBorder="1" applyAlignment="1">
      <alignment horizontal="left" vertical="center"/>
    </xf>
    <xf numFmtId="0" fontId="2" fillId="3" borderId="8" xfId="0" applyFont="1" applyFill="1" applyBorder="1" applyAlignment="1">
      <alignment vertical="center"/>
    </xf>
    <xf numFmtId="0" fontId="2" fillId="3" borderId="13" xfId="0" applyFont="1" applyFill="1" applyBorder="1" applyAlignment="1">
      <alignment horizontal="left" vertical="center" indent="5"/>
    </xf>
    <xf numFmtId="0" fontId="2" fillId="3" borderId="13" xfId="0" applyFont="1" applyFill="1" applyBorder="1" applyAlignment="1">
      <alignment horizontal="left" vertical="center" indent="2"/>
    </xf>
    <xf numFmtId="0" fontId="2" fillId="3" borderId="13" xfId="0" applyFont="1" applyFill="1" applyBorder="1" applyAlignment="1">
      <alignment horizontal="left" vertical="center"/>
    </xf>
    <xf numFmtId="0" fontId="2" fillId="3" borderId="31" xfId="0" applyFont="1" applyFill="1" applyBorder="1" applyAlignment="1">
      <alignment vertical="center"/>
    </xf>
    <xf numFmtId="0" fontId="2" fillId="3" borderId="13" xfId="0" applyFont="1" applyFill="1" applyBorder="1" applyAlignment="1">
      <alignment vertical="center"/>
    </xf>
    <xf numFmtId="0" fontId="2" fillId="3" borderId="31" xfId="0" applyFont="1" applyFill="1" applyBorder="1" applyAlignment="1">
      <alignment horizontal="left" vertical="center" indent="1"/>
    </xf>
    <xf numFmtId="0" fontId="2" fillId="3" borderId="13" xfId="0" applyFont="1" applyFill="1" applyBorder="1" applyAlignment="1">
      <alignment horizontal="left" vertical="center" indent="1"/>
    </xf>
    <xf numFmtId="0" fontId="2" fillId="3" borderId="31" xfId="0" applyFont="1" applyFill="1" applyBorder="1" applyAlignment="1">
      <alignment horizontal="left" vertical="center" indent="3"/>
    </xf>
    <xf numFmtId="0" fontId="2" fillId="3" borderId="13" xfId="0" applyFont="1" applyFill="1" applyBorder="1" applyAlignment="1">
      <alignment horizontal="left" vertical="center" indent="3"/>
    </xf>
    <xf numFmtId="0" fontId="2" fillId="3" borderId="31" xfId="0" applyFont="1" applyFill="1" applyBorder="1" applyAlignment="1">
      <alignment horizontal="left" vertical="center" indent="7"/>
    </xf>
    <xf numFmtId="0" fontId="2" fillId="3" borderId="13" xfId="0" applyFont="1" applyFill="1" applyBorder="1" applyAlignment="1">
      <alignment horizontal="left" vertical="center" indent="7"/>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vertical="center" wrapText="1"/>
    </xf>
    <xf numFmtId="167" fontId="2" fillId="3" borderId="31" xfId="0" applyNumberFormat="1" applyFont="1" applyFill="1" applyBorder="1" applyAlignment="1">
      <alignment vertical="center"/>
    </xf>
    <xf numFmtId="167" fontId="2" fillId="3" borderId="32" xfId="0" applyNumberFormat="1" applyFont="1" applyFill="1" applyBorder="1" applyAlignment="1">
      <alignment horizontal="center" vertical="center"/>
    </xf>
    <xf numFmtId="167" fontId="2" fillId="3" borderId="33" xfId="0" applyNumberFormat="1" applyFont="1" applyFill="1" applyBorder="1" applyAlignment="1">
      <alignment vertical="center"/>
    </xf>
    <xf numFmtId="167" fontId="2" fillId="3" borderId="13" xfId="0" applyNumberFormat="1" applyFont="1" applyFill="1" applyBorder="1" applyAlignment="1">
      <alignment vertical="center"/>
    </xf>
    <xf numFmtId="167" fontId="2" fillId="3" borderId="8" xfId="0" applyNumberFormat="1" applyFont="1" applyFill="1" applyBorder="1" applyAlignment="1">
      <alignment horizontal="center" vertical="center"/>
    </xf>
    <xf numFmtId="167" fontId="2" fillId="3" borderId="10" xfId="0" applyNumberFormat="1" applyFont="1" applyFill="1" applyBorder="1" applyAlignment="1">
      <alignment vertical="center"/>
    </xf>
    <xf numFmtId="0" fontId="2" fillId="3" borderId="33" xfId="0" applyFont="1" applyFill="1" applyBorder="1" applyAlignment="1">
      <alignment horizontal="center" vertical="center"/>
    </xf>
    <xf numFmtId="167" fontId="2" fillId="3" borderId="31" xfId="0" applyNumberFormat="1" applyFont="1" applyFill="1" applyBorder="1" applyAlignment="1">
      <alignment horizontal="center" vertical="center"/>
    </xf>
    <xf numFmtId="167" fontId="2" fillId="3" borderId="33" xfId="0" applyNumberFormat="1" applyFont="1" applyFill="1" applyBorder="1" applyAlignment="1">
      <alignment horizontal="center" vertical="center"/>
    </xf>
    <xf numFmtId="167" fontId="2" fillId="3" borderId="13"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0" fontId="2" fillId="3" borderId="9" xfId="0" applyFont="1" applyFill="1" applyBorder="1" applyAlignment="1">
      <alignment horizontal="left" vertical="center" wrapText="1"/>
    </xf>
    <xf numFmtId="0" fontId="0" fillId="4" borderId="11" xfId="0" applyFont="1" applyFill="1" applyBorder="1" applyAlignment="1">
      <alignment horizontal="left"/>
    </xf>
    <xf numFmtId="0" fontId="0" fillId="4" borderId="7" xfId="0" applyFont="1" applyFill="1" applyBorder="1" applyAlignment="1">
      <alignment horizontal="left"/>
    </xf>
    <xf numFmtId="0" fontId="2" fillId="4" borderId="9" xfId="0" applyFont="1" applyFill="1" applyBorder="1" applyAlignment="1">
      <alignment horizontal="left"/>
    </xf>
    <xf numFmtId="0" fontId="0" fillId="3" borderId="11" xfId="0" applyFont="1" applyFill="1" applyBorder="1" applyAlignment="1">
      <alignment horizontal="left" vertical="center" wrapText="1"/>
    </xf>
    <xf numFmtId="0" fontId="0" fillId="3" borderId="7" xfId="0" applyFont="1" applyFill="1" applyBorder="1" applyAlignment="1">
      <alignment horizontal="left" vertical="center" wrapText="1"/>
    </xf>
    <xf numFmtId="0" fontId="2" fillId="4" borderId="26" xfId="0" applyFont="1" applyFill="1" applyBorder="1" applyAlignment="1">
      <alignment horizontal="left"/>
    </xf>
    <xf numFmtId="0" fontId="2" fillId="4" borderId="14" xfId="0" applyFont="1" applyFill="1" applyBorder="1" applyAlignment="1">
      <alignment horizontal="left"/>
    </xf>
    <xf numFmtId="0" fontId="2" fillId="3" borderId="7" xfId="0" applyFont="1" applyFill="1" applyBorder="1" applyAlignment="1">
      <alignment horizontal="left" vertical="center" wrapText="1"/>
    </xf>
    <xf numFmtId="0" fontId="2" fillId="4" borderId="34" xfId="0" applyFont="1" applyFill="1" applyBorder="1" applyAlignment="1">
      <alignment horizontal="left"/>
    </xf>
    <xf numFmtId="0" fontId="2" fillId="3" borderId="34" xfId="0" applyFont="1" applyFill="1" applyBorder="1" applyAlignment="1">
      <alignment horizontal="left" vertical="center"/>
    </xf>
    <xf numFmtId="0" fontId="2" fillId="3" borderId="9" xfId="0" applyFont="1" applyFill="1" applyBorder="1" applyAlignment="1">
      <alignment vertical="center" wrapText="1"/>
    </xf>
    <xf numFmtId="0" fontId="0" fillId="4" borderId="11" xfId="0" applyFont="1" applyFill="1" applyBorder="1" applyAlignment="1"/>
    <xf numFmtId="0" fontId="2" fillId="4" borderId="14" xfId="0" applyFont="1" applyFill="1" applyBorder="1" applyAlignment="1"/>
    <xf numFmtId="0" fontId="0" fillId="4" borderId="7" xfId="0" applyFont="1" applyFill="1" applyBorder="1" applyAlignment="1"/>
    <xf numFmtId="0" fontId="2" fillId="4" borderId="13" xfId="0" applyFont="1" applyFill="1" applyBorder="1" applyAlignment="1"/>
    <xf numFmtId="0" fontId="2" fillId="4" borderId="9" xfId="0" applyFont="1" applyFill="1" applyBorder="1" applyAlignment="1"/>
    <xf numFmtId="0" fontId="0" fillId="3" borderId="11" xfId="0" applyFont="1" applyFill="1" applyBorder="1" applyAlignment="1">
      <alignment vertical="center" wrapText="1"/>
    </xf>
    <xf numFmtId="0" fontId="0" fillId="3" borderId="7" xfId="0" applyFont="1" applyFill="1" applyBorder="1" applyAlignment="1">
      <alignment vertical="center" wrapText="1"/>
    </xf>
    <xf numFmtId="0" fontId="9" fillId="4" borderId="0" xfId="0" applyFont="1" applyFill="1" applyBorder="1" applyAlignment="1"/>
    <xf numFmtId="0" fontId="2" fillId="4" borderId="11" xfId="0" applyFont="1" applyFill="1" applyBorder="1" applyAlignment="1"/>
    <xf numFmtId="0" fontId="48" fillId="4" borderId="0" xfId="0" applyFont="1" applyFill="1" applyBorder="1" applyAlignment="1">
      <alignment vertical="top" wrapText="1"/>
    </xf>
    <xf numFmtId="0" fontId="2" fillId="3" borderId="2" xfId="0" applyFont="1" applyFill="1" applyBorder="1" applyAlignment="1">
      <alignment horizontal="left"/>
    </xf>
    <xf numFmtId="0" fontId="2" fillId="3" borderId="7" xfId="0" applyFont="1" applyFill="1" applyBorder="1" applyAlignment="1">
      <alignment horizontal="left" vertical="top"/>
    </xf>
    <xf numFmtId="0" fontId="2" fillId="3" borderId="5" xfId="0" applyFont="1" applyFill="1" applyBorder="1" applyAlignment="1">
      <alignment horizontal="left" indent="3"/>
    </xf>
    <xf numFmtId="0" fontId="2" fillId="3" borderId="4" xfId="0" applyFont="1" applyFill="1" applyBorder="1" applyAlignment="1">
      <alignment horizontal="left" indent="3"/>
    </xf>
    <xf numFmtId="0" fontId="2" fillId="3" borderId="7" xfId="0" applyFont="1" applyFill="1" applyBorder="1" applyAlignment="1">
      <alignment horizontal="left" vertical="center"/>
    </xf>
    <xf numFmtId="164" fontId="0" fillId="0" borderId="25" xfId="1" applyNumberFormat="1" applyFont="1" applyFill="1" applyBorder="1"/>
    <xf numFmtId="164" fontId="0" fillId="0" borderId="6" xfId="1" applyNumberFormat="1" applyFont="1" applyFill="1" applyBorder="1"/>
    <xf numFmtId="164" fontId="0" fillId="0" borderId="0" xfId="1" applyNumberFormat="1" applyFont="1" applyFill="1" applyBorder="1"/>
    <xf numFmtId="164" fontId="0" fillId="0" borderId="12" xfId="1" applyNumberFormat="1" applyFont="1" applyFill="1" applyBorder="1"/>
    <xf numFmtId="0" fontId="2" fillId="3" borderId="3" xfId="0" applyFont="1" applyFill="1" applyBorder="1" applyAlignment="1">
      <alignment horizontal="left" vertical="center" indent="4"/>
    </xf>
    <xf numFmtId="0" fontId="2" fillId="3" borderId="37" xfId="0" applyFont="1" applyFill="1" applyBorder="1" applyAlignment="1">
      <alignment horizontal="left" vertical="center" indent="2"/>
    </xf>
    <xf numFmtId="164" fontId="0" fillId="0" borderId="0" xfId="1" applyNumberFormat="1" applyFont="1" applyFill="1" applyBorder="1" applyAlignment="1">
      <alignment horizontal="right" vertical="center"/>
    </xf>
    <xf numFmtId="164" fontId="0" fillId="0" borderId="14" xfId="1" applyNumberFormat="1" applyFont="1" applyFill="1" applyBorder="1" applyAlignment="1">
      <alignment horizontal="right" vertical="center"/>
    </xf>
    <xf numFmtId="164" fontId="0" fillId="0" borderId="12" xfId="1" applyNumberFormat="1" applyFont="1" applyFill="1" applyBorder="1" applyAlignment="1">
      <alignment horizontal="right" vertical="center"/>
    </xf>
    <xf numFmtId="9" fontId="0" fillId="0" borderId="0" xfId="2" applyFont="1" applyFill="1"/>
    <xf numFmtId="0" fontId="0" fillId="4" borderId="0" xfId="0" applyFill="1" applyAlignment="1">
      <alignment vertical="top"/>
    </xf>
    <xf numFmtId="0" fontId="46" fillId="4" borderId="0" xfId="115" applyFont="1" applyFill="1" applyAlignment="1"/>
    <xf numFmtId="172" fontId="0" fillId="4" borderId="37" xfId="1" applyNumberFormat="1" applyFont="1" applyFill="1" applyBorder="1"/>
    <xf numFmtId="172" fontId="0" fillId="4" borderId="35" xfId="1" applyNumberFormat="1" applyFont="1" applyFill="1" applyBorder="1"/>
    <xf numFmtId="172" fontId="0" fillId="4" borderId="31" xfId="1" applyNumberFormat="1" applyFont="1" applyFill="1" applyBorder="1"/>
    <xf numFmtId="172" fontId="0" fillId="4" borderId="32" xfId="1" applyNumberFormat="1" applyFont="1" applyFill="1" applyBorder="1"/>
    <xf numFmtId="172" fontId="0" fillId="4" borderId="33" xfId="1" applyNumberFormat="1" applyFont="1" applyFill="1" applyBorder="1"/>
    <xf numFmtId="172" fontId="0" fillId="4" borderId="14" xfId="1" applyNumberFormat="1" applyFont="1" applyFill="1" applyBorder="1"/>
    <xf numFmtId="172" fontId="0" fillId="4" borderId="36" xfId="1" applyNumberFormat="1" applyFont="1" applyFill="1" applyBorder="1"/>
    <xf numFmtId="172" fontId="2" fillId="4" borderId="13" xfId="1" applyNumberFormat="1" applyFont="1" applyFill="1" applyBorder="1"/>
    <xf numFmtId="172" fontId="2" fillId="4" borderId="8" xfId="1" applyNumberFormat="1" applyFont="1" applyFill="1" applyBorder="1"/>
    <xf numFmtId="172" fontId="2" fillId="4" borderId="10" xfId="1" applyNumberFormat="1" applyFont="1" applyFill="1" applyBorder="1"/>
    <xf numFmtId="0" fontId="12" fillId="4" borderId="0" xfId="0" applyFont="1" applyFill="1" applyBorder="1"/>
    <xf numFmtId="0" fontId="0" fillId="0" borderId="0" xfId="0" applyFont="1" applyFill="1" applyBorder="1" applyAlignment="1"/>
    <xf numFmtId="0" fontId="54" fillId="4" borderId="0" xfId="4" quotePrefix="1" applyFont="1" applyFill="1" applyBorder="1" applyAlignment="1">
      <alignment horizontal="left"/>
    </xf>
    <xf numFmtId="0" fontId="2" fillId="3" borderId="7" xfId="0" applyFont="1" applyFill="1" applyBorder="1" applyAlignment="1">
      <alignment horizontal="center" vertical="center" wrapText="1"/>
    </xf>
    <xf numFmtId="43" fontId="0" fillId="4" borderId="0" xfId="1" applyFont="1" applyFill="1"/>
    <xf numFmtId="43" fontId="2" fillId="0" borderId="0" xfId="1" applyFont="1"/>
    <xf numFmtId="43" fontId="2" fillId="0" borderId="0" xfId="1" applyFont="1" applyAlignment="1">
      <alignment horizontal="center"/>
    </xf>
    <xf numFmtId="43" fontId="0" fillId="4" borderId="0" xfId="1" applyFont="1" applyFill="1" applyAlignment="1"/>
    <xf numFmtId="43" fontId="0" fillId="0" borderId="0" xfId="1" applyFont="1"/>
    <xf numFmtId="43" fontId="0" fillId="4" borderId="0" xfId="1" applyFont="1" applyFill="1" applyAlignment="1">
      <alignment horizontal="left" wrapText="1"/>
    </xf>
    <xf numFmtId="43" fontId="0" fillId="4" borderId="0" xfId="1" quotePrefix="1" applyFont="1" applyFill="1" applyAlignment="1"/>
    <xf numFmtId="43" fontId="0" fillId="0" borderId="0" xfId="1" quotePrefix="1" applyFont="1" applyAlignment="1"/>
    <xf numFmtId="43" fontId="0" fillId="4" borderId="0" xfId="1" applyFont="1" applyFill="1" applyBorder="1" applyAlignment="1"/>
    <xf numFmtId="43" fontId="0" fillId="4" borderId="0" xfId="1" applyFont="1" applyFill="1" applyAlignment="1">
      <alignment horizontal="left" vertical="top"/>
    </xf>
    <xf numFmtId="43" fontId="0" fillId="4" borderId="0" xfId="1" applyFont="1" applyFill="1" applyAlignment="1">
      <alignment horizontal="left"/>
    </xf>
    <xf numFmtId="43" fontId="0" fillId="4" borderId="0" xfId="1" applyFont="1" applyFill="1" applyAlignment="1">
      <alignment horizontal="center"/>
    </xf>
    <xf numFmtId="49" fontId="2" fillId="3" borderId="37" xfId="0" applyNumberFormat="1" applyFont="1" applyFill="1" applyBorder="1" applyAlignment="1">
      <alignment wrapText="1"/>
    </xf>
    <xf numFmtId="49" fontId="2" fillId="3" borderId="35" xfId="0" applyNumberFormat="1" applyFont="1" applyFill="1" applyBorder="1" applyAlignment="1">
      <alignment wrapText="1"/>
    </xf>
    <xf numFmtId="49" fontId="2" fillId="3" borderId="37" xfId="0" applyNumberFormat="1" applyFont="1" applyFill="1" applyBorder="1" applyAlignment="1"/>
    <xf numFmtId="49" fontId="2" fillId="3" borderId="35" xfId="0" applyNumberFormat="1" applyFont="1" applyFill="1" applyBorder="1" applyAlignment="1"/>
    <xf numFmtId="49" fontId="2" fillId="3" borderId="36" xfId="0" applyNumberFormat="1" applyFont="1" applyFill="1" applyBorder="1" applyAlignment="1">
      <alignment wrapText="1"/>
    </xf>
    <xf numFmtId="0" fontId="11" fillId="4" borderId="0" xfId="0" applyFont="1" applyFill="1" applyAlignment="1"/>
    <xf numFmtId="0" fontId="2" fillId="3" borderId="8" xfId="0" applyFont="1" applyFill="1" applyBorder="1" applyAlignment="1"/>
    <xf numFmtId="0" fontId="2" fillId="3" borderId="10" xfId="0" applyFont="1" applyFill="1" applyBorder="1" applyAlignment="1"/>
    <xf numFmtId="0" fontId="0" fillId="4" borderId="0" xfId="0" applyFill="1" applyBorder="1" applyAlignment="1"/>
    <xf numFmtId="164" fontId="0" fillId="4" borderId="0" xfId="1" applyNumberFormat="1" applyFont="1" applyFill="1" applyBorder="1" applyAlignment="1"/>
    <xf numFmtId="9" fontId="0" fillId="4" borderId="0" xfId="2" applyFont="1" applyFill="1" applyBorder="1" applyAlignment="1"/>
    <xf numFmtId="0" fontId="0" fillId="3" borderId="14" xfId="0" applyFill="1" applyBorder="1" applyAlignment="1"/>
    <xf numFmtId="0" fontId="0" fillId="3" borderId="14" xfId="0" applyFill="1" applyBorder="1" applyAlignment="1">
      <alignment horizontal="center"/>
    </xf>
    <xf numFmtId="0" fontId="0" fillId="3" borderId="38" xfId="0" applyFill="1" applyBorder="1" applyAlignment="1">
      <alignment horizontal="center"/>
    </xf>
    <xf numFmtId="0" fontId="2" fillId="3" borderId="12" xfId="0" applyFont="1" applyFill="1" applyBorder="1" applyAlignment="1">
      <alignment horizontal="center" vertical="center"/>
    </xf>
    <xf numFmtId="0" fontId="2" fillId="3" borderId="35" xfId="0" applyFont="1" applyFill="1" applyBorder="1" applyAlignment="1">
      <alignment vertical="center"/>
    </xf>
    <xf numFmtId="0" fontId="2" fillId="3" borderId="37" xfId="0" applyFont="1" applyFill="1" applyBorder="1" applyAlignment="1">
      <alignment horizontal="right" vertical="center"/>
    </xf>
    <xf numFmtId="0" fontId="2" fillId="3" borderId="34" xfId="0" applyFont="1" applyFill="1" applyBorder="1" applyAlignment="1">
      <alignment vertical="center"/>
    </xf>
    <xf numFmtId="0" fontId="2" fillId="3" borderId="36" xfId="0" applyFont="1" applyFill="1" applyBorder="1" applyAlignment="1"/>
    <xf numFmtId="0" fontId="2" fillId="3" borderId="37" xfId="0" applyFont="1" applyFill="1" applyBorder="1" applyAlignment="1"/>
    <xf numFmtId="0" fontId="2" fillId="3" borderId="34" xfId="0" applyFont="1" applyFill="1" applyBorder="1" applyAlignment="1"/>
    <xf numFmtId="173" fontId="0" fillId="4" borderId="40" xfId="1" applyNumberFormat="1" applyFont="1" applyFill="1" applyBorder="1" applyAlignment="1">
      <alignment horizontal="left"/>
    </xf>
    <xf numFmtId="0" fontId="2" fillId="21" borderId="29" xfId="0" applyFont="1" applyFill="1" applyBorder="1" applyAlignment="1">
      <alignment wrapText="1"/>
    </xf>
    <xf numFmtId="0" fontId="2" fillId="21" borderId="37" xfId="0" applyFont="1" applyFill="1" applyBorder="1" applyAlignment="1">
      <alignment horizontal="center" vertical="center" wrapText="1"/>
    </xf>
    <xf numFmtId="0" fontId="2" fillId="21" borderId="35" xfId="0" applyFont="1" applyFill="1" applyBorder="1" applyAlignment="1">
      <alignment horizontal="center" vertical="center" wrapText="1"/>
    </xf>
    <xf numFmtId="173" fontId="0" fillId="4" borderId="38" xfId="1" applyNumberFormat="1" applyFont="1" applyFill="1" applyBorder="1" applyAlignment="1">
      <alignment horizontal="left"/>
    </xf>
    <xf numFmtId="164" fontId="0" fillId="4" borderId="41" xfId="1" applyNumberFormat="1" applyFont="1" applyFill="1" applyBorder="1"/>
    <xf numFmtId="164" fontId="0" fillId="4" borderId="40" xfId="1" applyNumberFormat="1" applyFont="1" applyFill="1" applyBorder="1" applyAlignment="1">
      <alignment horizontal="left"/>
    </xf>
    <xf numFmtId="164" fontId="0" fillId="4" borderId="40" xfId="1" applyNumberFormat="1" applyFont="1" applyFill="1" applyBorder="1"/>
    <xf numFmtId="0" fontId="12" fillId="4" borderId="0" xfId="0" applyFont="1" applyFill="1"/>
    <xf numFmtId="0" fontId="2" fillId="3" borderId="37" xfId="0" applyNumberFormat="1" applyFont="1" applyFill="1" applyBorder="1" applyAlignment="1">
      <alignment horizontal="center" wrapText="1"/>
    </xf>
    <xf numFmtId="49" fontId="2" fillId="3" borderId="36" xfId="0" applyNumberFormat="1" applyFont="1" applyFill="1" applyBorder="1" applyAlignment="1">
      <alignment horizontal="left" indent="2"/>
    </xf>
    <xf numFmtId="49" fontId="2" fillId="3" borderId="3" xfId="0" applyNumberFormat="1" applyFont="1" applyFill="1" applyBorder="1" applyAlignment="1">
      <alignment vertical="center"/>
    </xf>
    <xf numFmtId="49" fontId="2" fillId="3" borderId="3" xfId="0" applyNumberFormat="1" applyFont="1" applyFill="1" applyBorder="1" applyAlignment="1">
      <alignment horizontal="left" vertical="center" indent="1"/>
    </xf>
    <xf numFmtId="164" fontId="0" fillId="4" borderId="0" xfId="0" applyNumberFormat="1" applyFill="1" applyAlignment="1"/>
    <xf numFmtId="43" fontId="0" fillId="4" borderId="0" xfId="0" applyNumberFormat="1" applyFill="1" applyAlignment="1"/>
    <xf numFmtId="172" fontId="0" fillId="4" borderId="0" xfId="0" applyNumberFormat="1" applyFill="1" applyAlignment="1"/>
    <xf numFmtId="164" fontId="11" fillId="4" borderId="12" xfId="1" applyNumberFormat="1" applyFont="1" applyFill="1" applyBorder="1" applyAlignment="1">
      <alignment horizontal="center"/>
    </xf>
    <xf numFmtId="0" fontId="2" fillId="0" borderId="0" xfId="0" applyFont="1" applyAlignment="1">
      <alignment horizontal="left"/>
    </xf>
    <xf numFmtId="0" fontId="2" fillId="3" borderId="39" xfId="0" applyFont="1" applyFill="1" applyBorder="1" applyAlignment="1">
      <alignment horizontal="left" vertical="center"/>
    </xf>
    <xf numFmtId="0" fontId="2" fillId="3" borderId="12" xfId="0" applyFont="1" applyFill="1" applyBorder="1" applyAlignment="1">
      <alignment horizontal="left" vertical="center"/>
    </xf>
    <xf numFmtId="0" fontId="2" fillId="3" borderId="10" xfId="0" applyFont="1" applyFill="1" applyBorder="1" applyAlignment="1">
      <alignment horizontal="left" vertical="center"/>
    </xf>
    <xf numFmtId="0" fontId="2" fillId="3" borderId="3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12" fillId="4" borderId="0" xfId="0" applyFont="1" applyFill="1" applyAlignment="1">
      <alignment horizontal="left"/>
    </xf>
    <xf numFmtId="0" fontId="0" fillId="4" borderId="0" xfId="0" applyFill="1" applyBorder="1" applyAlignment="1">
      <alignment horizontal="left"/>
    </xf>
    <xf numFmtId="49" fontId="2" fillId="4" borderId="14" xfId="2" applyNumberFormat="1" applyFont="1" applyFill="1" applyBorder="1" applyAlignment="1">
      <alignment horizontal="left" vertical="center"/>
    </xf>
    <xf numFmtId="0" fontId="2" fillId="4" borderId="14" xfId="2" applyNumberFormat="1" applyFont="1" applyFill="1" applyBorder="1" applyAlignment="1">
      <alignment horizontal="left" vertical="center"/>
    </xf>
    <xf numFmtId="0" fontId="2" fillId="3" borderId="5" xfId="0" applyFont="1" applyFill="1" applyBorder="1" applyAlignment="1">
      <alignment horizontal="left" wrapText="1"/>
    </xf>
    <xf numFmtId="0" fontId="2" fillId="3" borderId="9" xfId="0" applyFont="1" applyFill="1" applyBorder="1" applyAlignment="1">
      <alignment horizontal="left" wrapText="1"/>
    </xf>
    <xf numFmtId="0" fontId="48" fillId="4" borderId="0" xfId="0" applyFont="1" applyFill="1" applyAlignment="1">
      <alignment wrapText="1"/>
    </xf>
    <xf numFmtId="0" fontId="48" fillId="4" borderId="0" xfId="0" applyFont="1" applyFill="1" applyAlignment="1">
      <alignment vertical="center" wrapText="1"/>
    </xf>
    <xf numFmtId="0" fontId="0" fillId="4" borderId="0" xfId="0" applyFont="1" applyFill="1" applyBorder="1" applyAlignment="1">
      <alignment vertical="center"/>
    </xf>
    <xf numFmtId="17" fontId="2" fillId="4" borderId="34" xfId="0" applyNumberFormat="1" applyFont="1" applyFill="1" applyBorder="1" applyAlignment="1">
      <alignment horizontal="left"/>
    </xf>
    <xf numFmtId="17" fontId="2" fillId="4" borderId="11" xfId="0" applyNumberFormat="1" applyFont="1" applyFill="1" applyBorder="1" applyAlignment="1">
      <alignment horizontal="left"/>
    </xf>
    <xf numFmtId="17" fontId="2" fillId="4" borderId="7" xfId="0" applyNumberFormat="1" applyFont="1" applyFill="1" applyBorder="1" applyAlignment="1">
      <alignment horizontal="left"/>
    </xf>
    <xf numFmtId="164" fontId="2" fillId="3" borderId="37" xfId="1" applyNumberFormat="1" applyFont="1" applyFill="1" applyBorder="1" applyAlignment="1">
      <alignment horizontal="left" vertical="center"/>
    </xf>
    <xf numFmtId="164" fontId="2" fillId="3" borderId="35" xfId="1" applyNumberFormat="1" applyFont="1" applyFill="1" applyBorder="1" applyAlignment="1">
      <alignment horizontal="left" vertical="center"/>
    </xf>
    <xf numFmtId="164" fontId="0" fillId="4" borderId="38" xfId="1" applyNumberFormat="1" applyFont="1" applyFill="1" applyBorder="1"/>
    <xf numFmtId="0" fontId="46" fillId="4" borderId="0" xfId="0" applyFont="1" applyFill="1" applyBorder="1" applyAlignment="1">
      <alignment horizontal="right" vertical="top"/>
    </xf>
    <xf numFmtId="0" fontId="46" fillId="4" borderId="0" xfId="0" applyFont="1" applyFill="1" applyAlignment="1">
      <alignment horizontal="right" vertical="top"/>
    </xf>
    <xf numFmtId="0" fontId="4" fillId="4" borderId="0" xfId="3" applyFill="1" applyAlignment="1">
      <alignment horizontal="right" vertical="top"/>
    </xf>
    <xf numFmtId="0" fontId="0" fillId="4" borderId="0" xfId="0" applyFont="1" applyFill="1" applyAlignment="1">
      <alignment horizontal="left" vertical="top" wrapText="1"/>
    </xf>
    <xf numFmtId="0" fontId="3" fillId="21" borderId="0" xfId="0" applyFont="1" applyFill="1" applyBorder="1" applyAlignment="1">
      <alignment horizontal="right" vertical="center"/>
    </xf>
    <xf numFmtId="0" fontId="3" fillId="21" borderId="0" xfId="0" applyFont="1" applyFill="1" applyBorder="1" applyAlignment="1">
      <alignment vertical="center"/>
    </xf>
    <xf numFmtId="0" fontId="0" fillId="4" borderId="0"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0" xfId="0" applyFont="1" applyFill="1" applyBorder="1" applyAlignment="1">
      <alignment horizontal="left" vertical="top" wrapText="1"/>
    </xf>
    <xf numFmtId="0" fontId="46" fillId="4" borderId="0" xfId="4" applyNumberFormat="1" applyFont="1" applyFill="1" applyBorder="1" applyAlignment="1">
      <alignment horizontal="left" vertical="top" wrapText="1"/>
    </xf>
    <xf numFmtId="0" fontId="54" fillId="4" borderId="0" xfId="4" applyNumberFormat="1" applyFont="1" applyFill="1" applyBorder="1" applyAlignment="1">
      <alignment horizontal="left" vertical="top" wrapText="1"/>
    </xf>
    <xf numFmtId="0" fontId="12" fillId="4" borderId="0" xfId="0" applyFont="1" applyFill="1" applyAlignment="1">
      <alignment horizontal="left" vertical="top" wrapText="1"/>
    </xf>
    <xf numFmtId="0" fontId="0" fillId="0" borderId="0" xfId="0" applyAlignment="1">
      <alignment horizontal="left" vertical="top" wrapText="1"/>
    </xf>
    <xf numFmtId="0" fontId="2" fillId="3" borderId="37" xfId="0" applyNumberFormat="1" applyFont="1" applyFill="1" applyBorder="1" applyAlignment="1">
      <alignment horizontal="center"/>
    </xf>
    <xf numFmtId="0" fontId="2" fillId="3" borderId="37" xfId="0" applyFont="1" applyFill="1" applyBorder="1" applyAlignment="1">
      <alignment horizontal="center"/>
    </xf>
    <xf numFmtId="0" fontId="0" fillId="4" borderId="42" xfId="0" applyFill="1" applyBorder="1" applyAlignment="1">
      <alignment horizontal="center"/>
    </xf>
    <xf numFmtId="0" fontId="2" fillId="3" borderId="37" xfId="0" applyNumberFormat="1" applyFont="1" applyFill="1" applyBorder="1" applyAlignment="1">
      <alignment horizontal="center" vertical="center"/>
    </xf>
    <xf numFmtId="3" fontId="2" fillId="3" borderId="37" xfId="1" applyNumberFormat="1" applyFont="1" applyFill="1" applyBorder="1" applyAlignment="1">
      <alignment horizontal="center"/>
    </xf>
    <xf numFmtId="3" fontId="0" fillId="4" borderId="42" xfId="1" applyNumberFormat="1" applyFont="1" applyFill="1" applyBorder="1" applyAlignment="1">
      <alignment horizontal="center"/>
    </xf>
    <xf numFmtId="1" fontId="0" fillId="4" borderId="42" xfId="1" applyNumberFormat="1" applyFont="1" applyFill="1" applyBorder="1" applyAlignment="1">
      <alignment horizontal="center"/>
    </xf>
    <xf numFmtId="0" fontId="2" fillId="4" borderId="7" xfId="0" applyNumberFormat="1" applyFont="1" applyFill="1" applyBorder="1" applyAlignment="1">
      <alignment horizontal="left"/>
    </xf>
    <xf numFmtId="0" fontId="2" fillId="3" borderId="37" xfId="0" applyFont="1" applyFill="1" applyBorder="1" applyAlignment="1">
      <alignment horizontal="center" vertical="center"/>
    </xf>
    <xf numFmtId="164" fontId="0" fillId="4" borderId="37" xfId="1" applyNumberFormat="1" applyFont="1" applyFill="1" applyBorder="1"/>
    <xf numFmtId="164" fontId="2" fillId="4" borderId="37" xfId="1" applyNumberFormat="1" applyFont="1" applyFill="1" applyBorder="1"/>
    <xf numFmtId="172" fontId="0" fillId="4" borderId="43" xfId="1" applyNumberFormat="1" applyFont="1" applyFill="1" applyBorder="1"/>
    <xf numFmtId="0" fontId="2" fillId="0" borderId="13" xfId="0" applyFont="1" applyBorder="1" applyAlignment="1">
      <alignment horizontal="left"/>
    </xf>
    <xf numFmtId="43" fontId="0" fillId="0" borderId="8" xfId="1" applyFont="1" applyBorder="1" applyAlignment="1"/>
    <xf numFmtId="43" fontId="0" fillId="0" borderId="10" xfId="1" applyFont="1" applyBorder="1" applyAlignment="1"/>
    <xf numFmtId="0" fontId="2" fillId="3" borderId="37" xfId="0" applyFont="1" applyFill="1" applyBorder="1" applyAlignment="1">
      <alignment horizontal="center" vertical="center" wrapText="1"/>
    </xf>
    <xf numFmtId="164" fontId="2" fillId="4" borderId="37" xfId="1" applyNumberFormat="1" applyFont="1" applyFill="1" applyBorder="1" applyAlignment="1">
      <alignment horizontal="center" vertical="center"/>
    </xf>
    <xf numFmtId="164" fontId="2" fillId="3" borderId="37" xfId="1" applyNumberFormat="1" applyFont="1" applyFill="1" applyBorder="1" applyAlignment="1">
      <alignment horizontal="center" vertical="center" wrapText="1"/>
    </xf>
    <xf numFmtId="0" fontId="2" fillId="3" borderId="35" xfId="0" applyFont="1" applyFill="1" applyBorder="1" applyAlignment="1">
      <alignment horizontal="center" vertical="center" wrapText="1"/>
    </xf>
    <xf numFmtId="164" fontId="0" fillId="4" borderId="41" xfId="1" applyNumberFormat="1" applyFont="1" applyFill="1" applyBorder="1" applyAlignment="1">
      <alignment horizontal="center" vertical="center"/>
    </xf>
    <xf numFmtId="164" fontId="2" fillId="4" borderId="35" xfId="1" applyNumberFormat="1" applyFont="1" applyFill="1" applyBorder="1" applyAlignment="1">
      <alignment horizontal="center" vertical="center"/>
    </xf>
    <xf numFmtId="164" fontId="2" fillId="3" borderId="35" xfId="1" applyNumberFormat="1" applyFont="1" applyFill="1" applyBorder="1" applyAlignment="1">
      <alignment horizontal="center" vertical="center" wrapText="1"/>
    </xf>
    <xf numFmtId="0" fontId="2" fillId="3" borderId="37" xfId="0" applyFont="1" applyFill="1" applyBorder="1" applyAlignment="1">
      <alignment horizontal="center" wrapText="1"/>
    </xf>
    <xf numFmtId="171" fontId="0" fillId="0" borderId="11" xfId="0" applyNumberFormat="1" applyFont="1" applyFill="1" applyBorder="1" applyAlignment="1">
      <alignment horizontal="center" wrapText="1"/>
    </xf>
    <xf numFmtId="171" fontId="2" fillId="0" borderId="11" xfId="0" applyNumberFormat="1" applyFont="1" applyFill="1" applyBorder="1" applyAlignment="1">
      <alignment horizontal="center" wrapText="1"/>
    </xf>
    <xf numFmtId="171" fontId="0" fillId="4" borderId="7" xfId="0" applyNumberFormat="1" applyFont="1" applyFill="1" applyBorder="1" applyAlignment="1">
      <alignment horizontal="center" wrapText="1"/>
    </xf>
    <xf numFmtId="171" fontId="2" fillId="4" borderId="7" xfId="0" applyNumberFormat="1" applyFont="1" applyFill="1" applyBorder="1" applyAlignment="1">
      <alignment horizontal="center" wrapText="1"/>
    </xf>
    <xf numFmtId="172" fontId="0" fillId="0" borderId="11" xfId="0" applyNumberFormat="1" applyFill="1" applyBorder="1" applyAlignment="1">
      <alignment horizontal="right"/>
    </xf>
    <xf numFmtId="171" fontId="0" fillId="0" borderId="11" xfId="0" applyNumberFormat="1" applyFill="1" applyBorder="1" applyAlignment="1">
      <alignment horizontal="right"/>
    </xf>
    <xf numFmtId="172" fontId="0" fillId="0" borderId="7" xfId="0" applyNumberFormat="1" applyBorder="1" applyAlignment="1">
      <alignment horizontal="right"/>
    </xf>
    <xf numFmtId="0" fontId="2" fillId="0" borderId="0" xfId="0" applyFont="1" applyBorder="1" applyAlignment="1"/>
    <xf numFmtId="0" fontId="46" fillId="4" borderId="0" xfId="0" applyFont="1" applyFill="1"/>
    <xf numFmtId="0" fontId="46" fillId="4" borderId="0" xfId="0" applyFont="1" applyFill="1" applyAlignment="1">
      <alignment vertical="top"/>
    </xf>
    <xf numFmtId="0" fontId="46" fillId="0" borderId="0" xfId="0" applyFont="1"/>
    <xf numFmtId="0" fontId="0" fillId="0" borderId="0" xfId="0" applyFill="1"/>
    <xf numFmtId="0" fontId="0" fillId="0" borderId="0" xfId="0" applyFill="1" applyBorder="1"/>
    <xf numFmtId="0" fontId="2" fillId="3" borderId="36" xfId="0" applyFont="1" applyFill="1" applyBorder="1" applyAlignment="1">
      <alignment horizontal="center" vertical="center" wrapText="1"/>
    </xf>
    <xf numFmtId="0" fontId="2" fillId="3" borderId="36" xfId="0" applyFont="1" applyFill="1" applyBorder="1" applyAlignment="1">
      <alignment horizontal="center" wrapText="1"/>
    </xf>
    <xf numFmtId="49" fontId="2" fillId="3" borderId="37" xfId="0" applyNumberFormat="1" applyFont="1" applyFill="1" applyBorder="1" applyAlignment="1">
      <alignment vertical="center"/>
    </xf>
    <xf numFmtId="0" fontId="56" fillId="0" borderId="0" xfId="0" applyFont="1"/>
    <xf numFmtId="0" fontId="0" fillId="0" borderId="0" xfId="0" quotePrefix="1" applyFont="1" applyFill="1" applyAlignment="1">
      <alignment wrapText="1"/>
    </xf>
    <xf numFmtId="0" fontId="0" fillId="0" borderId="0" xfId="0" applyFont="1" applyFill="1" applyAlignment="1">
      <alignment wrapText="1"/>
    </xf>
    <xf numFmtId="165" fontId="8" fillId="4" borderId="7" xfId="1" applyNumberFormat="1" applyFont="1" applyFill="1" applyBorder="1" applyAlignment="1">
      <alignment horizontal="center"/>
    </xf>
    <xf numFmtId="1" fontId="0" fillId="4" borderId="0" xfId="0" applyNumberFormat="1" applyFont="1" applyFill="1" applyAlignment="1">
      <alignment horizontal="right"/>
    </xf>
    <xf numFmtId="1" fontId="1" fillId="4" borderId="0" xfId="1" applyNumberFormat="1" applyFont="1" applyFill="1" applyAlignment="1">
      <alignment horizontal="right"/>
    </xf>
    <xf numFmtId="9" fontId="2" fillId="4" borderId="7" xfId="2" applyNumberFormat="1" applyFont="1" applyFill="1" applyBorder="1" applyAlignment="1">
      <alignment horizontal="center"/>
    </xf>
    <xf numFmtId="9" fontId="2" fillId="4" borderId="35" xfId="2" applyFont="1" applyFill="1" applyBorder="1"/>
    <xf numFmtId="9" fontId="2" fillId="4" borderId="36" xfId="2" applyFont="1" applyFill="1" applyBorder="1"/>
    <xf numFmtId="0" fontId="45" fillId="4" borderId="0" xfId="0" applyFont="1" applyFill="1"/>
    <xf numFmtId="10" fontId="45" fillId="4" borderId="0" xfId="0" applyNumberFormat="1" applyFont="1" applyFill="1"/>
    <xf numFmtId="9" fontId="45" fillId="4" borderId="0" xfId="0" applyNumberFormat="1" applyFont="1" applyFill="1"/>
    <xf numFmtId="0" fontId="45" fillId="4" borderId="0" xfId="0" applyFont="1" applyFill="1" applyBorder="1"/>
    <xf numFmtId="0" fontId="45" fillId="4" borderId="0" xfId="0" applyFont="1" applyFill="1" applyAlignment="1">
      <alignment vertical="top"/>
    </xf>
    <xf numFmtId="164" fontId="45" fillId="4" borderId="0" xfId="0" applyNumberFormat="1" applyFont="1" applyFill="1" applyAlignment="1">
      <alignment vertical="top"/>
    </xf>
    <xf numFmtId="9" fontId="45" fillId="4" borderId="0" xfId="2" applyFont="1" applyFill="1" applyBorder="1"/>
    <xf numFmtId="16" fontId="45" fillId="4" borderId="0" xfId="0" quotePrefix="1" applyNumberFormat="1" applyFont="1" applyFill="1" applyBorder="1"/>
    <xf numFmtId="16" fontId="45" fillId="4" borderId="0" xfId="0" applyNumberFormat="1" applyFont="1" applyFill="1" applyAlignment="1">
      <alignment vertical="top"/>
    </xf>
    <xf numFmtId="16" fontId="45" fillId="4" borderId="0" xfId="0" quotePrefix="1" applyNumberFormat="1" applyFont="1" applyFill="1"/>
    <xf numFmtId="1" fontId="0" fillId="0" borderId="0" xfId="0" applyNumberFormat="1" applyFont="1" applyFill="1" applyAlignment="1">
      <alignment horizontal="right"/>
    </xf>
    <xf numFmtId="1" fontId="7" fillId="0" borderId="0" xfId="0" applyNumberFormat="1" applyFont="1" applyFill="1" applyAlignment="1">
      <alignment horizontal="right"/>
    </xf>
    <xf numFmtId="1" fontId="11" fillId="0" borderId="0" xfId="0" applyNumberFormat="1" applyFont="1" applyFill="1" applyAlignment="1">
      <alignment horizontal="right"/>
    </xf>
    <xf numFmtId="1" fontId="0" fillId="0" borderId="0" xfId="0" applyNumberFormat="1" applyFill="1"/>
    <xf numFmtId="164" fontId="0" fillId="4" borderId="13" xfId="1" applyNumberFormat="1" applyFont="1" applyFill="1" applyBorder="1" applyAlignment="1">
      <alignment horizontal="center" vertical="center"/>
    </xf>
    <xf numFmtId="43" fontId="0" fillId="4" borderId="13" xfId="1" applyFont="1" applyFill="1" applyBorder="1" applyAlignment="1">
      <alignment horizontal="center" vertical="center"/>
    </xf>
    <xf numFmtId="167" fontId="0" fillId="0" borderId="8" xfId="0" applyNumberFormat="1" applyBorder="1" applyAlignment="1">
      <alignment horizontal="center" vertical="center"/>
    </xf>
    <xf numFmtId="167" fontId="0" fillId="0" borderId="8" xfId="1" applyNumberFormat="1" applyFont="1" applyBorder="1" applyAlignment="1">
      <alignment horizontal="center" vertical="center"/>
    </xf>
    <xf numFmtId="167" fontId="0" fillId="0" borderId="10" xfId="1" applyNumberFormat="1" applyFont="1" applyBorder="1" applyAlignment="1">
      <alignment horizontal="center" vertical="center"/>
    </xf>
    <xf numFmtId="164" fontId="0" fillId="0" borderId="13" xfId="1" applyNumberFormat="1" applyFont="1" applyBorder="1" applyAlignment="1"/>
    <xf numFmtId="164" fontId="0" fillId="0" borderId="8" xfId="1" applyNumberFormat="1" applyFont="1" applyBorder="1" applyAlignment="1"/>
    <xf numFmtId="164" fontId="0" fillId="0" borderId="10" xfId="1" applyNumberFormat="1" applyFont="1" applyBorder="1" applyAlignment="1"/>
    <xf numFmtId="43" fontId="1" fillId="4" borderId="13" xfId="1" applyFont="1" applyFill="1" applyBorder="1" applyAlignment="1">
      <alignment horizontal="center" vertical="center"/>
    </xf>
    <xf numFmtId="43" fontId="1" fillId="4" borderId="8" xfId="1" applyFont="1" applyFill="1" applyBorder="1" applyAlignment="1">
      <alignment horizontal="center" vertical="center"/>
    </xf>
    <xf numFmtId="43" fontId="1" fillId="4" borderId="10" xfId="1" applyFont="1" applyFill="1" applyBorder="1" applyAlignment="1">
      <alignment horizontal="center" vertical="center"/>
    </xf>
    <xf numFmtId="167" fontId="0" fillId="0" borderId="8" xfId="0" applyNumberFormat="1" applyFont="1" applyBorder="1" applyAlignment="1">
      <alignment horizontal="center" vertical="center"/>
    </xf>
    <xf numFmtId="43" fontId="0" fillId="0" borderId="13" xfId="0" applyNumberFormat="1" applyBorder="1" applyAlignment="1"/>
    <xf numFmtId="164" fontId="0" fillId="4" borderId="13" xfId="1" applyNumberFormat="1" applyFont="1" applyFill="1" applyBorder="1" applyAlignment="1">
      <alignment horizontal="right" vertical="center"/>
    </xf>
    <xf numFmtId="164" fontId="0" fillId="4" borderId="8" xfId="1" applyNumberFormat="1" applyFont="1" applyFill="1" applyBorder="1" applyAlignment="1">
      <alignment horizontal="right" vertical="center"/>
    </xf>
    <xf numFmtId="164" fontId="0" fillId="4" borderId="10" xfId="1" applyNumberFormat="1" applyFont="1" applyFill="1" applyBorder="1" applyAlignment="1">
      <alignment horizontal="right" vertical="center"/>
    </xf>
    <xf numFmtId="164" fontId="1" fillId="3" borderId="41" xfId="1" applyNumberFormat="1" applyFont="1" applyFill="1" applyBorder="1" applyAlignment="1">
      <alignment horizontal="center" vertical="center" wrapText="1"/>
    </xf>
    <xf numFmtId="164" fontId="2" fillId="3" borderId="41" xfId="1" applyNumberFormat="1" applyFont="1" applyFill="1" applyBorder="1" applyAlignment="1">
      <alignment horizontal="center" vertical="center" wrapText="1"/>
    </xf>
    <xf numFmtId="164" fontId="2" fillId="3" borderId="36" xfId="1" applyNumberFormat="1" applyFont="1" applyFill="1" applyBorder="1" applyAlignment="1">
      <alignment horizontal="left" vertical="center"/>
    </xf>
    <xf numFmtId="164" fontId="0" fillId="0" borderId="0" xfId="1" applyNumberFormat="1" applyFont="1" applyAlignment="1">
      <alignment horizontal="right"/>
    </xf>
    <xf numFmtId="164" fontId="0" fillId="4" borderId="13" xfId="1" quotePrefix="1" applyNumberFormat="1" applyFont="1" applyFill="1" applyBorder="1" applyAlignment="1"/>
    <xf numFmtId="164" fontId="0" fillId="4" borderId="8" xfId="1" quotePrefix="1" applyNumberFormat="1" applyFont="1" applyFill="1" applyBorder="1" applyAlignment="1"/>
    <xf numFmtId="164" fontId="0" fillId="4" borderId="12" xfId="1" applyNumberFormat="1" applyFont="1" applyFill="1" applyBorder="1" applyAlignment="1"/>
    <xf numFmtId="164" fontId="0" fillId="4" borderId="12" xfId="1" applyNumberFormat="1" applyFont="1" applyFill="1" applyBorder="1" applyAlignment="1">
      <alignment horizontal="right" vertical="top"/>
    </xf>
    <xf numFmtId="164" fontId="0" fillId="4" borderId="12" xfId="1" quotePrefix="1" applyNumberFormat="1" applyFont="1" applyFill="1" applyBorder="1" applyAlignment="1"/>
    <xf numFmtId="164" fontId="0" fillId="4" borderId="10" xfId="1" quotePrefix="1" applyNumberFormat="1" applyFont="1" applyFill="1" applyBorder="1" applyAlignment="1"/>
    <xf numFmtId="169" fontId="0" fillId="4" borderId="0" xfId="0" applyNumberFormat="1" applyFont="1" applyFill="1"/>
    <xf numFmtId="9" fontId="1" fillId="4" borderId="0" xfId="2" applyFont="1" applyFill="1" applyBorder="1"/>
    <xf numFmtId="164" fontId="1" fillId="4" borderId="0" xfId="1" applyNumberFormat="1" applyFont="1" applyFill="1" applyBorder="1"/>
    <xf numFmtId="164" fontId="1" fillId="4" borderId="8" xfId="1" applyNumberFormat="1" applyFont="1" applyFill="1" applyBorder="1"/>
    <xf numFmtId="9" fontId="1" fillId="4" borderId="10" xfId="2" applyFont="1" applyFill="1" applyBorder="1"/>
    <xf numFmtId="164" fontId="1" fillId="4" borderId="14" xfId="1" applyNumberFormat="1" applyFont="1" applyFill="1" applyBorder="1"/>
    <xf numFmtId="9" fontId="1" fillId="4" borderId="12" xfId="2" applyFont="1" applyFill="1" applyBorder="1"/>
    <xf numFmtId="0" fontId="2" fillId="3" borderId="5" xfId="1" applyNumberFormat="1" applyFont="1" applyFill="1" applyBorder="1" applyAlignment="1">
      <alignment horizontal="left" vertical="center" indent="4"/>
    </xf>
    <xf numFmtId="164" fontId="2" fillId="4" borderId="37" xfId="1" applyNumberFormat="1" applyFont="1" applyFill="1" applyBorder="1" applyAlignment="1">
      <alignment horizontal="right" vertical="center"/>
    </xf>
    <xf numFmtId="164" fontId="0" fillId="0" borderId="8" xfId="1" applyNumberFormat="1" applyFont="1" applyFill="1" applyBorder="1" applyAlignment="1">
      <alignment horizontal="right" vertical="center"/>
    </xf>
    <xf numFmtId="164" fontId="2" fillId="0" borderId="37" xfId="1" applyNumberFormat="1" applyFont="1" applyFill="1" applyBorder="1" applyAlignment="1">
      <alignment horizontal="right" vertical="center"/>
    </xf>
    <xf numFmtId="164" fontId="2" fillId="3" borderId="0" xfId="1" applyNumberFormat="1" applyFont="1" applyFill="1" applyBorder="1" applyAlignment="1">
      <alignment horizontal="right" vertical="center" wrapText="1"/>
    </xf>
    <xf numFmtId="164" fontId="2" fillId="3" borderId="8" xfId="1" applyNumberFormat="1" applyFont="1" applyFill="1" applyBorder="1" applyAlignment="1">
      <alignment horizontal="right" vertical="center" wrapText="1"/>
    </xf>
    <xf numFmtId="164" fontId="2" fillId="3" borderId="37" xfId="1" applyNumberFormat="1" applyFont="1" applyFill="1" applyBorder="1" applyAlignment="1">
      <alignment horizontal="right" vertical="center" wrapText="1"/>
    </xf>
    <xf numFmtId="164" fontId="2" fillId="4" borderId="4" xfId="1" applyNumberFormat="1" applyFont="1" applyFill="1" applyBorder="1" applyAlignment="1">
      <alignment horizontal="right" vertical="center"/>
    </xf>
    <xf numFmtId="0" fontId="0" fillId="0" borderId="41" xfId="0" applyBorder="1" applyAlignment="1">
      <alignment horizontal="right"/>
    </xf>
    <xf numFmtId="0" fontId="0" fillId="0" borderId="10" xfId="0" applyBorder="1" applyAlignment="1">
      <alignment horizontal="right"/>
    </xf>
    <xf numFmtId="0" fontId="0" fillId="0" borderId="12" xfId="0" applyBorder="1" applyAlignment="1">
      <alignment horizontal="right"/>
    </xf>
    <xf numFmtId="164" fontId="2" fillId="4" borderId="35" xfId="1" applyNumberFormat="1" applyFont="1" applyFill="1" applyBorder="1" applyAlignment="1">
      <alignment horizontal="right" vertical="center"/>
    </xf>
    <xf numFmtId="164" fontId="2" fillId="3" borderId="12" xfId="1" applyNumberFormat="1" applyFont="1" applyFill="1" applyBorder="1" applyAlignment="1">
      <alignment horizontal="right" vertical="center" wrapText="1"/>
    </xf>
    <xf numFmtId="164" fontId="2" fillId="3" borderId="10" xfId="1" applyNumberFormat="1" applyFont="1" applyFill="1" applyBorder="1" applyAlignment="1">
      <alignment horizontal="right" vertical="center" wrapText="1"/>
    </xf>
    <xf numFmtId="164" fontId="2" fillId="3" borderId="4" xfId="1" applyNumberFormat="1" applyFont="1" applyFill="1" applyBorder="1" applyAlignment="1">
      <alignment horizontal="right" vertical="center" wrapText="1"/>
    </xf>
    <xf numFmtId="0" fontId="0" fillId="0" borderId="0" xfId="0"/>
    <xf numFmtId="164" fontId="2" fillId="3" borderId="14" xfId="1" applyNumberFormat="1" applyFont="1" applyFill="1" applyBorder="1" applyAlignment="1">
      <alignment horizontal="center" vertical="center" wrapText="1"/>
    </xf>
    <xf numFmtId="164" fontId="2" fillId="3" borderId="13" xfId="1" applyNumberFormat="1" applyFont="1" applyFill="1" applyBorder="1" applyAlignment="1">
      <alignment horizontal="center" vertical="center" wrapText="1"/>
    </xf>
    <xf numFmtId="172" fontId="0" fillId="4" borderId="10" xfId="1" applyNumberFormat="1" applyFont="1" applyFill="1" applyBorder="1"/>
    <xf numFmtId="0" fontId="2" fillId="3" borderId="45" xfId="0" applyFont="1" applyFill="1" applyBorder="1" applyAlignment="1"/>
    <xf numFmtId="0" fontId="2" fillId="3" borderId="46" xfId="0" applyFont="1" applyFill="1" applyBorder="1" applyAlignment="1"/>
    <xf numFmtId="0" fontId="2" fillId="3" borderId="35" xfId="0" applyFont="1" applyFill="1" applyBorder="1" applyAlignment="1">
      <alignment horizontal="center" wrapText="1"/>
    </xf>
    <xf numFmtId="0" fontId="0" fillId="0" borderId="0" xfId="0" applyFont="1" applyFill="1" applyAlignment="1">
      <alignment horizontal="left"/>
    </xf>
    <xf numFmtId="3" fontId="0" fillId="4" borderId="0" xfId="0" applyNumberFormat="1" applyFont="1" applyFill="1"/>
    <xf numFmtId="173" fontId="0" fillId="4" borderId="0" xfId="0" applyNumberFormat="1" applyFill="1" applyBorder="1"/>
    <xf numFmtId="173" fontId="0" fillId="4" borderId="0" xfId="0" applyNumberFormat="1" applyFont="1" applyFill="1" applyBorder="1" applyAlignment="1"/>
    <xf numFmtId="173" fontId="0" fillId="4" borderId="0" xfId="0" applyNumberFormat="1" applyFill="1" applyBorder="1" applyAlignment="1">
      <alignment horizontal="left" vertical="top"/>
    </xf>
    <xf numFmtId="173" fontId="0" fillId="4" borderId="8" xfId="0" applyNumberFormat="1" applyFill="1" applyBorder="1" applyAlignment="1">
      <alignment horizontal="left" vertical="top"/>
    </xf>
    <xf numFmtId="171" fontId="0" fillId="4" borderId="0" xfId="2" applyNumberFormat="1" applyFont="1" applyFill="1"/>
    <xf numFmtId="171" fontId="0" fillId="4" borderId="0" xfId="0" applyNumberFormat="1" applyFont="1" applyFill="1"/>
    <xf numFmtId="3" fontId="0" fillId="0" borderId="0" xfId="0" applyNumberFormat="1" applyFill="1" applyBorder="1" applyAlignment="1">
      <alignment horizontal="right"/>
    </xf>
    <xf numFmtId="171" fontId="0" fillId="0" borderId="7" xfId="0" applyNumberFormat="1" applyFont="1" applyFill="1" applyBorder="1" applyAlignment="1">
      <alignment horizontal="center" wrapText="1"/>
    </xf>
    <xf numFmtId="171" fontId="0" fillId="0" borderId="8" xfId="1" applyNumberFormat="1" applyFont="1" applyFill="1" applyBorder="1" applyAlignment="1">
      <alignment horizontal="right"/>
    </xf>
    <xf numFmtId="172" fontId="0" fillId="0" borderId="8" xfId="1" applyNumberFormat="1" applyFont="1" applyFill="1" applyBorder="1" applyAlignment="1">
      <alignment horizontal="right"/>
    </xf>
    <xf numFmtId="172" fontId="0" fillId="0" borderId="0" xfId="0" applyNumberFormat="1" applyFill="1" applyBorder="1" applyAlignment="1">
      <alignment horizontal="right"/>
    </xf>
    <xf numFmtId="172" fontId="0" fillId="0" borderId="10" xfId="0" applyNumberFormat="1" applyFill="1" applyBorder="1" applyAlignment="1">
      <alignment horizontal="right"/>
    </xf>
    <xf numFmtId="171" fontId="0" fillId="0" borderId="8" xfId="0" applyNumberFormat="1" applyFill="1" applyBorder="1" applyAlignment="1">
      <alignment horizontal="right"/>
    </xf>
    <xf numFmtId="172" fontId="0" fillId="0" borderId="12" xfId="0" applyNumberFormat="1" applyFill="1" applyBorder="1" applyAlignment="1">
      <alignment horizontal="right"/>
    </xf>
    <xf numFmtId="171" fontId="0" fillId="0" borderId="10" xfId="0" applyNumberFormat="1" applyFill="1" applyBorder="1" applyAlignment="1">
      <alignment horizontal="right"/>
    </xf>
    <xf numFmtId="173" fontId="0" fillId="0" borderId="12" xfId="1" applyNumberFormat="1" applyFont="1" applyFill="1" applyBorder="1"/>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46" fillId="0" borderId="0" xfId="0" applyFont="1" applyFill="1" applyAlignment="1">
      <alignment horizontal="left" vertical="top" wrapText="1"/>
    </xf>
    <xf numFmtId="0" fontId="46" fillId="4" borderId="0" xfId="0" applyFont="1" applyFill="1" applyBorder="1" applyAlignment="1">
      <alignment vertical="top" wrapText="1"/>
    </xf>
    <xf numFmtId="0" fontId="54" fillId="0" borderId="0" xfId="4" applyNumberFormat="1" applyFont="1" applyFill="1" applyBorder="1" applyAlignment="1">
      <alignment horizontal="left" vertical="top" wrapText="1"/>
    </xf>
    <xf numFmtId="0" fontId="46" fillId="0" borderId="0" xfId="0" applyFont="1" applyFill="1" applyAlignment="1">
      <alignment horizontal="right" vertical="top"/>
    </xf>
    <xf numFmtId="0" fontId="0" fillId="0" borderId="0" xfId="0" applyFill="1" applyAlignment="1">
      <alignment horizontal="left" vertical="top" wrapText="1"/>
    </xf>
    <xf numFmtId="173" fontId="0" fillId="0" borderId="12" xfId="0" applyNumberFormat="1" applyFill="1" applyBorder="1" applyAlignment="1"/>
    <xf numFmtId="173" fontId="0" fillId="0" borderId="12" xfId="0" applyNumberFormat="1" applyFont="1" applyFill="1" applyBorder="1" applyAlignment="1"/>
    <xf numFmtId="173" fontId="0" fillId="0" borderId="12" xfId="0" applyNumberFormat="1" applyFill="1" applyBorder="1" applyAlignment="1">
      <alignment horizontal="left" vertical="top"/>
    </xf>
    <xf numFmtId="173" fontId="0" fillId="0" borderId="10" xfId="0" applyNumberFormat="1" applyFill="1" applyBorder="1" applyAlignment="1">
      <alignment horizontal="left" vertical="top"/>
    </xf>
    <xf numFmtId="9" fontId="2" fillId="4" borderId="14" xfId="2" applyFont="1" applyFill="1" applyBorder="1" applyAlignment="1">
      <alignment horizontal="left" vertical="center"/>
    </xf>
    <xf numFmtId="9" fontId="2" fillId="0" borderId="13" xfId="0" applyNumberFormat="1" applyFont="1" applyBorder="1" applyAlignment="1">
      <alignment horizontal="left"/>
    </xf>
    <xf numFmtId="9" fontId="2" fillId="4" borderId="14" xfId="2" applyFont="1" applyFill="1" applyBorder="1" applyAlignment="1">
      <alignment horizontal="center" vertical="center"/>
    </xf>
    <xf numFmtId="9" fontId="2" fillId="4" borderId="7" xfId="2" applyFont="1" applyFill="1" applyBorder="1" applyAlignment="1">
      <alignment horizontal="center" vertical="center"/>
    </xf>
    <xf numFmtId="0" fontId="58" fillId="4" borderId="0" xfId="0" applyFont="1" applyFill="1" applyAlignment="1">
      <alignment vertical="center"/>
    </xf>
    <xf numFmtId="0" fontId="59" fillId="4" borderId="0" xfId="0" applyFont="1" applyFill="1" applyAlignment="1">
      <alignment horizontal="center" vertical="center" wrapText="1"/>
    </xf>
    <xf numFmtId="0" fontId="59" fillId="4" borderId="0" xfId="0" applyFont="1" applyFill="1" applyAlignment="1">
      <alignment horizontal="center" vertical="center"/>
    </xf>
    <xf numFmtId="171" fontId="0" fillId="4" borderId="0" xfId="1" applyNumberFormat="1" applyFont="1" applyFill="1" applyBorder="1"/>
    <xf numFmtId="171" fontId="0" fillId="4" borderId="12" xfId="1" applyNumberFormat="1" applyFont="1" applyFill="1" applyBorder="1"/>
    <xf numFmtId="171" fontId="0" fillId="4" borderId="3" xfId="1" applyNumberFormat="1" applyFont="1" applyFill="1" applyBorder="1"/>
    <xf numFmtId="171" fontId="0" fillId="4" borderId="37" xfId="1" applyNumberFormat="1" applyFont="1" applyFill="1" applyBorder="1"/>
    <xf numFmtId="171" fontId="0" fillId="4" borderId="4" xfId="1" applyNumberFormat="1" applyFont="1" applyFill="1" applyBorder="1"/>
    <xf numFmtId="171" fontId="2" fillId="4" borderId="3" xfId="1" applyNumberFormat="1" applyFont="1" applyFill="1" applyBorder="1"/>
    <xf numFmtId="171" fontId="2" fillId="4" borderId="37" xfId="1" applyNumberFormat="1" applyFont="1" applyFill="1" applyBorder="1"/>
    <xf numFmtId="171" fontId="2" fillId="4" borderId="4" xfId="1" applyNumberFormat="1" applyFont="1" applyFill="1" applyBorder="1"/>
    <xf numFmtId="0" fontId="56" fillId="0" borderId="0" xfId="138" applyFont="1" applyBorder="1"/>
    <xf numFmtId="0" fontId="1" fillId="0" borderId="0" xfId="0" applyFont="1"/>
    <xf numFmtId="0" fontId="9" fillId="0" borderId="0" xfId="0" applyFont="1" applyFill="1" applyAlignment="1">
      <alignment wrapText="1"/>
    </xf>
    <xf numFmtId="0" fontId="2" fillId="0" borderId="0" xfId="0" applyFont="1" applyFill="1" applyAlignment="1"/>
    <xf numFmtId="0" fontId="51" fillId="0" borderId="0" xfId="0" applyFont="1" applyFill="1" applyAlignment="1">
      <alignment vertical="center" wrapText="1"/>
    </xf>
    <xf numFmtId="0" fontId="52" fillId="0" borderId="0" xfId="0" quotePrefix="1" applyFont="1" applyFill="1" applyAlignment="1">
      <alignment vertical="center" wrapText="1"/>
    </xf>
    <xf numFmtId="0" fontId="51" fillId="0" borderId="0" xfId="0" quotePrefix="1" applyFont="1" applyFill="1" applyAlignment="1">
      <alignment vertical="center" wrapText="1"/>
    </xf>
    <xf numFmtId="0" fontId="0" fillId="0" borderId="0" xfId="0" applyFill="1" applyAlignment="1">
      <alignment wrapText="1"/>
    </xf>
    <xf numFmtId="0" fontId="0" fillId="0" borderId="0" xfId="0" applyFill="1" applyAlignment="1"/>
    <xf numFmtId="0" fontId="4" fillId="0" borderId="0" xfId="3" applyFill="1" applyAlignment="1">
      <alignment wrapText="1"/>
    </xf>
    <xf numFmtId="0" fontId="54" fillId="0" borderId="0" xfId="0" quotePrefix="1" applyFont="1" applyFill="1" applyAlignment="1">
      <alignment wrapText="1"/>
    </xf>
    <xf numFmtId="0" fontId="52" fillId="0" borderId="0" xfId="0" applyFont="1" applyFill="1" applyAlignment="1">
      <alignment vertical="center" wrapText="1"/>
    </xf>
    <xf numFmtId="0" fontId="53" fillId="0" borderId="0" xfId="0" quotePrefix="1" applyFont="1" applyFill="1" applyAlignment="1">
      <alignment wrapText="1"/>
    </xf>
    <xf numFmtId="0" fontId="53" fillId="0" borderId="0" xfId="0" quotePrefix="1" applyFont="1" applyFill="1" applyBorder="1" applyAlignment="1">
      <alignment wrapText="1"/>
    </xf>
    <xf numFmtId="0" fontId="0" fillId="0" borderId="0" xfId="0" quotePrefix="1" applyFill="1" applyBorder="1" applyAlignment="1">
      <alignment horizontal="left" wrapText="1"/>
    </xf>
    <xf numFmtId="0" fontId="0" fillId="0" borderId="0" xfId="0" quotePrefix="1" applyFont="1" applyFill="1" applyAlignment="1">
      <alignment horizontal="left" wrapText="1"/>
    </xf>
    <xf numFmtId="0" fontId="4" fillId="0" borderId="0" xfId="3" applyFill="1" applyAlignment="1">
      <alignment horizontal="left" wrapText="1"/>
    </xf>
    <xf numFmtId="0" fontId="0" fillId="0" borderId="0" xfId="0" applyFill="1" applyAlignment="1">
      <alignment horizontal="left"/>
    </xf>
    <xf numFmtId="0" fontId="0" fillId="0" borderId="0" xfId="0" quotePrefix="1" applyFill="1" applyAlignment="1">
      <alignment horizontal="left" wrapText="1"/>
    </xf>
    <xf numFmtId="0" fontId="4" fillId="0" borderId="0" xfId="3" quotePrefix="1" applyFill="1" applyAlignment="1">
      <alignment wrapText="1"/>
    </xf>
    <xf numFmtId="0" fontId="0" fillId="0" borderId="0" xfId="0" quotePrefix="1" applyFont="1" applyFill="1" applyAlignment="1"/>
    <xf numFmtId="0" fontId="0" fillId="0" borderId="0" xfId="0" applyFill="1" applyAlignment="1">
      <alignment horizontal="left" wrapText="1"/>
    </xf>
    <xf numFmtId="0" fontId="0" fillId="0" borderId="0" xfId="0" quotePrefix="1" applyFont="1" applyFill="1" applyAlignment="1">
      <alignment vertical="top" wrapText="1"/>
    </xf>
    <xf numFmtId="0" fontId="0" fillId="0" borderId="0" xfId="0" applyFont="1" applyFill="1" applyAlignment="1">
      <alignment vertical="top" wrapText="1"/>
    </xf>
    <xf numFmtId="0" fontId="53" fillId="0" borderId="0" xfId="0" applyFont="1" applyFill="1" applyAlignment="1">
      <alignment wrapText="1"/>
    </xf>
    <xf numFmtId="0" fontId="46" fillId="0" borderId="0" xfId="113" applyFont="1" applyFill="1" applyAlignment="1">
      <alignment horizontal="left"/>
    </xf>
    <xf numFmtId="0" fontId="2" fillId="0" borderId="0" xfId="0" applyFont="1" applyFill="1" applyAlignment="1">
      <alignment vertical="top"/>
    </xf>
    <xf numFmtId="164" fontId="0" fillId="0" borderId="0" xfId="0" applyNumberFormat="1" applyFill="1" applyBorder="1" applyAlignment="1">
      <alignment horizontal="right"/>
    </xf>
    <xf numFmtId="171" fontId="0" fillId="0" borderId="14" xfId="0" applyNumberFormat="1" applyFill="1" applyBorder="1" applyAlignment="1">
      <alignment horizontal="right"/>
    </xf>
    <xf numFmtId="171" fontId="0" fillId="0" borderId="0" xfId="0" applyNumberFormat="1" applyFill="1" applyBorder="1" applyAlignment="1">
      <alignment horizontal="right"/>
    </xf>
    <xf numFmtId="171" fontId="0" fillId="0" borderId="0" xfId="1" applyNumberFormat="1" applyFont="1" applyFill="1" applyBorder="1" applyAlignment="1">
      <alignment horizontal="right"/>
    </xf>
    <xf numFmtId="164" fontId="0" fillId="0" borderId="0" xfId="1" applyNumberFormat="1" applyFont="1" applyFill="1" applyBorder="1" applyAlignment="1">
      <alignment horizontal="right"/>
    </xf>
    <xf numFmtId="172" fontId="0" fillId="0" borderId="0" xfId="1" applyNumberFormat="1" applyFont="1" applyFill="1" applyBorder="1" applyAlignment="1">
      <alignment horizontal="right"/>
    </xf>
    <xf numFmtId="3" fontId="0" fillId="0" borderId="8" xfId="0" applyNumberFormat="1" applyFill="1" applyBorder="1" applyAlignment="1">
      <alignment horizontal="right"/>
    </xf>
    <xf numFmtId="172" fontId="0" fillId="0" borderId="8" xfId="0" applyNumberFormat="1" applyFill="1" applyBorder="1" applyAlignment="1">
      <alignment horizontal="right"/>
    </xf>
    <xf numFmtId="164" fontId="0" fillId="0" borderId="8" xfId="0" applyNumberFormat="1" applyFill="1" applyBorder="1" applyAlignment="1">
      <alignment horizontal="right"/>
    </xf>
    <xf numFmtId="164" fontId="0" fillId="0" borderId="8" xfId="1" applyNumberFormat="1" applyFont="1" applyFill="1" applyBorder="1" applyAlignment="1">
      <alignment horizontal="right"/>
    </xf>
  </cellXfs>
  <cellStyles count="139">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alculation 2 2" xfId="32" xr:uid="{00000000-0005-0000-0000-00001A000000}"/>
    <cellStyle name="Check Cell 2" xfId="33" xr:uid="{00000000-0005-0000-0000-00001B000000}"/>
    <cellStyle name="Comma" xfId="1" builtinId="3"/>
    <cellStyle name="Comma 2" xfId="5" xr:uid="{00000000-0005-0000-0000-00001D000000}"/>
    <cellStyle name="Comma 2 2" xfId="34" xr:uid="{00000000-0005-0000-0000-00001E000000}"/>
    <cellStyle name="Comma 2 3" xfId="35" xr:uid="{00000000-0005-0000-0000-00001F000000}"/>
    <cellStyle name="Comma 3" xfId="36" xr:uid="{00000000-0005-0000-0000-000020000000}"/>
    <cellStyle name="Comma 3 2" xfId="37" xr:uid="{00000000-0005-0000-0000-000021000000}"/>
    <cellStyle name="Comma 3 3" xfId="38" xr:uid="{00000000-0005-0000-0000-000022000000}"/>
    <cellStyle name="Currency 2" xfId="39" xr:uid="{00000000-0005-0000-0000-000024000000}"/>
    <cellStyle name="Explanatory Text 2" xfId="40" xr:uid="{00000000-0005-0000-0000-000025000000}"/>
    <cellStyle name="Followed Hyperlink 2" xfId="41" xr:uid="{00000000-0005-0000-0000-000026000000}"/>
    <cellStyle name="Good 2" xfId="42" xr:uid="{00000000-0005-0000-0000-000027000000}"/>
    <cellStyle name="Heading 1" xfId="138" builtinId="16"/>
    <cellStyle name="Heading 1 2" xfId="43" xr:uid="{00000000-0005-0000-0000-000029000000}"/>
    <cellStyle name="Heading 2 2" xfId="44" xr:uid="{00000000-0005-0000-0000-00002A000000}"/>
    <cellStyle name="Heading 3 2" xfId="45" xr:uid="{00000000-0005-0000-0000-00002B000000}"/>
    <cellStyle name="Heading 4 2" xfId="46" xr:uid="{00000000-0005-0000-0000-00002C000000}"/>
    <cellStyle name="Hyperlink" xfId="3" builtinId="8"/>
    <cellStyle name="Hyperlink 2" xfId="47" xr:uid="{00000000-0005-0000-0000-00002E000000}"/>
    <cellStyle name="Hyperlink 2 2" xfId="48" xr:uid="{00000000-0005-0000-0000-00002F000000}"/>
    <cellStyle name="Hyperlink 2 2 2" xfId="49" xr:uid="{00000000-0005-0000-0000-000030000000}"/>
    <cellStyle name="Hyperlink 2 2 3" xfId="50" xr:uid="{00000000-0005-0000-0000-000031000000}"/>
    <cellStyle name="Hyperlink 2 2 4" xfId="51" xr:uid="{00000000-0005-0000-0000-000032000000}"/>
    <cellStyle name="Hyperlink 2 3" xfId="52" xr:uid="{00000000-0005-0000-0000-000033000000}"/>
    <cellStyle name="Hyperlink 3" xfId="53" xr:uid="{00000000-0005-0000-0000-000034000000}"/>
    <cellStyle name="Hyperlink 3 2" xfId="54" xr:uid="{00000000-0005-0000-0000-000035000000}"/>
    <cellStyle name="Hyperlink 3 2 2" xfId="55" xr:uid="{00000000-0005-0000-0000-000036000000}"/>
    <cellStyle name="Hyperlink 3 2 2 2" xfId="56" xr:uid="{00000000-0005-0000-0000-000037000000}"/>
    <cellStyle name="Hyperlink 3 2 3" xfId="57" xr:uid="{00000000-0005-0000-0000-000038000000}"/>
    <cellStyle name="Hyperlink 3 2 4" xfId="58" xr:uid="{00000000-0005-0000-0000-000039000000}"/>
    <cellStyle name="Hyperlink 3 2 5" xfId="59" xr:uid="{00000000-0005-0000-0000-00003A000000}"/>
    <cellStyle name="Hyperlink 3 3" xfId="60" xr:uid="{00000000-0005-0000-0000-00003B000000}"/>
    <cellStyle name="Hyperlink 3 3 2" xfId="61" xr:uid="{00000000-0005-0000-0000-00003C000000}"/>
    <cellStyle name="Hyperlink 3 4" xfId="62" xr:uid="{00000000-0005-0000-0000-00003D000000}"/>
    <cellStyle name="Hyperlink 4" xfId="63" xr:uid="{00000000-0005-0000-0000-00003E000000}"/>
    <cellStyle name="Hyperlink 4 2" xfId="64" xr:uid="{00000000-0005-0000-0000-00003F000000}"/>
    <cellStyle name="Hyperlink 4 3" xfId="65" xr:uid="{00000000-0005-0000-0000-000040000000}"/>
    <cellStyle name="Hyperlink 4 4" xfId="66" xr:uid="{00000000-0005-0000-0000-000041000000}"/>
    <cellStyle name="Hyperlink 4 5" xfId="67" xr:uid="{00000000-0005-0000-0000-000042000000}"/>
    <cellStyle name="Hyperlink 5" xfId="68" xr:uid="{00000000-0005-0000-0000-000043000000}"/>
    <cellStyle name="Hyperlink 5 2" xfId="69" xr:uid="{00000000-0005-0000-0000-000044000000}"/>
    <cellStyle name="Hyperlink 6" xfId="70" xr:uid="{00000000-0005-0000-0000-000045000000}"/>
    <cellStyle name="Input 2" xfId="71" xr:uid="{00000000-0005-0000-0000-000046000000}"/>
    <cellStyle name="Input 2 2" xfId="72" xr:uid="{00000000-0005-0000-0000-000047000000}"/>
    <cellStyle name="Linked Cell 2" xfId="73" xr:uid="{00000000-0005-0000-0000-000048000000}"/>
    <cellStyle name="Neutral 2" xfId="74" xr:uid="{00000000-0005-0000-0000-000049000000}"/>
    <cellStyle name="Normal" xfId="0" builtinId="0"/>
    <cellStyle name="Normal 100" xfId="75" xr:uid="{00000000-0005-0000-0000-00004B000000}"/>
    <cellStyle name="Normal 2" xfId="4" xr:uid="{00000000-0005-0000-0000-00004C000000}"/>
    <cellStyle name="Normal 2 2" xfId="76" xr:uid="{00000000-0005-0000-0000-00004D000000}"/>
    <cellStyle name="Normal 2 2 2" xfId="77" xr:uid="{00000000-0005-0000-0000-00004E000000}"/>
    <cellStyle name="Normal 2 2 2 2" xfId="78" xr:uid="{00000000-0005-0000-0000-00004F000000}"/>
    <cellStyle name="Normal 2 2 2 2 2" xfId="79" xr:uid="{00000000-0005-0000-0000-000050000000}"/>
    <cellStyle name="Normal 2 2 2 3" xfId="80" xr:uid="{00000000-0005-0000-0000-000051000000}"/>
    <cellStyle name="Normal 2 2 3" xfId="81" xr:uid="{00000000-0005-0000-0000-000052000000}"/>
    <cellStyle name="Normal 2 2 4" xfId="82" xr:uid="{00000000-0005-0000-0000-000053000000}"/>
    <cellStyle name="Normal 2 3" xfId="83" xr:uid="{00000000-0005-0000-0000-000054000000}"/>
    <cellStyle name="Normal 2 3 2" xfId="84" xr:uid="{00000000-0005-0000-0000-000055000000}"/>
    <cellStyle name="Normal 2 3 3" xfId="85" xr:uid="{00000000-0005-0000-0000-000056000000}"/>
    <cellStyle name="Normal 2 4" xfId="86" xr:uid="{00000000-0005-0000-0000-000057000000}"/>
    <cellStyle name="Normal 2 4 2" xfId="87" xr:uid="{00000000-0005-0000-0000-000058000000}"/>
    <cellStyle name="Normal 2 5" xfId="88" xr:uid="{00000000-0005-0000-0000-000059000000}"/>
    <cellStyle name="Normal 2 5 2" xfId="89" xr:uid="{00000000-0005-0000-0000-00005A000000}"/>
    <cellStyle name="Normal 2 6" xfId="90" xr:uid="{00000000-0005-0000-0000-00005B000000}"/>
    <cellStyle name="Normal 3" xfId="91" xr:uid="{00000000-0005-0000-0000-00005C000000}"/>
    <cellStyle name="Normal 3 2" xfId="92" xr:uid="{00000000-0005-0000-0000-00005D000000}"/>
    <cellStyle name="Normal 3 2 2" xfId="93" xr:uid="{00000000-0005-0000-0000-00005E000000}"/>
    <cellStyle name="Normal 3 2 3" xfId="94" xr:uid="{00000000-0005-0000-0000-00005F000000}"/>
    <cellStyle name="Normal 3 3" xfId="95" xr:uid="{00000000-0005-0000-0000-000060000000}"/>
    <cellStyle name="Normal 3 4" xfId="96" xr:uid="{00000000-0005-0000-0000-000061000000}"/>
    <cellStyle name="Normal 3 5" xfId="136" xr:uid="{00000000-0005-0000-0000-000062000000}"/>
    <cellStyle name="Normal 4" xfId="97" xr:uid="{00000000-0005-0000-0000-000063000000}"/>
    <cellStyle name="Normal 4 2" xfId="98" xr:uid="{00000000-0005-0000-0000-000064000000}"/>
    <cellStyle name="Normal 4 2 2" xfId="99" xr:uid="{00000000-0005-0000-0000-000065000000}"/>
    <cellStyle name="Normal 4 2 3" xfId="100" xr:uid="{00000000-0005-0000-0000-000066000000}"/>
    <cellStyle name="Normal 4 3" xfId="101" xr:uid="{00000000-0005-0000-0000-000067000000}"/>
    <cellStyle name="Normal 4 4" xfId="102" xr:uid="{00000000-0005-0000-0000-000068000000}"/>
    <cellStyle name="Normal 4 4 2" xfId="103" xr:uid="{00000000-0005-0000-0000-000069000000}"/>
    <cellStyle name="Normal 4 5" xfId="137" xr:uid="{00000000-0005-0000-0000-00006A000000}"/>
    <cellStyle name="Normal 5" xfId="104" xr:uid="{00000000-0005-0000-0000-00006B000000}"/>
    <cellStyle name="Normal 5 2" xfId="105" xr:uid="{00000000-0005-0000-0000-00006C000000}"/>
    <cellStyle name="Normal 5 3" xfId="106" xr:uid="{00000000-0005-0000-0000-00006D000000}"/>
    <cellStyle name="Normal 6" xfId="107" xr:uid="{00000000-0005-0000-0000-00006E000000}"/>
    <cellStyle name="Normal 6 2" xfId="108" xr:uid="{00000000-0005-0000-0000-00006F000000}"/>
    <cellStyle name="Normal 6 2 2" xfId="109" xr:uid="{00000000-0005-0000-0000-000070000000}"/>
    <cellStyle name="Normal 6 3" xfId="110" xr:uid="{00000000-0005-0000-0000-000071000000}"/>
    <cellStyle name="Normal 6 3 2" xfId="111" xr:uid="{00000000-0005-0000-0000-000072000000}"/>
    <cellStyle name="Normal 6 4" xfId="112" xr:uid="{00000000-0005-0000-0000-000073000000}"/>
    <cellStyle name="Normal 7" xfId="113" xr:uid="{00000000-0005-0000-0000-000074000000}"/>
    <cellStyle name="Normal 7 2" xfId="114" xr:uid="{00000000-0005-0000-0000-000075000000}"/>
    <cellStyle name="Normal 8" xfId="115" xr:uid="{00000000-0005-0000-0000-000076000000}"/>
    <cellStyle name="Note 2" xfId="116" xr:uid="{00000000-0005-0000-0000-000077000000}"/>
    <cellStyle name="Note 2 2" xfId="117" xr:uid="{00000000-0005-0000-0000-000078000000}"/>
    <cellStyle name="Note 2 2 2" xfId="118" xr:uid="{00000000-0005-0000-0000-000079000000}"/>
    <cellStyle name="Note 3" xfId="119" xr:uid="{00000000-0005-0000-0000-00007A000000}"/>
    <cellStyle name="Note 3 2" xfId="120" xr:uid="{00000000-0005-0000-0000-00007B000000}"/>
    <cellStyle name="Output 2" xfId="121" xr:uid="{00000000-0005-0000-0000-00007C000000}"/>
    <cellStyle name="Output 2 2" xfId="122" xr:uid="{00000000-0005-0000-0000-00007D000000}"/>
    <cellStyle name="Percent" xfId="2" builtinId="5"/>
    <cellStyle name="Percent 2" xfId="123" xr:uid="{00000000-0005-0000-0000-00007F000000}"/>
    <cellStyle name="Percent 2 2" xfId="124" xr:uid="{00000000-0005-0000-0000-000080000000}"/>
    <cellStyle name="Percent 3" xfId="125" xr:uid="{00000000-0005-0000-0000-000081000000}"/>
    <cellStyle name="Percent 3 2" xfId="126" xr:uid="{00000000-0005-0000-0000-000082000000}"/>
    <cellStyle name="Percent 3 2 2" xfId="127" xr:uid="{00000000-0005-0000-0000-000083000000}"/>
    <cellStyle name="Percent 4" xfId="128" xr:uid="{00000000-0005-0000-0000-000084000000}"/>
    <cellStyle name="Percent 5" xfId="129" xr:uid="{00000000-0005-0000-0000-000085000000}"/>
    <cellStyle name="Title 2" xfId="130" xr:uid="{00000000-0005-0000-0000-000086000000}"/>
    <cellStyle name="Total 2" xfId="131" xr:uid="{00000000-0005-0000-0000-000087000000}"/>
    <cellStyle name="Total 2 2" xfId="132" xr:uid="{00000000-0005-0000-0000-000088000000}"/>
    <cellStyle name="Warning Text 2" xfId="133" xr:uid="{00000000-0005-0000-0000-000089000000}"/>
    <cellStyle name="whole number" xfId="134" xr:uid="{00000000-0005-0000-0000-00008A000000}"/>
    <cellStyle name="whole number 2" xfId="135" xr:uid="{00000000-0005-0000-0000-00008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342900</xdr:colOff>
      <xdr:row>1</xdr:row>
      <xdr:rowOff>4400550</xdr:rowOff>
    </xdr:from>
    <xdr:to>
      <xdr:col>0</xdr:col>
      <xdr:colOff>2163416</xdr:colOff>
      <xdr:row>1</xdr:row>
      <xdr:rowOff>5071440</xdr:rowOff>
    </xdr:to>
    <xdr:pic>
      <xdr:nvPicPr>
        <xdr:cNvPr id="2" name="Picture 1" descr="Northern Ireland Statistics &amp; Reasearch Agency" title="NISRA Logo">
          <a:extLst>
            <a:ext uri="{FF2B5EF4-FFF2-40B4-BE49-F238E27FC236}">
              <a16:creationId xmlns:a16="http://schemas.microsoft.com/office/drawing/2014/main" id="{5A6262E7-A10C-4075-96FC-B363758C6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429125"/>
          <a:ext cx="1820516" cy="67089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editAs="oneCell">
    <xdr:from>
      <xdr:col>0</xdr:col>
      <xdr:colOff>428625</xdr:colOff>
      <xdr:row>1</xdr:row>
      <xdr:rowOff>5181600</xdr:rowOff>
    </xdr:from>
    <xdr:to>
      <xdr:col>0</xdr:col>
      <xdr:colOff>3761267</xdr:colOff>
      <xdr:row>2</xdr:row>
      <xdr:rowOff>199998</xdr:rowOff>
    </xdr:to>
    <xdr:pic>
      <xdr:nvPicPr>
        <xdr:cNvPr id="3" name="Picture 2" descr="Providing Support to Health and Social Care">
          <a:extLst>
            <a:ext uri="{FF2B5EF4-FFF2-40B4-BE49-F238E27FC236}">
              <a16:creationId xmlns:a16="http://schemas.microsoft.com/office/drawing/2014/main" id="{FF5FF681-71CE-4415-A575-A5B175F7B19B}"/>
            </a:ext>
          </a:extLst>
        </xdr:cNvPr>
        <xdr:cNvPicPr>
          <a:picLocks noChangeAspect="1"/>
        </xdr:cNvPicPr>
      </xdr:nvPicPr>
      <xdr:blipFill>
        <a:blip xmlns:r="http://schemas.openxmlformats.org/officeDocument/2006/relationships" r:embed="rId2"/>
        <a:stretch>
          <a:fillRect/>
        </a:stretch>
      </xdr:blipFill>
      <xdr:spPr>
        <a:xfrm>
          <a:off x="428625" y="5210175"/>
          <a:ext cx="3332642" cy="219048"/>
        </a:xfrm>
        <a:prstGeom prst="rect">
          <a:avLst/>
        </a:prstGeom>
      </xdr:spPr>
    </xdr:pic>
    <xdr:clientData/>
  </xdr:twoCellAnchor>
  <xdr:twoCellAnchor>
    <xdr:from>
      <xdr:col>0</xdr:col>
      <xdr:colOff>114300</xdr:colOff>
      <xdr:row>1</xdr:row>
      <xdr:rowOff>161925</xdr:rowOff>
    </xdr:from>
    <xdr:to>
      <xdr:col>0</xdr:col>
      <xdr:colOff>1943100</xdr:colOff>
      <xdr:row>1</xdr:row>
      <xdr:rowOff>783121</xdr:rowOff>
    </xdr:to>
    <xdr:pic>
      <xdr:nvPicPr>
        <xdr:cNvPr id="4" name="Picture 3" descr="Business Services Organisation" title="BSO Logo">
          <a:extLst>
            <a:ext uri="{FF2B5EF4-FFF2-40B4-BE49-F238E27FC236}">
              <a16:creationId xmlns:a16="http://schemas.microsoft.com/office/drawing/2014/main" id="{FCF1114F-C6A6-4FB6-AAF5-78949C66C6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90500"/>
          <a:ext cx="1828800" cy="62119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9C2D1"/>
                </a:outerShdw>
              </a:effectLst>
            </a14:hiddenEffects>
          </a:ext>
        </a:extLst>
      </xdr:spPr>
    </xdr:pic>
    <xdr:clientData/>
  </xdr:twoCellAnchor>
  <xdr:twoCellAnchor>
    <xdr:from>
      <xdr:col>0</xdr:col>
      <xdr:colOff>219075</xdr:colOff>
      <xdr:row>1</xdr:row>
      <xdr:rowOff>142875</xdr:rowOff>
    </xdr:from>
    <xdr:to>
      <xdr:col>0</xdr:col>
      <xdr:colOff>8315325</xdr:colOff>
      <xdr:row>2</xdr:row>
      <xdr:rowOff>387349</xdr:rowOff>
    </xdr:to>
    <xdr:sp macro="" textlink="">
      <xdr:nvSpPr>
        <xdr:cNvPr id="5" name="Rectangle 4" title="Decorative border">
          <a:extLst>
            <a:ext uri="{FF2B5EF4-FFF2-40B4-BE49-F238E27FC236}">
              <a16:creationId xmlns:a16="http://schemas.microsoft.com/office/drawing/2014/main" id="{94FE292C-6B78-4A64-A92E-FE7EA5E5D432}"/>
            </a:ext>
          </a:extLst>
        </xdr:cNvPr>
        <xdr:cNvSpPr/>
      </xdr:nvSpPr>
      <xdr:spPr>
        <a:xfrm>
          <a:off x="219075" y="171450"/>
          <a:ext cx="8096250" cy="5445124"/>
        </a:xfrm>
        <a:prstGeom prst="rect">
          <a:avLst/>
        </a:prstGeom>
        <a:noFill/>
        <a:ln w="9525">
          <a:solidFill>
            <a:schemeClr val="accent5">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7413259</xdr:colOff>
      <xdr:row>1</xdr:row>
      <xdr:rowOff>4188761</xdr:rowOff>
    </xdr:from>
    <xdr:to>
      <xdr:col>0</xdr:col>
      <xdr:colOff>8253545</xdr:colOff>
      <xdr:row>2</xdr:row>
      <xdr:rowOff>230502</xdr:rowOff>
    </xdr:to>
    <xdr:pic>
      <xdr:nvPicPr>
        <xdr:cNvPr id="6" name="Picture 5" title="Decorative image">
          <a:extLst>
            <a:ext uri="{FF2B5EF4-FFF2-40B4-BE49-F238E27FC236}">
              <a16:creationId xmlns:a16="http://schemas.microsoft.com/office/drawing/2014/main" id="{2F437E58-1D77-43AF-8588-2410EB935B48}"/>
            </a:ext>
          </a:extLst>
        </xdr:cNvPr>
        <xdr:cNvPicPr>
          <a:picLocks noChangeAspect="1"/>
        </xdr:cNvPicPr>
      </xdr:nvPicPr>
      <xdr:blipFill>
        <a:blip xmlns:r="http://schemas.openxmlformats.org/officeDocument/2006/relationships" r:embed="rId4"/>
        <a:stretch>
          <a:fillRect/>
        </a:stretch>
      </xdr:blipFill>
      <xdr:spPr>
        <a:xfrm>
          <a:off x="7413259" y="4217336"/>
          <a:ext cx="840286" cy="1242391"/>
        </a:xfrm>
        <a:prstGeom prst="rect">
          <a:avLst/>
        </a:prstGeom>
      </xdr:spPr>
    </xdr:pic>
    <xdr:clientData/>
  </xdr:twoCellAnchor>
  <xdr:twoCellAnchor editAs="oneCell">
    <xdr:from>
      <xdr:col>0</xdr:col>
      <xdr:colOff>7199783</xdr:colOff>
      <xdr:row>1</xdr:row>
      <xdr:rowOff>224116</xdr:rowOff>
    </xdr:from>
    <xdr:to>
      <xdr:col>0</xdr:col>
      <xdr:colOff>8217903</xdr:colOff>
      <xdr:row>1</xdr:row>
      <xdr:rowOff>1303202</xdr:rowOff>
    </xdr:to>
    <xdr:pic>
      <xdr:nvPicPr>
        <xdr:cNvPr id="7" name="Picture 6" descr="National Statistics Logo">
          <a:extLst>
            <a:ext uri="{FF2B5EF4-FFF2-40B4-BE49-F238E27FC236}">
              <a16:creationId xmlns:a16="http://schemas.microsoft.com/office/drawing/2014/main" id="{2513C310-4B18-4935-8573-929F3E0CA729}"/>
            </a:ext>
          </a:extLst>
        </xdr:cNvPr>
        <xdr:cNvPicPr>
          <a:picLocks noChangeAspect="1"/>
        </xdr:cNvPicPr>
      </xdr:nvPicPr>
      <xdr:blipFill>
        <a:blip xmlns:r="http://schemas.openxmlformats.org/officeDocument/2006/relationships" r:embed="rId5"/>
        <a:stretch>
          <a:fillRect/>
        </a:stretch>
      </xdr:blipFill>
      <xdr:spPr>
        <a:xfrm>
          <a:off x="7199783" y="252691"/>
          <a:ext cx="1018120" cy="1079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12</xdr:row>
      <xdr:rowOff>66675</xdr:rowOff>
    </xdr:from>
    <xdr:to>
      <xdr:col>0</xdr:col>
      <xdr:colOff>466725</xdr:colOff>
      <xdr:row>13</xdr:row>
      <xdr:rowOff>180975</xdr:rowOff>
    </xdr:to>
    <xdr:sp macro="" textlink="">
      <xdr:nvSpPr>
        <xdr:cNvPr id="2" name="Down Arrow 1" descr="Less deprived" title="Down Arrow">
          <a:extLst>
            <a:ext uri="{FF2B5EF4-FFF2-40B4-BE49-F238E27FC236}">
              <a16:creationId xmlns:a16="http://schemas.microsoft.com/office/drawing/2014/main" id="{00000000-0008-0000-0E00-000002000000}"/>
            </a:ext>
          </a:extLst>
        </xdr:cNvPr>
        <xdr:cNvSpPr/>
      </xdr:nvSpPr>
      <xdr:spPr>
        <a:xfrm>
          <a:off x="161925" y="21907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171450</xdr:colOff>
      <xdr:row>8</xdr:row>
      <xdr:rowOff>28575</xdr:rowOff>
    </xdr:from>
    <xdr:to>
      <xdr:col>0</xdr:col>
      <xdr:colOff>476250</xdr:colOff>
      <xdr:row>9</xdr:row>
      <xdr:rowOff>142875</xdr:rowOff>
    </xdr:to>
    <xdr:sp macro="" textlink="">
      <xdr:nvSpPr>
        <xdr:cNvPr id="3" name="Down Arrow 2" descr="More deprived" title="Up Arrow">
          <a:extLst>
            <a:ext uri="{FF2B5EF4-FFF2-40B4-BE49-F238E27FC236}">
              <a16:creationId xmlns:a16="http://schemas.microsoft.com/office/drawing/2014/main" id="{00000000-0008-0000-0E00-000003000000}"/>
            </a:ext>
          </a:extLst>
        </xdr:cNvPr>
        <xdr:cNvSpPr/>
      </xdr:nvSpPr>
      <xdr:spPr>
        <a:xfrm rot="10800000">
          <a:off x="171450" y="13906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11</xdr:row>
      <xdr:rowOff>66675</xdr:rowOff>
    </xdr:from>
    <xdr:to>
      <xdr:col>0</xdr:col>
      <xdr:colOff>466725</xdr:colOff>
      <xdr:row>12</xdr:row>
      <xdr:rowOff>180975</xdr:rowOff>
    </xdr:to>
    <xdr:sp macro="" textlink="">
      <xdr:nvSpPr>
        <xdr:cNvPr id="4" name="Down Arrow 3" descr="Less deprived" title="Down Arrow">
          <a:extLst>
            <a:ext uri="{FF2B5EF4-FFF2-40B4-BE49-F238E27FC236}">
              <a16:creationId xmlns:a16="http://schemas.microsoft.com/office/drawing/2014/main" id="{00000000-0008-0000-0F00-000004000000}"/>
            </a:ext>
          </a:extLst>
        </xdr:cNvPr>
        <xdr:cNvSpPr/>
      </xdr:nvSpPr>
      <xdr:spPr>
        <a:xfrm>
          <a:off x="161925" y="21907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171450</xdr:colOff>
      <xdr:row>7</xdr:row>
      <xdr:rowOff>28575</xdr:rowOff>
    </xdr:from>
    <xdr:to>
      <xdr:col>0</xdr:col>
      <xdr:colOff>476250</xdr:colOff>
      <xdr:row>8</xdr:row>
      <xdr:rowOff>142875</xdr:rowOff>
    </xdr:to>
    <xdr:sp macro="" textlink="">
      <xdr:nvSpPr>
        <xdr:cNvPr id="5" name="Down Arrow 4" descr="More deprived" title="Up Arrow">
          <a:extLst>
            <a:ext uri="{FF2B5EF4-FFF2-40B4-BE49-F238E27FC236}">
              <a16:creationId xmlns:a16="http://schemas.microsoft.com/office/drawing/2014/main" id="{00000000-0008-0000-0F00-000005000000}"/>
            </a:ext>
          </a:extLst>
        </xdr:cNvPr>
        <xdr:cNvSpPr/>
      </xdr:nvSpPr>
      <xdr:spPr>
        <a:xfrm rot="10800000">
          <a:off x="171450" y="13906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8" Type="http://schemas.openxmlformats.org/officeDocument/2006/relationships/hyperlink" Target="https://beta.isdscotland.org/find-publications-and-data/health-services/primary-care/" TargetMode="External"/><Relationship Id="rId3" Type="http://schemas.openxmlformats.org/officeDocument/2006/relationships/hyperlink" Target="https://www.nisra.gov.uk/statistics/population/mid-year-population-estimates" TargetMode="External"/><Relationship Id="rId7" Type="http://schemas.openxmlformats.org/officeDocument/2006/relationships/hyperlink" Target="https://gov.wales/nhs-dental-services" TargetMode="External"/><Relationship Id="rId12" Type="http://schemas.openxmlformats.org/officeDocument/2006/relationships/printerSettings" Target="../printerSettings/printerSettings3.bin"/><Relationship Id="rId2" Type="http://schemas.openxmlformats.org/officeDocument/2006/relationships/hyperlink" Target="https://www.nisra.gov.uk/support/geography/central-postcode-directory" TargetMode="External"/><Relationship Id="rId1" Type="http://schemas.openxmlformats.org/officeDocument/2006/relationships/hyperlink" Target="http://www.hscbusiness.hscni.net/services/2069.htm" TargetMode="External"/><Relationship Id="rId6" Type="http://schemas.openxmlformats.org/officeDocument/2006/relationships/hyperlink" Target="https://digital.nhs.uk/data-and-information/publications/statistical/nhs-dental-statistics" TargetMode="External"/><Relationship Id="rId11" Type="http://schemas.openxmlformats.org/officeDocument/2006/relationships/hyperlink" Target="https://www.health-ni.gov.uk/articles/episode-based-activity" TargetMode="External"/><Relationship Id="rId5" Type="http://schemas.openxmlformats.org/officeDocument/2006/relationships/hyperlink" Target="http://www.hscbusiness.hscni.net/pdf/HC11%20(V7)%20online%2011.2017.pdf" TargetMode="External"/><Relationship Id="rId10" Type="http://schemas.openxmlformats.org/officeDocument/2006/relationships/hyperlink" Target="https://www.ons.gov.uk/peoplepopulationandcommunity/populationandmigration/populationprojections/bulletins/nationalpopulationprojections/2018basedinterim" TargetMode="External"/><Relationship Id="rId4" Type="http://schemas.openxmlformats.org/officeDocument/2006/relationships/hyperlink" Target="http://www.hscbusiness.hscni.net/2069.htm" TargetMode="External"/><Relationship Id="rId9" Type="http://schemas.openxmlformats.org/officeDocument/2006/relationships/hyperlink" Target="https://www.ons.gov.uk/peoplepopulationandcommunity/populationandmigration/populationestimates/datasets/populationestimatesforukenglandandwalesscotlandandnorthernirelan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A6111-4725-4578-93E5-F1A4544EECE3}">
  <dimension ref="A1:N33"/>
  <sheetViews>
    <sheetView tabSelected="1" topLeftCell="A2" zoomScale="110" zoomScaleNormal="110" workbookViewId="0">
      <selection activeCell="A2" sqref="A2"/>
    </sheetView>
  </sheetViews>
  <sheetFormatPr defaultColWidth="0" defaultRowHeight="15" customHeight="1" zeroHeight="1" x14ac:dyDescent="0.25"/>
  <cols>
    <col min="1" max="1" width="129.7109375" style="691" customWidth="1"/>
    <col min="2" max="14" width="9.140625" style="691" hidden="1" customWidth="1"/>
    <col min="15" max="16384" width="9.140625" style="691" hidden="1"/>
  </cols>
  <sheetData>
    <row r="1" spans="1:14" ht="2.25" customHeight="1" x14ac:dyDescent="0.25">
      <c r="A1" s="2"/>
      <c r="B1" s="731"/>
      <c r="C1" s="731"/>
      <c r="D1" s="731"/>
      <c r="E1" s="731"/>
      <c r="F1" s="731"/>
      <c r="G1" s="731"/>
      <c r="H1" s="731"/>
      <c r="I1" s="731"/>
      <c r="J1" s="731"/>
      <c r="K1" s="731"/>
      <c r="L1" s="731"/>
      <c r="M1" s="731"/>
      <c r="N1" s="731"/>
    </row>
    <row r="2" spans="1:14" ht="409.5" customHeight="1" x14ac:dyDescent="0.25">
      <c r="A2" s="732" t="s">
        <v>417</v>
      </c>
      <c r="B2" s="733"/>
      <c r="C2" s="733"/>
      <c r="D2" s="733"/>
      <c r="E2" s="733"/>
      <c r="F2" s="733"/>
      <c r="G2" s="733"/>
      <c r="H2" s="733"/>
      <c r="I2" s="733"/>
      <c r="J2" s="733"/>
      <c r="K2" s="733"/>
      <c r="L2" s="733"/>
      <c r="M2" s="733"/>
      <c r="N2" s="733"/>
    </row>
    <row r="3" spans="1:14" ht="57" customHeight="1" x14ac:dyDescent="0.25">
      <c r="A3" s="2"/>
      <c r="B3" s="2"/>
      <c r="C3" s="2"/>
      <c r="D3" s="2"/>
      <c r="E3" s="2"/>
      <c r="F3" s="2"/>
      <c r="G3" s="2"/>
      <c r="H3" s="2"/>
      <c r="I3" s="2"/>
      <c r="J3" s="2"/>
      <c r="K3" s="2"/>
      <c r="L3" s="2"/>
      <c r="M3" s="2"/>
      <c r="N3" s="2"/>
    </row>
    <row r="4" spans="1:14" hidden="1" x14ac:dyDescent="0.25">
      <c r="A4" s="2"/>
      <c r="B4" s="2"/>
      <c r="C4" s="2"/>
      <c r="D4" s="2"/>
      <c r="E4" s="2"/>
      <c r="F4" s="2"/>
      <c r="G4" s="2"/>
      <c r="H4" s="2"/>
      <c r="I4" s="2"/>
      <c r="J4" s="2"/>
      <c r="K4" s="2"/>
      <c r="L4" s="2"/>
      <c r="M4" s="2"/>
      <c r="N4" s="2"/>
    </row>
    <row r="5" spans="1:14" hidden="1" x14ac:dyDescent="0.25">
      <c r="A5" s="2"/>
      <c r="B5" s="2"/>
      <c r="C5" s="2"/>
      <c r="D5" s="2"/>
      <c r="E5" s="2"/>
      <c r="F5" s="2"/>
      <c r="G5" s="2"/>
      <c r="H5" s="2"/>
      <c r="I5" s="2"/>
      <c r="J5" s="2"/>
      <c r="K5" s="2"/>
      <c r="L5" s="2"/>
      <c r="M5" s="2"/>
      <c r="N5" s="2"/>
    </row>
    <row r="6" spans="1:14" hidden="1" x14ac:dyDescent="0.25">
      <c r="A6" s="2"/>
      <c r="B6" s="2"/>
      <c r="C6" s="2"/>
      <c r="D6" s="2"/>
      <c r="E6" s="2"/>
      <c r="F6" s="2"/>
      <c r="G6" s="2"/>
      <c r="H6" s="2"/>
      <c r="I6" s="2"/>
      <c r="J6" s="2"/>
      <c r="K6" s="2"/>
      <c r="L6" s="2"/>
      <c r="M6" s="2"/>
      <c r="N6" s="2"/>
    </row>
    <row r="7" spans="1:14" hidden="1" x14ac:dyDescent="0.25">
      <c r="A7" s="2"/>
      <c r="B7" s="2"/>
      <c r="C7" s="2"/>
      <c r="D7" s="2"/>
      <c r="E7" s="2"/>
      <c r="F7" s="2"/>
      <c r="G7" s="2"/>
      <c r="H7" s="2"/>
      <c r="I7" s="2"/>
      <c r="J7" s="2"/>
      <c r="K7" s="2"/>
      <c r="L7" s="2"/>
      <c r="M7" s="2"/>
      <c r="N7" s="2"/>
    </row>
    <row r="8" spans="1:14" hidden="1" x14ac:dyDescent="0.25">
      <c r="A8" s="2"/>
      <c r="B8" s="2"/>
      <c r="C8" s="2"/>
      <c r="D8" s="2"/>
      <c r="E8" s="2"/>
      <c r="F8" s="2"/>
      <c r="G8" s="2"/>
      <c r="H8" s="2"/>
      <c r="I8" s="2"/>
      <c r="J8" s="2"/>
      <c r="K8" s="2"/>
      <c r="L8" s="2"/>
      <c r="M8" s="2"/>
      <c r="N8" s="2"/>
    </row>
    <row r="9" spans="1:14" hidden="1" x14ac:dyDescent="0.25">
      <c r="A9" s="2"/>
      <c r="B9" s="2"/>
      <c r="C9" s="2"/>
      <c r="D9" s="2"/>
      <c r="E9" s="2"/>
      <c r="F9" s="2"/>
      <c r="G9" s="2"/>
      <c r="H9" s="2"/>
      <c r="I9" s="2"/>
      <c r="J9" s="2"/>
      <c r="K9" s="2"/>
      <c r="L9" s="2"/>
      <c r="M9" s="2"/>
      <c r="N9" s="2"/>
    </row>
    <row r="10" spans="1:14" hidden="1" x14ac:dyDescent="0.25">
      <c r="A10" s="2"/>
      <c r="B10" s="2"/>
      <c r="C10" s="2"/>
      <c r="D10" s="2"/>
      <c r="E10" s="2"/>
      <c r="F10" s="2"/>
      <c r="G10" s="2"/>
      <c r="H10" s="2"/>
      <c r="I10" s="2"/>
      <c r="J10" s="2"/>
      <c r="K10" s="2"/>
      <c r="L10" s="2"/>
      <c r="M10" s="2"/>
      <c r="N10" s="2"/>
    </row>
    <row r="11" spans="1:14" hidden="1" x14ac:dyDescent="0.25">
      <c r="A11" s="2"/>
      <c r="B11" s="2"/>
      <c r="C11" s="2"/>
      <c r="D11" s="2"/>
      <c r="E11" s="2"/>
      <c r="F11" s="2"/>
      <c r="G11" s="2"/>
      <c r="H11" s="2"/>
      <c r="I11" s="2"/>
      <c r="J11" s="2"/>
      <c r="K11" s="2"/>
      <c r="L11" s="2"/>
      <c r="M11" s="2"/>
      <c r="N11" s="2"/>
    </row>
    <row r="12" spans="1:14" hidden="1" x14ac:dyDescent="0.25">
      <c r="A12" s="2"/>
      <c r="B12" s="2"/>
      <c r="C12" s="2"/>
      <c r="D12" s="2"/>
      <c r="E12" s="2"/>
      <c r="F12" s="2"/>
      <c r="G12" s="2"/>
      <c r="H12" s="2"/>
      <c r="I12" s="2"/>
      <c r="J12" s="2"/>
      <c r="K12" s="2"/>
      <c r="L12" s="2"/>
      <c r="M12" s="2"/>
      <c r="N12" s="2"/>
    </row>
    <row r="13" spans="1:14" hidden="1" x14ac:dyDescent="0.25">
      <c r="A13" s="2"/>
      <c r="B13" s="2"/>
      <c r="C13" s="2"/>
      <c r="D13" s="2"/>
      <c r="E13" s="2"/>
      <c r="F13" s="2"/>
      <c r="G13" s="2"/>
      <c r="H13" s="2"/>
      <c r="I13" s="2"/>
      <c r="J13" s="2"/>
      <c r="K13" s="2"/>
      <c r="L13" s="2"/>
      <c r="M13" s="2"/>
      <c r="N13" s="2"/>
    </row>
    <row r="14" spans="1:14" hidden="1" x14ac:dyDescent="0.25">
      <c r="A14" s="2"/>
      <c r="B14" s="2"/>
      <c r="C14" s="2"/>
      <c r="D14" s="2"/>
      <c r="E14" s="2"/>
      <c r="F14" s="2"/>
      <c r="G14" s="2"/>
      <c r="H14" s="2"/>
      <c r="I14" s="2"/>
      <c r="J14" s="2"/>
      <c r="K14" s="2"/>
      <c r="L14" s="2"/>
      <c r="M14" s="2"/>
      <c r="N14" s="2"/>
    </row>
    <row r="15" spans="1:14" hidden="1" x14ac:dyDescent="0.25"/>
    <row r="16" spans="1:14"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1"/>
  <sheetViews>
    <sheetView showGridLines="0" workbookViewId="0">
      <pane xSplit="1" topLeftCell="L1" activePane="topRight" state="frozen"/>
      <selection activeCell="H18" sqref="H18"/>
      <selection pane="topRight" activeCell="X11" sqref="X11"/>
    </sheetView>
  </sheetViews>
  <sheetFormatPr defaultRowHeight="15" x14ac:dyDescent="0.25"/>
  <cols>
    <col min="1" max="1" width="25.140625" style="2" customWidth="1"/>
    <col min="2" max="28" width="11.7109375" style="2" customWidth="1"/>
    <col min="29" max="29" width="32.85546875" style="2" bestFit="1" customWidth="1"/>
    <col min="30" max="16384" width="9.140625" style="2"/>
  </cols>
  <sheetData>
    <row r="1" spans="1:29" x14ac:dyDescent="0.25">
      <c r="A1" s="611" t="s">
        <v>279</v>
      </c>
    </row>
    <row r="2" spans="1:29" x14ac:dyDescent="0.25">
      <c r="A2" s="612" t="s">
        <v>269</v>
      </c>
    </row>
    <row r="3" spans="1:29" x14ac:dyDescent="0.25">
      <c r="A3" s="224" t="s">
        <v>356</v>
      </c>
    </row>
    <row r="4" spans="1:29" x14ac:dyDescent="0.25">
      <c r="A4" s="329" t="s">
        <v>136</v>
      </c>
      <c r="B4" s="237"/>
      <c r="C4" s="238"/>
      <c r="D4" s="238"/>
      <c r="E4" s="238"/>
      <c r="F4" s="238" t="s">
        <v>280</v>
      </c>
      <c r="G4" s="238"/>
      <c r="H4" s="238"/>
      <c r="I4" s="528"/>
      <c r="J4" s="239"/>
      <c r="K4" s="237"/>
      <c r="L4" s="238"/>
      <c r="M4" s="238"/>
      <c r="N4" s="238" t="s">
        <v>273</v>
      </c>
      <c r="O4" s="238"/>
      <c r="P4" s="238"/>
      <c r="Q4" s="238"/>
      <c r="R4" s="528"/>
      <c r="S4" s="239"/>
      <c r="T4" s="237"/>
      <c r="U4" s="238"/>
      <c r="V4" s="386" t="s">
        <v>42</v>
      </c>
      <c r="W4" s="238"/>
      <c r="X4" s="238"/>
      <c r="Y4" s="238"/>
      <c r="Z4" s="238"/>
      <c r="AA4" s="528"/>
      <c r="AB4" s="239"/>
      <c r="AC4" s="333" t="s">
        <v>153</v>
      </c>
    </row>
    <row r="5" spans="1:29" x14ac:dyDescent="0.25">
      <c r="A5" s="250" t="s">
        <v>137</v>
      </c>
      <c r="B5" s="30">
        <v>2014</v>
      </c>
      <c r="C5" s="31">
        <v>2015</v>
      </c>
      <c r="D5" s="31">
        <v>2016</v>
      </c>
      <c r="E5" s="31">
        <v>2017</v>
      </c>
      <c r="F5" s="31">
        <v>2018</v>
      </c>
      <c r="G5" s="31">
        <v>2019</v>
      </c>
      <c r="H5" s="31">
        <v>2020</v>
      </c>
      <c r="I5" s="31">
        <v>2021</v>
      </c>
      <c r="J5" s="31">
        <v>2022</v>
      </c>
      <c r="K5" s="30">
        <v>2014</v>
      </c>
      <c r="L5" s="31">
        <v>2015</v>
      </c>
      <c r="M5" s="31">
        <v>2016</v>
      </c>
      <c r="N5" s="31">
        <v>2017</v>
      </c>
      <c r="O5" s="32">
        <v>2018</v>
      </c>
      <c r="P5" s="32">
        <v>2019</v>
      </c>
      <c r="Q5" s="32" t="s">
        <v>385</v>
      </c>
      <c r="R5" s="584">
        <v>2021</v>
      </c>
      <c r="S5" s="33">
        <v>2022</v>
      </c>
      <c r="T5" s="55">
        <v>2014</v>
      </c>
      <c r="U5" s="56">
        <v>2015</v>
      </c>
      <c r="V5" s="32">
        <v>2016</v>
      </c>
      <c r="W5" s="32">
        <v>2017</v>
      </c>
      <c r="X5" s="32">
        <v>2018</v>
      </c>
      <c r="Y5" s="32">
        <v>2019</v>
      </c>
      <c r="Z5" s="32" t="s">
        <v>385</v>
      </c>
      <c r="AA5" s="584">
        <v>2021</v>
      </c>
      <c r="AB5" s="33">
        <v>2022</v>
      </c>
      <c r="AC5" s="334" t="s">
        <v>278</v>
      </c>
    </row>
    <row r="6" spans="1:29" x14ac:dyDescent="0.25">
      <c r="A6" s="57" t="s">
        <v>12</v>
      </c>
      <c r="B6" s="80">
        <v>249</v>
      </c>
      <c r="C6" s="81">
        <v>245.5</v>
      </c>
      <c r="D6" s="81">
        <v>256.99</v>
      </c>
      <c r="E6" s="81">
        <v>262.72000000000003</v>
      </c>
      <c r="F6" s="81">
        <v>259.83</v>
      </c>
      <c r="G6" s="81">
        <v>268.36</v>
      </c>
      <c r="H6" s="81">
        <v>268.14</v>
      </c>
      <c r="I6" s="586">
        <v>265.69</v>
      </c>
      <c r="J6" s="82">
        <v>266.88</v>
      </c>
      <c r="K6" s="37">
        <v>351554</v>
      </c>
      <c r="L6" s="37">
        <v>353778</v>
      </c>
      <c r="M6" s="37">
        <v>354706</v>
      </c>
      <c r="N6" s="37">
        <v>355593</v>
      </c>
      <c r="O6" s="37">
        <v>357625</v>
      </c>
      <c r="P6" s="37">
        <v>359845</v>
      </c>
      <c r="Q6" s="37">
        <v>359230</v>
      </c>
      <c r="R6" s="37">
        <v>361027</v>
      </c>
      <c r="S6" s="37">
        <v>362062</v>
      </c>
      <c r="T6" s="62">
        <v>70.82837913947786</v>
      </c>
      <c r="U6" s="39">
        <v>69.393800632034768</v>
      </c>
      <c r="V6" s="39">
        <v>72.451551425687754</v>
      </c>
      <c r="W6" s="39">
        <v>73.882219278782216</v>
      </c>
      <c r="X6" s="39">
        <v>72.654316672492129</v>
      </c>
      <c r="Y6" s="39">
        <v>74.576553793994634</v>
      </c>
      <c r="Z6" s="39">
        <v>74.642986387551147</v>
      </c>
      <c r="AA6" s="39">
        <v>73.592833776975127</v>
      </c>
      <c r="AB6" s="39">
        <v>73.711132347498491</v>
      </c>
      <c r="AC6" s="74">
        <v>4.0700539007730317E-2</v>
      </c>
    </row>
    <row r="7" spans="1:29" x14ac:dyDescent="0.25">
      <c r="A7" s="57" t="s">
        <v>13</v>
      </c>
      <c r="B7" s="80">
        <v>245.3</v>
      </c>
      <c r="C7" s="81">
        <v>250.8</v>
      </c>
      <c r="D7" s="81">
        <v>254.06</v>
      </c>
      <c r="E7" s="81">
        <v>261.23</v>
      </c>
      <c r="F7" s="81">
        <v>273.94</v>
      </c>
      <c r="G7" s="81">
        <v>271.7</v>
      </c>
      <c r="H7" s="81">
        <v>270.75</v>
      </c>
      <c r="I7" s="81">
        <v>276.79000000000002</v>
      </c>
      <c r="J7" s="82">
        <v>273.76</v>
      </c>
      <c r="K7" s="37">
        <v>469051</v>
      </c>
      <c r="L7" s="37">
        <v>471188</v>
      </c>
      <c r="M7" s="37">
        <v>473076</v>
      </c>
      <c r="N7" s="37">
        <v>474773</v>
      </c>
      <c r="O7" s="37">
        <v>476942</v>
      </c>
      <c r="P7" s="37">
        <v>479360</v>
      </c>
      <c r="Q7" s="37">
        <v>480194</v>
      </c>
      <c r="R7" s="37">
        <v>482261</v>
      </c>
      <c r="S7" s="37">
        <v>483581</v>
      </c>
      <c r="T7" s="62">
        <v>52.297084965174371</v>
      </c>
      <c r="U7" s="39">
        <v>53.227161982053872</v>
      </c>
      <c r="V7" s="39">
        <v>53.703844625387887</v>
      </c>
      <c r="W7" s="39">
        <v>55.022084238151713</v>
      </c>
      <c r="X7" s="39">
        <v>57.436753315916818</v>
      </c>
      <c r="Y7" s="39">
        <v>56.679739652870488</v>
      </c>
      <c r="Z7" s="39">
        <v>56.383461684235954</v>
      </c>
      <c r="AA7" s="39">
        <v>57.394232583601003</v>
      </c>
      <c r="AB7" s="39">
        <v>56.610991746987573</v>
      </c>
      <c r="AC7" s="40">
        <v>8.2488474925245164E-2</v>
      </c>
    </row>
    <row r="8" spans="1:29" x14ac:dyDescent="0.25">
      <c r="A8" s="57" t="s">
        <v>14</v>
      </c>
      <c r="B8" s="80">
        <v>178.1</v>
      </c>
      <c r="C8" s="81">
        <v>175.6</v>
      </c>
      <c r="D8" s="81">
        <v>185.3</v>
      </c>
      <c r="E8" s="81">
        <v>198.66</v>
      </c>
      <c r="F8" s="81">
        <v>200.91</v>
      </c>
      <c r="G8" s="81">
        <v>199.86</v>
      </c>
      <c r="H8" s="81">
        <v>203.88</v>
      </c>
      <c r="I8" s="81">
        <v>207.31</v>
      </c>
      <c r="J8" s="82">
        <v>208.37</v>
      </c>
      <c r="K8" s="37">
        <v>352301</v>
      </c>
      <c r="L8" s="37">
        <v>354651</v>
      </c>
      <c r="M8" s="37">
        <v>356693</v>
      </c>
      <c r="N8" s="37">
        <v>358708</v>
      </c>
      <c r="O8" s="37">
        <v>361329</v>
      </c>
      <c r="P8" s="37">
        <v>363800</v>
      </c>
      <c r="Q8" s="37">
        <v>364191</v>
      </c>
      <c r="R8" s="37">
        <v>367877</v>
      </c>
      <c r="S8" s="37">
        <v>369740</v>
      </c>
      <c r="T8" s="62">
        <v>50.553362039846604</v>
      </c>
      <c r="U8" s="39">
        <v>49.513465350443106</v>
      </c>
      <c r="V8" s="39">
        <v>51.949435508967099</v>
      </c>
      <c r="W8" s="39">
        <v>55.382093513386934</v>
      </c>
      <c r="X8" s="39">
        <v>55.603065350414717</v>
      </c>
      <c r="Y8" s="39">
        <v>54.936778449697641</v>
      </c>
      <c r="Z8" s="39">
        <v>55.981614043180635</v>
      </c>
      <c r="AA8" s="39">
        <v>56.353074533064046</v>
      </c>
      <c r="AB8" s="39">
        <v>56.355817601557852</v>
      </c>
      <c r="AC8" s="40">
        <v>0.11477882632489807</v>
      </c>
    </row>
    <row r="9" spans="1:29" x14ac:dyDescent="0.25">
      <c r="A9" s="57" t="s">
        <v>15</v>
      </c>
      <c r="B9" s="80">
        <v>218</v>
      </c>
      <c r="C9" s="81">
        <v>220.2</v>
      </c>
      <c r="D9" s="81">
        <v>225.81</v>
      </c>
      <c r="E9" s="81">
        <v>220.7</v>
      </c>
      <c r="F9" s="81">
        <v>229.16</v>
      </c>
      <c r="G9" s="81">
        <v>229.07</v>
      </c>
      <c r="H9" s="81">
        <v>239.34</v>
      </c>
      <c r="I9" s="81">
        <v>233.29</v>
      </c>
      <c r="J9" s="82">
        <v>237.22</v>
      </c>
      <c r="K9" s="37">
        <v>369391</v>
      </c>
      <c r="L9" s="37">
        <v>372976</v>
      </c>
      <c r="M9" s="37">
        <v>377231</v>
      </c>
      <c r="N9" s="37">
        <v>380312</v>
      </c>
      <c r="O9" s="37">
        <v>383541</v>
      </c>
      <c r="P9" s="37">
        <v>387162</v>
      </c>
      <c r="Q9" s="37">
        <v>388688</v>
      </c>
      <c r="R9" s="37">
        <v>394647</v>
      </c>
      <c r="S9" s="37">
        <v>397844</v>
      </c>
      <c r="T9" s="62">
        <v>59.016056157296745</v>
      </c>
      <c r="U9" s="39">
        <v>59.038651280511338</v>
      </c>
      <c r="V9" s="39">
        <v>59.859873658315458</v>
      </c>
      <c r="W9" s="39">
        <v>58.031300616336054</v>
      </c>
      <c r="X9" s="39">
        <v>59.748501463989513</v>
      </c>
      <c r="Y9" s="39">
        <v>59.166447120326886</v>
      </c>
      <c r="Z9" s="39">
        <v>61.576380027168319</v>
      </c>
      <c r="AA9" s="39">
        <v>59.113587585867876</v>
      </c>
      <c r="AB9" s="39">
        <v>59.626386221735153</v>
      </c>
      <c r="AC9" s="40">
        <v>1.0341762973989352E-2</v>
      </c>
    </row>
    <row r="10" spans="1:29" x14ac:dyDescent="0.25">
      <c r="A10" s="57" t="s">
        <v>16</v>
      </c>
      <c r="B10" s="80">
        <v>162.6</v>
      </c>
      <c r="C10" s="81">
        <v>162.9</v>
      </c>
      <c r="D10" s="81">
        <v>158.84</v>
      </c>
      <c r="E10" s="81">
        <v>164.69</v>
      </c>
      <c r="F10" s="81">
        <v>172.16</v>
      </c>
      <c r="G10" s="81">
        <v>170</v>
      </c>
      <c r="H10" s="81">
        <v>164.89</v>
      </c>
      <c r="I10" s="81">
        <v>158.91</v>
      </c>
      <c r="J10" s="82">
        <v>159.76</v>
      </c>
      <c r="K10" s="37">
        <v>298201</v>
      </c>
      <c r="L10" s="37">
        <v>299028</v>
      </c>
      <c r="M10" s="37">
        <v>300431</v>
      </c>
      <c r="N10" s="37">
        <v>301448</v>
      </c>
      <c r="O10" s="37">
        <v>302204</v>
      </c>
      <c r="P10" s="37">
        <v>303500</v>
      </c>
      <c r="Q10" s="37">
        <v>303207</v>
      </c>
      <c r="R10" s="37">
        <v>304811</v>
      </c>
      <c r="S10" s="37">
        <v>305254</v>
      </c>
      <c r="T10" s="62">
        <v>54.526980124144451</v>
      </c>
      <c r="U10" s="39">
        <v>54.476503872547056</v>
      </c>
      <c r="V10" s="39">
        <v>52.870709081286549</v>
      </c>
      <c r="W10" s="39">
        <v>54.632971524110289</v>
      </c>
      <c r="X10" s="39">
        <v>56.96814072613202</v>
      </c>
      <c r="Y10" s="39">
        <v>56.013179571663926</v>
      </c>
      <c r="Z10" s="39">
        <v>54.381989861711631</v>
      </c>
      <c r="AA10" s="39">
        <v>52.133945297249774</v>
      </c>
      <c r="AB10" s="39">
        <v>52.336742516068583</v>
      </c>
      <c r="AC10" s="40">
        <v>-4.0167960945008123E-2</v>
      </c>
    </row>
    <row r="11" spans="1:29" x14ac:dyDescent="0.25">
      <c r="A11" s="63" t="s">
        <v>17</v>
      </c>
      <c r="B11" s="83">
        <v>1053</v>
      </c>
      <c r="C11" s="84">
        <v>1055</v>
      </c>
      <c r="D11" s="84">
        <v>1081</v>
      </c>
      <c r="E11" s="84">
        <v>1108</v>
      </c>
      <c r="F11" s="84">
        <v>1136</v>
      </c>
      <c r="G11" s="84">
        <v>1139</v>
      </c>
      <c r="H11" s="84">
        <v>1147</v>
      </c>
      <c r="I11" s="585">
        <v>1141.99</v>
      </c>
      <c r="J11" s="85">
        <v>1145.99</v>
      </c>
      <c r="K11" s="46">
        <v>1840498</v>
      </c>
      <c r="L11" s="46">
        <v>1851621</v>
      </c>
      <c r="M11" s="46">
        <v>1862137</v>
      </c>
      <c r="N11" s="46">
        <v>1870834</v>
      </c>
      <c r="O11" s="46">
        <v>1881641</v>
      </c>
      <c r="P11" s="46">
        <v>1893667</v>
      </c>
      <c r="Q11" s="46">
        <v>1895510</v>
      </c>
      <c r="R11" s="46">
        <v>1910623</v>
      </c>
      <c r="S11" s="46">
        <v>1918481</v>
      </c>
      <c r="T11" s="67">
        <v>57.212776107336161</v>
      </c>
      <c r="U11" s="48">
        <v>56.977102765630761</v>
      </c>
      <c r="V11" s="48">
        <v>58.051582670877593</v>
      </c>
      <c r="W11" s="48">
        <v>59.224923216063004</v>
      </c>
      <c r="X11" s="48">
        <v>60.372834137861581</v>
      </c>
      <c r="Y11" s="48">
        <v>60.147850704479723</v>
      </c>
      <c r="Z11" s="48">
        <v>60.511419090376734</v>
      </c>
      <c r="AA11" s="48">
        <v>59.770556514812192</v>
      </c>
      <c r="AB11" s="48">
        <v>59.734237659898639</v>
      </c>
      <c r="AC11" s="49">
        <v>4.407165189523396E-2</v>
      </c>
    </row>
    <row r="12" spans="1:29" x14ac:dyDescent="0.25">
      <c r="A12" s="570" t="s">
        <v>223</v>
      </c>
      <c r="T12" s="385"/>
      <c r="U12" s="385"/>
      <c r="V12" s="385"/>
      <c r="W12" s="385"/>
      <c r="X12" s="385"/>
      <c r="Y12" s="385"/>
      <c r="Z12" s="385"/>
      <c r="AA12" s="385"/>
      <c r="AB12" s="385"/>
      <c r="AC12" s="16"/>
    </row>
    <row r="13" spans="1:29" x14ac:dyDescent="0.25">
      <c r="T13" s="385"/>
      <c r="U13" s="385"/>
      <c r="V13" s="385"/>
      <c r="W13" s="385"/>
      <c r="X13" s="385"/>
      <c r="Y13" s="385"/>
      <c r="Z13" s="385"/>
      <c r="AA13" s="385"/>
      <c r="AB13" s="385"/>
      <c r="AC13" s="16"/>
    </row>
    <row r="14" spans="1:29" x14ac:dyDescent="0.25">
      <c r="A14" s="51"/>
      <c r="T14" s="385"/>
      <c r="U14" s="385"/>
      <c r="V14" s="385"/>
      <c r="W14" s="385"/>
      <c r="X14" s="385"/>
      <c r="Y14" s="385"/>
      <c r="Z14" s="385"/>
      <c r="AA14" s="385"/>
      <c r="AB14" s="385"/>
      <c r="AC14" s="16"/>
    </row>
    <row r="15" spans="1:29" x14ac:dyDescent="0.25">
      <c r="A15" s="86"/>
      <c r="D15"/>
      <c r="E15"/>
      <c r="F15"/>
      <c r="G15"/>
      <c r="H15"/>
      <c r="I15"/>
      <c r="J15"/>
      <c r="T15" s="385"/>
      <c r="U15" s="385"/>
      <c r="V15" s="385"/>
      <c r="W15" s="385"/>
      <c r="X15" s="385"/>
      <c r="Y15" s="385"/>
      <c r="Z15" s="385"/>
      <c r="AA15" s="385"/>
      <c r="AB15" s="385"/>
      <c r="AC15" s="16"/>
    </row>
    <row r="16" spans="1:29" x14ac:dyDescent="0.25">
      <c r="D16"/>
      <c r="E16"/>
      <c r="F16"/>
      <c r="G16"/>
      <c r="H16"/>
      <c r="I16"/>
      <c r="J16"/>
      <c r="T16" s="385"/>
      <c r="U16" s="385"/>
      <c r="V16" s="385"/>
      <c r="W16" s="385"/>
      <c r="X16" s="385"/>
      <c r="Y16" s="385"/>
      <c r="Z16" s="385"/>
      <c r="AA16" s="385"/>
      <c r="AB16" s="385"/>
      <c r="AC16" s="16"/>
    </row>
    <row r="17" spans="1:29" x14ac:dyDescent="0.25">
      <c r="A17" s="53"/>
      <c r="D17"/>
      <c r="E17"/>
      <c r="F17"/>
      <c r="G17"/>
      <c r="H17"/>
      <c r="I17"/>
      <c r="J17"/>
      <c r="K17" s="68"/>
      <c r="L17" s="7"/>
      <c r="M17" s="7"/>
      <c r="T17" s="385"/>
      <c r="U17" s="385"/>
      <c r="V17" s="385"/>
      <c r="W17" s="385"/>
      <c r="X17" s="385"/>
      <c r="Y17" s="385"/>
      <c r="Z17" s="385"/>
      <c r="AA17" s="385"/>
      <c r="AB17" s="385"/>
      <c r="AC17" s="16"/>
    </row>
    <row r="18" spans="1:29" x14ac:dyDescent="0.25">
      <c r="A18" s="53"/>
      <c r="D18"/>
      <c r="E18"/>
      <c r="F18"/>
      <c r="G18"/>
      <c r="H18"/>
      <c r="I18"/>
      <c r="J18"/>
      <c r="K18" s="68"/>
      <c r="L18" s="7"/>
      <c r="M18" s="7"/>
      <c r="AA18" s="385"/>
      <c r="AB18" s="385"/>
      <c r="AC18" s="16"/>
    </row>
    <row r="19" spans="1:29" x14ac:dyDescent="0.25">
      <c r="A19" s="514"/>
      <c r="B19" s="514"/>
      <c r="D19"/>
      <c r="E19"/>
      <c r="F19"/>
      <c r="G19"/>
      <c r="H19"/>
      <c r="I19"/>
      <c r="J19"/>
      <c r="K19" s="514"/>
      <c r="L19" s="514"/>
      <c r="M19" s="514"/>
      <c r="N19" s="514"/>
      <c r="O19" s="514"/>
      <c r="P19" s="514"/>
      <c r="Q19" s="514"/>
      <c r="R19" s="514"/>
      <c r="S19" s="514"/>
      <c r="AA19" s="385"/>
      <c r="AB19" s="385"/>
      <c r="AC19" s="16"/>
    </row>
    <row r="20" spans="1:29" x14ac:dyDescent="0.25">
      <c r="D20"/>
      <c r="E20"/>
      <c r="F20"/>
      <c r="G20"/>
      <c r="H20"/>
      <c r="I20"/>
      <c r="J20"/>
    </row>
    <row r="21" spans="1:29" x14ac:dyDescent="0.25">
      <c r="D21"/>
      <c r="E21"/>
      <c r="F21"/>
      <c r="G21"/>
      <c r="H21"/>
      <c r="I21"/>
      <c r="J21"/>
    </row>
  </sheetData>
  <hyperlinks>
    <hyperlink ref="A12" location="List!A1" display="Back to List" xr:uid="{00000000-0004-0000-0C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43"/>
  <sheetViews>
    <sheetView showGridLines="0" zoomScaleNormal="100" workbookViewId="0">
      <pane xSplit="1" topLeftCell="B1" activePane="topRight" state="frozen"/>
      <selection activeCell="H18" sqref="H18"/>
      <selection pane="topRight" activeCell="A7" sqref="A7"/>
    </sheetView>
  </sheetViews>
  <sheetFormatPr defaultRowHeight="15" x14ac:dyDescent="0.25"/>
  <cols>
    <col min="1" max="1" width="34.5703125" style="2" customWidth="1"/>
    <col min="2" max="28" width="11.7109375" style="2" customWidth="1"/>
    <col min="29" max="29" width="32.85546875" style="2" bestFit="1" customWidth="1"/>
    <col min="30" max="16384" width="9.140625" style="2"/>
  </cols>
  <sheetData>
    <row r="1" spans="1:30" x14ac:dyDescent="0.25">
      <c r="A1" s="611" t="s">
        <v>281</v>
      </c>
    </row>
    <row r="2" spans="1:30" x14ac:dyDescent="0.25">
      <c r="A2" s="612" t="s">
        <v>269</v>
      </c>
    </row>
    <row r="3" spans="1:30" x14ac:dyDescent="0.25">
      <c r="A3" s="224" t="s">
        <v>356</v>
      </c>
    </row>
    <row r="4" spans="1:30" x14ac:dyDescent="0.25">
      <c r="A4" s="329" t="s">
        <v>18</v>
      </c>
      <c r="B4" s="237"/>
      <c r="C4" s="238"/>
      <c r="D4" s="238"/>
      <c r="E4" s="238"/>
      <c r="F4" s="238" t="s">
        <v>280</v>
      </c>
      <c r="G4" s="238"/>
      <c r="H4" s="238"/>
      <c r="I4" s="528"/>
      <c r="J4" s="239"/>
      <c r="K4" s="237"/>
      <c r="L4" s="238"/>
      <c r="M4" s="238"/>
      <c r="N4" s="238" t="s">
        <v>273</v>
      </c>
      <c r="O4" s="238"/>
      <c r="P4" s="238"/>
      <c r="Q4" s="238"/>
      <c r="R4" s="528"/>
      <c r="S4" s="239"/>
      <c r="T4" s="237"/>
      <c r="U4" s="238"/>
      <c r="V4" s="238"/>
      <c r="W4" s="238" t="s">
        <v>42</v>
      </c>
      <c r="X4" s="238"/>
      <c r="Y4" s="238"/>
      <c r="Z4" s="238"/>
      <c r="AA4" s="528"/>
      <c r="AB4" s="239"/>
      <c r="AC4" s="333" t="s">
        <v>153</v>
      </c>
      <c r="AD4" s="16"/>
    </row>
    <row r="5" spans="1:30" x14ac:dyDescent="0.25">
      <c r="A5" s="250"/>
      <c r="B5" s="30">
        <v>2014</v>
      </c>
      <c r="C5" s="31">
        <v>2015</v>
      </c>
      <c r="D5" s="31">
        <v>2016</v>
      </c>
      <c r="E5" s="31">
        <v>2017</v>
      </c>
      <c r="F5" s="31">
        <v>2018</v>
      </c>
      <c r="G5" s="31">
        <v>2019</v>
      </c>
      <c r="H5" s="31">
        <v>2020</v>
      </c>
      <c r="I5" s="31">
        <v>2021</v>
      </c>
      <c r="J5" s="31">
        <v>2022</v>
      </c>
      <c r="K5" s="30">
        <v>2014</v>
      </c>
      <c r="L5" s="31">
        <v>2015</v>
      </c>
      <c r="M5" s="31">
        <v>2016</v>
      </c>
      <c r="N5" s="31">
        <v>2017</v>
      </c>
      <c r="O5" s="32">
        <v>2018</v>
      </c>
      <c r="P5" s="32">
        <v>2019</v>
      </c>
      <c r="Q5" s="32" t="s">
        <v>385</v>
      </c>
      <c r="R5" s="584">
        <v>2021</v>
      </c>
      <c r="S5" s="33">
        <v>2022</v>
      </c>
      <c r="T5" s="55">
        <v>2014</v>
      </c>
      <c r="U5" s="56">
        <v>2015</v>
      </c>
      <c r="V5" s="32">
        <v>2016</v>
      </c>
      <c r="W5" s="32">
        <v>2017</v>
      </c>
      <c r="X5" s="32">
        <v>2018</v>
      </c>
      <c r="Y5" s="32">
        <v>2019</v>
      </c>
      <c r="Z5" s="32" t="s">
        <v>385</v>
      </c>
      <c r="AA5" s="584">
        <v>2021</v>
      </c>
      <c r="AB5" s="33">
        <v>2022</v>
      </c>
      <c r="AC5" s="334" t="s">
        <v>278</v>
      </c>
      <c r="AD5" s="16"/>
    </row>
    <row r="6" spans="1:30" x14ac:dyDescent="0.25">
      <c r="A6" s="57" t="s">
        <v>19</v>
      </c>
      <c r="B6" s="87">
        <v>66.599999999999994</v>
      </c>
      <c r="C6" s="88">
        <v>68.099999999999994</v>
      </c>
      <c r="D6" s="88">
        <v>66.91</v>
      </c>
      <c r="E6" s="88">
        <v>69.48</v>
      </c>
      <c r="F6" s="88">
        <v>77.8</v>
      </c>
      <c r="G6" s="88">
        <v>71.650000000000006</v>
      </c>
      <c r="H6" s="88">
        <v>75.14</v>
      </c>
      <c r="I6" s="587">
        <v>78.34</v>
      </c>
      <c r="J6" s="89">
        <v>72.709999999999994</v>
      </c>
      <c r="K6" s="61">
        <v>139966</v>
      </c>
      <c r="L6" s="61">
        <v>140467</v>
      </c>
      <c r="M6" s="61">
        <v>141032</v>
      </c>
      <c r="N6" s="61">
        <v>141697</v>
      </c>
      <c r="O6" s="61">
        <v>142492</v>
      </c>
      <c r="P6" s="61">
        <v>143504</v>
      </c>
      <c r="Q6" s="61">
        <v>143756</v>
      </c>
      <c r="R6" s="61">
        <v>144485</v>
      </c>
      <c r="S6" s="61">
        <v>144930</v>
      </c>
      <c r="T6" s="62">
        <v>47.582984439078061</v>
      </c>
      <c r="U6" s="39">
        <v>48.481137918514662</v>
      </c>
      <c r="V6" s="39">
        <v>47.443133473254292</v>
      </c>
      <c r="W6" s="39">
        <v>49.034206793368952</v>
      </c>
      <c r="X6" s="39">
        <v>54.599556466327932</v>
      </c>
      <c r="Y6" s="39">
        <v>49.928921841899879</v>
      </c>
      <c r="Z6" s="39">
        <v>52.269122680096835</v>
      </c>
      <c r="AA6" s="39">
        <v>54.220161262414791</v>
      </c>
      <c r="AB6" s="39">
        <v>50.169047126198848</v>
      </c>
      <c r="AC6" s="74">
        <v>5.4348475985818032E-2</v>
      </c>
      <c r="AD6" s="16"/>
    </row>
    <row r="7" spans="1:30" x14ac:dyDescent="0.25">
      <c r="A7" s="57" t="s">
        <v>20</v>
      </c>
      <c r="B7" s="87">
        <v>85.7</v>
      </c>
      <c r="C7" s="88">
        <v>86.7</v>
      </c>
      <c r="D7" s="88">
        <v>93.52</v>
      </c>
      <c r="E7" s="88">
        <v>97.66</v>
      </c>
      <c r="F7" s="88">
        <v>101.42</v>
      </c>
      <c r="G7" s="88">
        <v>97.34</v>
      </c>
      <c r="H7" s="88">
        <v>97.09</v>
      </c>
      <c r="I7" s="88">
        <v>96.64</v>
      </c>
      <c r="J7" s="89">
        <v>95.87</v>
      </c>
      <c r="K7" s="61">
        <v>157931</v>
      </c>
      <c r="L7" s="61">
        <v>158797</v>
      </c>
      <c r="M7" s="61">
        <v>159593</v>
      </c>
      <c r="N7" s="61">
        <v>160098</v>
      </c>
      <c r="O7" s="61">
        <v>160864</v>
      </c>
      <c r="P7" s="61">
        <v>161725</v>
      </c>
      <c r="Q7" s="61">
        <v>162056</v>
      </c>
      <c r="R7" s="61">
        <v>162714</v>
      </c>
      <c r="S7" s="61">
        <v>163184</v>
      </c>
      <c r="T7" s="62">
        <v>54.26420398781746</v>
      </c>
      <c r="U7" s="39">
        <v>54.598008778503377</v>
      </c>
      <c r="V7" s="39">
        <v>58.59906136234045</v>
      </c>
      <c r="W7" s="39">
        <v>61.000137415832803</v>
      </c>
      <c r="X7" s="39">
        <v>63.047045951859957</v>
      </c>
      <c r="Y7" s="39">
        <v>60.188591745246562</v>
      </c>
      <c r="Z7" s="39">
        <v>59.911388655773315</v>
      </c>
      <c r="AA7" s="39">
        <v>59.392553806064633</v>
      </c>
      <c r="AB7" s="39">
        <v>58.749632316893816</v>
      </c>
      <c r="AC7" s="40">
        <v>8.2659064345315988E-2</v>
      </c>
      <c r="AD7" s="16"/>
    </row>
    <row r="8" spans="1:30" x14ac:dyDescent="0.25">
      <c r="A8" s="57" t="s">
        <v>21</v>
      </c>
      <c r="B8" s="87">
        <v>104.8</v>
      </c>
      <c r="C8" s="88">
        <v>110.8</v>
      </c>
      <c r="D8" s="88">
        <v>116.67</v>
      </c>
      <c r="E8" s="88">
        <v>111.19</v>
      </c>
      <c r="F8" s="88">
        <v>111.8</v>
      </c>
      <c r="G8" s="88">
        <v>114.07</v>
      </c>
      <c r="H8" s="88">
        <v>120.23</v>
      </c>
      <c r="I8" s="88">
        <v>122.29</v>
      </c>
      <c r="J8" s="89">
        <v>120.82</v>
      </c>
      <c r="K8" s="61">
        <v>205711</v>
      </c>
      <c r="L8" s="61">
        <v>207797</v>
      </c>
      <c r="M8" s="61">
        <v>210260</v>
      </c>
      <c r="N8" s="61">
        <v>211898</v>
      </c>
      <c r="O8" s="61">
        <v>214090</v>
      </c>
      <c r="P8" s="61">
        <v>216205</v>
      </c>
      <c r="Q8" s="61">
        <v>217232</v>
      </c>
      <c r="R8" s="61">
        <v>220365</v>
      </c>
      <c r="S8" s="61">
        <v>222191</v>
      </c>
      <c r="T8" s="62">
        <v>50.945258153428838</v>
      </c>
      <c r="U8" s="39">
        <v>53.32127027820421</v>
      </c>
      <c r="V8" s="39">
        <v>55.488442880243511</v>
      </c>
      <c r="W8" s="39">
        <v>52.473359824066293</v>
      </c>
      <c r="X8" s="39">
        <v>52.22102853939932</v>
      </c>
      <c r="Y8" s="39">
        <v>52.76011193080641</v>
      </c>
      <c r="Z8" s="39">
        <v>55.346357811003905</v>
      </c>
      <c r="AA8" s="39">
        <v>55.494293558414455</v>
      </c>
      <c r="AB8" s="39">
        <v>54.376639917908463</v>
      </c>
      <c r="AC8" s="40">
        <v>6.7354291426800383E-2</v>
      </c>
    </row>
    <row r="9" spans="1:30" x14ac:dyDescent="0.25">
      <c r="A9" s="57" t="s">
        <v>12</v>
      </c>
      <c r="B9" s="87">
        <v>240.4</v>
      </c>
      <c r="C9" s="88">
        <v>239.9</v>
      </c>
      <c r="D9" s="88">
        <v>249.31</v>
      </c>
      <c r="E9" s="88">
        <v>255.8</v>
      </c>
      <c r="F9" s="88">
        <v>252.76</v>
      </c>
      <c r="G9" s="88">
        <v>261.74</v>
      </c>
      <c r="H9" s="88">
        <v>260.27</v>
      </c>
      <c r="I9" s="88">
        <v>259.32</v>
      </c>
      <c r="J9" s="89">
        <v>260.92</v>
      </c>
      <c r="K9" s="61">
        <v>336830</v>
      </c>
      <c r="L9" s="61">
        <v>338907</v>
      </c>
      <c r="M9" s="61">
        <v>339579</v>
      </c>
      <c r="N9" s="61">
        <v>340220</v>
      </c>
      <c r="O9" s="61">
        <v>341877</v>
      </c>
      <c r="P9" s="61">
        <v>343542</v>
      </c>
      <c r="Q9" s="61">
        <v>342560</v>
      </c>
      <c r="R9" s="61">
        <v>344161</v>
      </c>
      <c r="S9" s="61">
        <v>344852</v>
      </c>
      <c r="T9" s="62">
        <v>71.371314906629465</v>
      </c>
      <c r="U9" s="39">
        <v>70.786380924560433</v>
      </c>
      <c r="V9" s="39">
        <v>73.417378577591663</v>
      </c>
      <c r="W9" s="39">
        <v>75.186643936276525</v>
      </c>
      <c r="X9" s="39">
        <v>73.933022695296842</v>
      </c>
      <c r="Y9" s="39">
        <v>76.188646511925754</v>
      </c>
      <c r="Z9" s="39">
        <v>75.977930873423617</v>
      </c>
      <c r="AA9" s="39">
        <v>75.348456100487851</v>
      </c>
      <c r="AB9" s="39">
        <v>75.661443169823585</v>
      </c>
      <c r="AC9" s="40">
        <v>6.0109979321617109E-2</v>
      </c>
    </row>
    <row r="10" spans="1:30" x14ac:dyDescent="0.25">
      <c r="A10" s="57" t="s">
        <v>22</v>
      </c>
      <c r="B10" s="87">
        <v>73.400000000000006</v>
      </c>
      <c r="C10" s="88">
        <v>73.099999999999994</v>
      </c>
      <c r="D10" s="88">
        <v>74.13</v>
      </c>
      <c r="E10" s="88">
        <v>77.48</v>
      </c>
      <c r="F10" s="88">
        <v>83.07</v>
      </c>
      <c r="G10" s="88">
        <v>85.59</v>
      </c>
      <c r="H10" s="88">
        <v>85.62</v>
      </c>
      <c r="I10" s="88">
        <v>83.89</v>
      </c>
      <c r="J10" s="89">
        <v>85</v>
      </c>
      <c r="K10" s="61">
        <v>142303</v>
      </c>
      <c r="L10" s="61">
        <v>143148</v>
      </c>
      <c r="M10" s="61">
        <v>143525</v>
      </c>
      <c r="N10" s="61">
        <v>143920</v>
      </c>
      <c r="O10" s="61">
        <v>144246</v>
      </c>
      <c r="P10" s="61">
        <v>144838</v>
      </c>
      <c r="Q10" s="61">
        <v>144943</v>
      </c>
      <c r="R10" s="61">
        <v>145158</v>
      </c>
      <c r="S10" s="61">
        <v>145351</v>
      </c>
      <c r="T10" s="62">
        <v>51.580079126933377</v>
      </c>
      <c r="U10" s="39">
        <v>51.066029563808087</v>
      </c>
      <c r="V10" s="39">
        <v>51.649538407942856</v>
      </c>
      <c r="W10" s="39">
        <v>53.835464146748201</v>
      </c>
      <c r="X10" s="39">
        <v>57.589118589076996</v>
      </c>
      <c r="Y10" s="39">
        <v>59.093608031041576</v>
      </c>
      <c r="Z10" s="39">
        <v>59.071497071262499</v>
      </c>
      <c r="AA10" s="39">
        <v>57.792198845396051</v>
      </c>
      <c r="AB10" s="39">
        <v>58.479129830548118</v>
      </c>
      <c r="AC10" s="40">
        <v>0.13375417060987579</v>
      </c>
    </row>
    <row r="11" spans="1:30" x14ac:dyDescent="0.25">
      <c r="A11" s="57" t="s">
        <v>23</v>
      </c>
      <c r="B11" s="87">
        <v>83</v>
      </c>
      <c r="C11" s="88">
        <v>84.2</v>
      </c>
      <c r="D11" s="88">
        <v>80.099999999999994</v>
      </c>
      <c r="E11" s="88">
        <v>79.47</v>
      </c>
      <c r="F11" s="88">
        <v>84.37</v>
      </c>
      <c r="G11" s="88">
        <v>86.6</v>
      </c>
      <c r="H11" s="88">
        <v>83.78</v>
      </c>
      <c r="I11" s="88">
        <v>79.53</v>
      </c>
      <c r="J11" s="89">
        <v>76.760000000000005</v>
      </c>
      <c r="K11" s="61">
        <v>149198</v>
      </c>
      <c r="L11" s="61">
        <v>149473</v>
      </c>
      <c r="M11" s="61">
        <v>150142</v>
      </c>
      <c r="N11" s="61">
        <v>150497</v>
      </c>
      <c r="O11" s="61">
        <v>150679</v>
      </c>
      <c r="P11" s="61">
        <v>151284</v>
      </c>
      <c r="Q11" s="61">
        <v>151109</v>
      </c>
      <c r="R11" s="61">
        <v>151332</v>
      </c>
      <c r="S11" s="61">
        <v>151335</v>
      </c>
      <c r="T11" s="62">
        <v>55.630772530462878</v>
      </c>
      <c r="U11" s="39">
        <v>56.331243769777828</v>
      </c>
      <c r="V11" s="39">
        <v>53.349495810632597</v>
      </c>
      <c r="W11" s="39">
        <v>52.805039303109027</v>
      </c>
      <c r="X11" s="39">
        <v>55.993204096124877</v>
      </c>
      <c r="Y11" s="39">
        <v>57.243330424896222</v>
      </c>
      <c r="Z11" s="39">
        <v>55.443421636037563</v>
      </c>
      <c r="AA11" s="39">
        <v>52.553326461026089</v>
      </c>
      <c r="AB11" s="39">
        <v>50.721908349026997</v>
      </c>
      <c r="AC11" s="40">
        <v>-8.8240086523116934E-2</v>
      </c>
    </row>
    <row r="12" spans="1:30" x14ac:dyDescent="0.25">
      <c r="A12" s="57" t="s">
        <v>24</v>
      </c>
      <c r="B12" s="87">
        <v>65.599999999999994</v>
      </c>
      <c r="C12" s="88">
        <v>64.8</v>
      </c>
      <c r="D12" s="88">
        <v>63.19</v>
      </c>
      <c r="E12" s="88">
        <v>67.849999999999994</v>
      </c>
      <c r="F12" s="88">
        <v>68.45</v>
      </c>
      <c r="G12" s="88">
        <v>64.06</v>
      </c>
      <c r="H12" s="88">
        <v>61.83</v>
      </c>
      <c r="I12" s="88">
        <v>62.13</v>
      </c>
      <c r="J12" s="89">
        <v>64.739999999999995</v>
      </c>
      <c r="K12" s="61">
        <v>114992</v>
      </c>
      <c r="L12" s="61">
        <v>115311</v>
      </c>
      <c r="M12" s="61">
        <v>115799</v>
      </c>
      <c r="N12" s="61">
        <v>116289</v>
      </c>
      <c r="O12" s="61">
        <v>116835</v>
      </c>
      <c r="P12" s="61">
        <v>117397</v>
      </c>
      <c r="Q12" s="61">
        <v>117337</v>
      </c>
      <c r="R12" s="61">
        <v>118343</v>
      </c>
      <c r="S12" s="61">
        <v>118677</v>
      </c>
      <c r="T12" s="62">
        <v>57.047446778906355</v>
      </c>
      <c r="U12" s="39">
        <v>56.195852954184765</v>
      </c>
      <c r="V12" s="39">
        <v>54.568692303042333</v>
      </c>
      <c r="W12" s="39">
        <v>58.346017250126835</v>
      </c>
      <c r="X12" s="39">
        <v>58.586896049985022</v>
      </c>
      <c r="Y12" s="39">
        <v>54.566982120497116</v>
      </c>
      <c r="Z12" s="39">
        <v>52.694376028021857</v>
      </c>
      <c r="AA12" s="39">
        <v>52.499936624895426</v>
      </c>
      <c r="AB12" s="39">
        <v>54.551429510351625</v>
      </c>
      <c r="AC12" s="40">
        <v>-4.3753356363665487E-2</v>
      </c>
    </row>
    <row r="13" spans="1:30" x14ac:dyDescent="0.25">
      <c r="A13" s="57" t="s">
        <v>25</v>
      </c>
      <c r="B13" s="87">
        <v>61.4</v>
      </c>
      <c r="C13" s="88">
        <v>56</v>
      </c>
      <c r="D13" s="88">
        <v>59.98</v>
      </c>
      <c r="E13" s="88">
        <v>66.78</v>
      </c>
      <c r="F13" s="88">
        <v>66.73</v>
      </c>
      <c r="G13" s="88">
        <v>68.400000000000006</v>
      </c>
      <c r="H13" s="88">
        <v>68.86</v>
      </c>
      <c r="I13" s="88">
        <v>71.64</v>
      </c>
      <c r="J13" s="89">
        <v>73.040000000000006</v>
      </c>
      <c r="K13" s="61">
        <v>138627</v>
      </c>
      <c r="L13" s="61">
        <v>140205</v>
      </c>
      <c r="M13" s="61">
        <v>141181</v>
      </c>
      <c r="N13" s="61">
        <v>142640</v>
      </c>
      <c r="O13" s="61">
        <v>144381</v>
      </c>
      <c r="P13" s="61">
        <v>146002</v>
      </c>
      <c r="Q13" s="61">
        <v>146452</v>
      </c>
      <c r="R13" s="61">
        <v>148965</v>
      </c>
      <c r="S13" s="61">
        <v>150406</v>
      </c>
      <c r="T13" s="62">
        <v>44.291516082725586</v>
      </c>
      <c r="U13" s="39">
        <v>39.941514211333406</v>
      </c>
      <c r="V13" s="39">
        <v>42.484470289911528</v>
      </c>
      <c r="W13" s="39">
        <v>46.817162086371283</v>
      </c>
      <c r="X13" s="39">
        <v>46.217992672166005</v>
      </c>
      <c r="Y13" s="39">
        <v>46.848673305845132</v>
      </c>
      <c r="Z13" s="39">
        <v>47.018818452462241</v>
      </c>
      <c r="AA13" s="39">
        <v>48.091833652200179</v>
      </c>
      <c r="AB13" s="39">
        <v>48.561892477693718</v>
      </c>
      <c r="AC13" s="40">
        <v>9.6415222883590751E-2</v>
      </c>
    </row>
    <row r="14" spans="1:30" x14ac:dyDescent="0.25">
      <c r="A14" s="57" t="s">
        <v>26</v>
      </c>
      <c r="B14" s="87">
        <v>77.7</v>
      </c>
      <c r="C14" s="88">
        <v>83.7</v>
      </c>
      <c r="D14" s="88">
        <v>81.72</v>
      </c>
      <c r="E14" s="88">
        <v>81.89</v>
      </c>
      <c r="F14" s="88">
        <v>84.47</v>
      </c>
      <c r="G14" s="88">
        <v>88.03</v>
      </c>
      <c r="H14" s="88">
        <v>81.14</v>
      </c>
      <c r="I14" s="88">
        <v>84.27</v>
      </c>
      <c r="J14" s="89">
        <v>82.13</v>
      </c>
      <c r="K14" s="61">
        <v>136642</v>
      </c>
      <c r="L14" s="61">
        <v>137145</v>
      </c>
      <c r="M14" s="61">
        <v>137821</v>
      </c>
      <c r="N14" s="61">
        <v>138152</v>
      </c>
      <c r="O14" s="61">
        <v>138773</v>
      </c>
      <c r="P14" s="61">
        <v>139274</v>
      </c>
      <c r="Q14" s="61">
        <v>139443</v>
      </c>
      <c r="R14" s="61">
        <v>140056</v>
      </c>
      <c r="S14" s="61">
        <v>140383</v>
      </c>
      <c r="T14" s="62">
        <v>56.863921781004379</v>
      </c>
      <c r="U14" s="39">
        <v>61.030296401618727</v>
      </c>
      <c r="V14" s="39">
        <v>59.29430202944399</v>
      </c>
      <c r="W14" s="39">
        <v>59.275290983843888</v>
      </c>
      <c r="X14" s="39">
        <v>60.869189251511465</v>
      </c>
      <c r="Y14" s="39">
        <v>63.206341456409668</v>
      </c>
      <c r="Z14" s="39">
        <v>58.188650559726909</v>
      </c>
      <c r="AA14" s="39">
        <v>60.168789627006333</v>
      </c>
      <c r="AB14" s="39">
        <v>58.504234843250252</v>
      </c>
      <c r="AC14" s="40">
        <v>2.8846287960283219E-2</v>
      </c>
    </row>
    <row r="15" spans="1:30" x14ac:dyDescent="0.25">
      <c r="A15" s="57" t="s">
        <v>27</v>
      </c>
      <c r="B15" s="87">
        <v>80.2</v>
      </c>
      <c r="C15" s="88">
        <v>78.5</v>
      </c>
      <c r="D15" s="88">
        <v>89.82</v>
      </c>
      <c r="E15" s="88">
        <v>91.38</v>
      </c>
      <c r="F15" s="88">
        <v>89.64</v>
      </c>
      <c r="G15" s="88">
        <v>86.77</v>
      </c>
      <c r="H15" s="88">
        <v>90.19</v>
      </c>
      <c r="I15" s="88">
        <v>87.51</v>
      </c>
      <c r="J15" s="89">
        <v>91.73</v>
      </c>
      <c r="K15" s="61">
        <v>142895</v>
      </c>
      <c r="L15" s="61">
        <v>144002</v>
      </c>
      <c r="M15" s="61">
        <v>145389</v>
      </c>
      <c r="N15" s="61">
        <v>146427</v>
      </c>
      <c r="O15" s="61">
        <v>147392</v>
      </c>
      <c r="P15" s="61">
        <v>148528</v>
      </c>
      <c r="Q15" s="61">
        <v>148953</v>
      </c>
      <c r="R15" s="61">
        <v>151198</v>
      </c>
      <c r="S15" s="61">
        <v>152292</v>
      </c>
      <c r="T15" s="62">
        <v>56.125126841387036</v>
      </c>
      <c r="U15" s="39">
        <v>54.513131762058862</v>
      </c>
      <c r="V15" s="39">
        <v>61.779089202071674</v>
      </c>
      <c r="W15" s="39">
        <v>62.406523387080256</v>
      </c>
      <c r="X15" s="39">
        <v>60.817412071211464</v>
      </c>
      <c r="Y15" s="39">
        <v>58.419961219433375</v>
      </c>
      <c r="Z15" s="39">
        <v>60.549300786154021</v>
      </c>
      <c r="AA15" s="39">
        <v>57.877749705683939</v>
      </c>
      <c r="AB15" s="39">
        <v>60.232973498279627</v>
      </c>
      <c r="AC15" s="40">
        <v>7.3190866338736491E-2</v>
      </c>
    </row>
    <row r="16" spans="1:30" x14ac:dyDescent="0.25">
      <c r="A16" s="57" t="s">
        <v>28</v>
      </c>
      <c r="B16" s="87">
        <v>114.1</v>
      </c>
      <c r="C16" s="88">
        <v>109.1</v>
      </c>
      <c r="D16" s="88">
        <v>105.64</v>
      </c>
      <c r="E16" s="88">
        <v>109.02</v>
      </c>
      <c r="F16" s="88">
        <v>115.49</v>
      </c>
      <c r="G16" s="88">
        <v>114.77</v>
      </c>
      <c r="H16" s="88">
        <v>122.85</v>
      </c>
      <c r="I16" s="88">
        <v>116.43</v>
      </c>
      <c r="J16" s="89">
        <v>122.27</v>
      </c>
      <c r="K16" s="61">
        <v>175403</v>
      </c>
      <c r="L16" s="61">
        <v>176369</v>
      </c>
      <c r="M16" s="61">
        <v>177816</v>
      </c>
      <c r="N16" s="61">
        <v>178996</v>
      </c>
      <c r="O16" s="61">
        <v>180012</v>
      </c>
      <c r="P16" s="61">
        <v>181368</v>
      </c>
      <c r="Q16" s="61">
        <v>181669</v>
      </c>
      <c r="R16" s="61">
        <v>183846</v>
      </c>
      <c r="S16" s="61">
        <v>184880</v>
      </c>
      <c r="T16" s="62">
        <v>65.050198685313248</v>
      </c>
      <c r="U16" s="39">
        <v>61.858943465121421</v>
      </c>
      <c r="V16" s="39">
        <v>59.409726908714624</v>
      </c>
      <c r="W16" s="39">
        <v>60.906388969585905</v>
      </c>
      <c r="X16" s="39">
        <v>64.156833988845179</v>
      </c>
      <c r="Y16" s="39">
        <v>63.280181729963388</v>
      </c>
      <c r="Z16" s="39">
        <v>67.622984658912642</v>
      </c>
      <c r="AA16" s="39">
        <v>63.330178518977839</v>
      </c>
      <c r="AB16" s="39">
        <v>66.13479013414107</v>
      </c>
      <c r="AC16" s="40">
        <v>1.6673145828111004E-2</v>
      </c>
    </row>
    <row r="17" spans="1:29" x14ac:dyDescent="0.25">
      <c r="A17" s="63" t="s">
        <v>17</v>
      </c>
      <c r="B17" s="83">
        <v>1053</v>
      </c>
      <c r="C17" s="84">
        <v>1055</v>
      </c>
      <c r="D17" s="84">
        <v>1080.9900000000002</v>
      </c>
      <c r="E17" s="84">
        <v>1108</v>
      </c>
      <c r="F17" s="84">
        <v>1136</v>
      </c>
      <c r="G17" s="84">
        <v>1139.02</v>
      </c>
      <c r="H17" s="84">
        <v>1147</v>
      </c>
      <c r="I17" s="585">
        <v>1142</v>
      </c>
      <c r="J17" s="85">
        <v>1145.99</v>
      </c>
      <c r="K17" s="66">
        <v>1840498</v>
      </c>
      <c r="L17" s="66">
        <v>1851621</v>
      </c>
      <c r="M17" s="66">
        <v>1862137</v>
      </c>
      <c r="N17" s="66">
        <v>1870834</v>
      </c>
      <c r="O17" s="66">
        <v>1881641</v>
      </c>
      <c r="P17" s="66">
        <v>1893667</v>
      </c>
      <c r="Q17" s="66">
        <v>1895510</v>
      </c>
      <c r="R17" s="66">
        <v>1910623</v>
      </c>
      <c r="S17" s="66">
        <v>1918481</v>
      </c>
      <c r="T17" s="67">
        <v>57.212776107336161</v>
      </c>
      <c r="U17" s="48">
        <v>56.977102765630761</v>
      </c>
      <c r="V17" s="48">
        <v>58.0510456534616</v>
      </c>
      <c r="W17" s="48">
        <v>59.224923216063004</v>
      </c>
      <c r="X17" s="48">
        <v>60.372834137861581</v>
      </c>
      <c r="Y17" s="48">
        <v>60.14890685637971</v>
      </c>
      <c r="Z17" s="48">
        <v>60.511419090376734</v>
      </c>
      <c r="AA17" s="48">
        <v>59.771079904303463</v>
      </c>
      <c r="AB17" s="48">
        <v>59.734237659898639</v>
      </c>
      <c r="AC17" s="49">
        <v>4.407165189523396E-2</v>
      </c>
    </row>
    <row r="18" spans="1:29" x14ac:dyDescent="0.25">
      <c r="A18" s="570" t="s">
        <v>223</v>
      </c>
      <c r="J18" s="90"/>
      <c r="K18" s="15"/>
      <c r="Y18" s="387"/>
      <c r="Z18" s="387"/>
      <c r="AA18" s="387"/>
      <c r="AB18" s="387"/>
    </row>
    <row r="19" spans="1:29" x14ac:dyDescent="0.25">
      <c r="B19" s="91"/>
      <c r="Y19" s="387"/>
      <c r="Z19" s="387"/>
      <c r="AA19" s="387"/>
      <c r="AB19" s="387"/>
      <c r="AC19" s="15"/>
    </row>
    <row r="20" spans="1:29" x14ac:dyDescent="0.25">
      <c r="A20" s="51"/>
      <c r="D20" s="624"/>
      <c r="E20" s="624"/>
      <c r="F20" s="624"/>
      <c r="G20" s="624"/>
      <c r="H20" s="624"/>
      <c r="I20" s="639"/>
      <c r="J20" s="639"/>
      <c r="T20" s="385"/>
      <c r="U20" s="385"/>
      <c r="V20" s="385"/>
      <c r="W20" s="385"/>
      <c r="X20" s="385"/>
      <c r="Y20" s="385"/>
      <c r="Z20" s="385"/>
      <c r="AA20" s="387"/>
      <c r="AB20" s="387"/>
      <c r="AC20" s="15"/>
    </row>
    <row r="21" spans="1:29" x14ac:dyDescent="0.25">
      <c r="A21" s="86"/>
      <c r="D21" s="624"/>
      <c r="E21" s="624"/>
      <c r="F21" s="624"/>
      <c r="G21" s="624"/>
      <c r="H21" s="625"/>
      <c r="I21" s="639"/>
      <c r="J21" s="639"/>
      <c r="T21" s="385"/>
      <c r="U21" s="385"/>
      <c r="V21" s="385"/>
      <c r="W21" s="385"/>
      <c r="X21" s="385"/>
      <c r="Y21" s="385"/>
      <c r="Z21" s="385"/>
      <c r="AA21" s="387"/>
      <c r="AB21" s="387"/>
      <c r="AC21" s="15"/>
    </row>
    <row r="22" spans="1:29" x14ac:dyDescent="0.25">
      <c r="D22" s="624"/>
      <c r="E22" s="624"/>
      <c r="F22" s="624"/>
      <c r="G22" s="624"/>
      <c r="H22" s="624"/>
      <c r="I22" s="639"/>
      <c r="J22" s="639"/>
      <c r="T22" s="385"/>
      <c r="U22" s="385"/>
      <c r="V22" s="385"/>
      <c r="W22" s="385"/>
      <c r="X22" s="385"/>
      <c r="Y22" s="385"/>
      <c r="Z22" s="385"/>
      <c r="AA22" s="387"/>
      <c r="AB22" s="387"/>
      <c r="AC22" s="15"/>
    </row>
    <row r="23" spans="1:29" x14ac:dyDescent="0.25">
      <c r="A23" s="53"/>
      <c r="D23" s="624"/>
      <c r="E23" s="624"/>
      <c r="F23" s="624"/>
      <c r="G23" s="624"/>
      <c r="H23" s="624"/>
      <c r="I23" s="639"/>
      <c r="J23" s="640"/>
      <c r="K23" s="68"/>
      <c r="L23" s="7"/>
      <c r="M23" s="7"/>
      <c r="T23" s="385"/>
      <c r="U23" s="385"/>
      <c r="V23" s="385"/>
      <c r="W23" s="385"/>
      <c r="X23" s="385"/>
      <c r="Y23" s="385"/>
      <c r="Z23" s="385"/>
      <c r="AA23" s="387"/>
      <c r="AB23" s="387"/>
      <c r="AC23" s="15"/>
    </row>
    <row r="24" spans="1:29" x14ac:dyDescent="0.25">
      <c r="A24" s="53"/>
      <c r="D24" s="624"/>
      <c r="E24" s="624"/>
      <c r="F24" s="624"/>
      <c r="G24" s="624"/>
      <c r="H24" s="624"/>
      <c r="I24" s="639"/>
      <c r="J24" s="640"/>
      <c r="K24" s="68"/>
      <c r="L24" s="7"/>
      <c r="M24" s="7"/>
      <c r="AA24" s="387"/>
      <c r="AB24" s="387"/>
      <c r="AC24" s="15"/>
    </row>
    <row r="25" spans="1:29" x14ac:dyDescent="0.25">
      <c r="A25" s="514"/>
      <c r="B25" s="514"/>
      <c r="C25" s="514"/>
      <c r="D25" s="624"/>
      <c r="E25" s="624"/>
      <c r="F25" s="624"/>
      <c r="G25" s="624"/>
      <c r="H25" s="624"/>
      <c r="I25" s="639"/>
      <c r="J25" s="641"/>
      <c r="K25" s="514"/>
      <c r="L25" s="514"/>
      <c r="M25" s="514"/>
      <c r="N25" s="514"/>
      <c r="O25" s="514"/>
      <c r="P25" s="514"/>
      <c r="Q25" s="514"/>
      <c r="R25" s="514"/>
      <c r="S25" s="514"/>
      <c r="AA25" s="387"/>
      <c r="AB25" s="387"/>
      <c r="AC25" s="15"/>
    </row>
    <row r="26" spans="1:29" x14ac:dyDescent="0.25">
      <c r="D26" s="624"/>
      <c r="E26" s="624"/>
      <c r="F26" s="624"/>
      <c r="G26" s="624"/>
      <c r="H26" s="624"/>
      <c r="I26" s="639"/>
      <c r="J26" s="639"/>
      <c r="AA26" s="387"/>
      <c r="AB26" s="387"/>
      <c r="AC26" s="15"/>
    </row>
    <row r="27" spans="1:29" x14ac:dyDescent="0.25">
      <c r="D27" s="624"/>
      <c r="E27" s="624"/>
      <c r="F27" s="624"/>
      <c r="G27" s="624"/>
      <c r="H27" s="624"/>
      <c r="I27" s="639"/>
      <c r="J27" s="639"/>
      <c r="AA27" s="387"/>
      <c r="AB27" s="387"/>
      <c r="AC27" s="15"/>
    </row>
    <row r="28" spans="1:29" x14ac:dyDescent="0.25">
      <c r="D28" s="624"/>
      <c r="E28" s="624"/>
      <c r="F28" s="624"/>
      <c r="G28" s="624"/>
      <c r="H28" s="624"/>
      <c r="I28" s="639"/>
      <c r="J28" s="639"/>
      <c r="AA28" s="387"/>
      <c r="AB28" s="387"/>
      <c r="AC28" s="15"/>
    </row>
    <row r="29" spans="1:29" x14ac:dyDescent="0.25">
      <c r="D29" s="624"/>
      <c r="E29" s="624"/>
      <c r="F29" s="624"/>
      <c r="G29" s="624"/>
      <c r="H29" s="624"/>
      <c r="I29" s="639"/>
      <c r="J29" s="639"/>
      <c r="AA29" s="387"/>
      <c r="AB29" s="387"/>
      <c r="AC29" s="15"/>
    </row>
    <row r="30" spans="1:29" x14ac:dyDescent="0.25">
      <c r="D30" s="624"/>
      <c r="E30" s="624"/>
      <c r="F30" s="624"/>
      <c r="G30" s="624"/>
      <c r="H30" s="624"/>
      <c r="I30" s="639"/>
      <c r="J30" s="639"/>
      <c r="AA30" s="387"/>
      <c r="AB30" s="387"/>
      <c r="AC30" s="15"/>
    </row>
    <row r="31" spans="1:29" x14ac:dyDescent="0.25">
      <c r="D31" s="17"/>
      <c r="E31" s="17"/>
      <c r="F31" s="17"/>
      <c r="G31" s="17"/>
      <c r="H31" s="17"/>
      <c r="I31" s="642"/>
      <c r="J31" s="642"/>
    </row>
    <row r="43" spans="4:9" x14ac:dyDescent="0.25">
      <c r="D43" s="92"/>
      <c r="E43" s="92"/>
      <c r="F43" s="92"/>
      <c r="G43" s="92"/>
      <c r="H43" s="92"/>
      <c r="I43" s="92"/>
    </row>
  </sheetData>
  <hyperlinks>
    <hyperlink ref="A18" location="List!A1" display="Back to List" xr:uid="{00000000-0004-0000-0E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3"/>
  <sheetViews>
    <sheetView workbookViewId="0">
      <pane ySplit="5" topLeftCell="A15" activePane="bottomLeft" state="frozen"/>
      <selection activeCell="H18" sqref="H18"/>
      <selection pane="bottomLeft"/>
    </sheetView>
  </sheetViews>
  <sheetFormatPr defaultRowHeight="15" x14ac:dyDescent="0.25"/>
  <cols>
    <col min="1" max="1" width="13.140625" style="5" customWidth="1"/>
    <col min="2" max="3" width="11.7109375" style="93" customWidth="1"/>
    <col min="4" max="4" width="11.7109375" style="94" customWidth="1"/>
    <col min="5" max="6" width="11.7109375" style="93" customWidth="1"/>
    <col min="7" max="7" width="11.7109375" style="94" customWidth="1"/>
    <col min="8" max="9" width="11.7109375" style="70" customWidth="1"/>
    <col min="10" max="10" width="11.7109375" style="28" customWidth="1"/>
    <col min="11" max="16384" width="9.140625" style="70"/>
  </cols>
  <sheetData>
    <row r="1" spans="1:10" x14ac:dyDescent="0.25">
      <c r="A1" s="611" t="s">
        <v>441</v>
      </c>
    </row>
    <row r="2" spans="1:10" x14ac:dyDescent="0.25">
      <c r="A2" s="612" t="s">
        <v>269</v>
      </c>
    </row>
    <row r="3" spans="1:10" x14ac:dyDescent="0.25">
      <c r="A3" s="224" t="s">
        <v>363</v>
      </c>
    </row>
    <row r="4" spans="1:10" s="28" customFormat="1" x14ac:dyDescent="0.25">
      <c r="A4" s="251" t="s">
        <v>282</v>
      </c>
      <c r="B4" s="237" t="s">
        <v>283</v>
      </c>
      <c r="C4" s="238"/>
      <c r="D4" s="239"/>
      <c r="E4" s="237" t="s">
        <v>284</v>
      </c>
      <c r="F4" s="238"/>
      <c r="G4" s="239"/>
      <c r="H4" s="237" t="s">
        <v>154</v>
      </c>
      <c r="I4" s="238"/>
      <c r="J4" s="239"/>
    </row>
    <row r="5" spans="1:10" ht="30" x14ac:dyDescent="0.25">
      <c r="A5" s="71"/>
      <c r="B5" s="376" t="s">
        <v>285</v>
      </c>
      <c r="C5" s="71" t="s">
        <v>43</v>
      </c>
      <c r="D5" s="71" t="s">
        <v>5</v>
      </c>
      <c r="E5" s="71" t="s">
        <v>44</v>
      </c>
      <c r="F5" s="71" t="s">
        <v>43</v>
      </c>
      <c r="G5" s="71" t="s">
        <v>5</v>
      </c>
      <c r="H5" s="71" t="s">
        <v>44</v>
      </c>
      <c r="I5" s="71" t="s">
        <v>45</v>
      </c>
      <c r="J5" s="71" t="s">
        <v>5</v>
      </c>
    </row>
    <row r="6" spans="1:10" x14ac:dyDescent="0.25">
      <c r="A6" s="95">
        <v>2004</v>
      </c>
      <c r="B6" s="96">
        <v>276641</v>
      </c>
      <c r="C6" s="96">
        <v>640006</v>
      </c>
      <c r="D6" s="97">
        <v>916647</v>
      </c>
      <c r="E6" s="98">
        <v>435164</v>
      </c>
      <c r="F6" s="96">
        <v>1278878</v>
      </c>
      <c r="G6" s="99">
        <v>1714042</v>
      </c>
      <c r="H6" s="100">
        <v>0.63571664935518568</v>
      </c>
      <c r="I6" s="100">
        <v>0.50044335738045376</v>
      </c>
      <c r="J6" s="101">
        <v>0.53478677885372705</v>
      </c>
    </row>
    <row r="7" spans="1:10" x14ac:dyDescent="0.25">
      <c r="A7" s="95">
        <v>2005</v>
      </c>
      <c r="B7" s="96">
        <v>271827</v>
      </c>
      <c r="C7" s="96">
        <v>636355</v>
      </c>
      <c r="D7" s="97">
        <v>908182</v>
      </c>
      <c r="E7" s="98">
        <v>431801</v>
      </c>
      <c r="F7" s="96">
        <v>1295932</v>
      </c>
      <c r="G7" s="99">
        <v>1727733</v>
      </c>
      <c r="H7" s="102">
        <v>0.62951915349894971</v>
      </c>
      <c r="I7" s="102">
        <v>0.49104042496056893</v>
      </c>
      <c r="J7" s="103">
        <v>0.52564950718658499</v>
      </c>
    </row>
    <row r="8" spans="1:10" x14ac:dyDescent="0.25">
      <c r="A8" s="95">
        <v>2006</v>
      </c>
      <c r="B8" s="96">
        <v>270263</v>
      </c>
      <c r="C8" s="96">
        <v>638275</v>
      </c>
      <c r="D8" s="97">
        <v>908538</v>
      </c>
      <c r="E8" s="98">
        <v>429457</v>
      </c>
      <c r="F8" s="96">
        <v>1313656</v>
      </c>
      <c r="G8" s="99">
        <v>1743113</v>
      </c>
      <c r="H8" s="102">
        <v>0.62931329562680316</v>
      </c>
      <c r="I8" s="102">
        <v>0.48587682011120109</v>
      </c>
      <c r="J8" s="103">
        <v>0.52121577889672099</v>
      </c>
    </row>
    <row r="9" spans="1:10" x14ac:dyDescent="0.25">
      <c r="A9" s="95">
        <v>2007</v>
      </c>
      <c r="B9" s="96">
        <v>267982</v>
      </c>
      <c r="C9" s="96">
        <v>627906</v>
      </c>
      <c r="D9" s="97">
        <v>895888</v>
      </c>
      <c r="E9" s="98">
        <v>429152</v>
      </c>
      <c r="F9" s="96">
        <v>1332531</v>
      </c>
      <c r="G9" s="99">
        <v>1761683</v>
      </c>
      <c r="H9" s="102">
        <v>0.62444541794049657</v>
      </c>
      <c r="I9" s="102">
        <v>0.47121305245431439</v>
      </c>
      <c r="J9" s="103">
        <v>0.50854098041475115</v>
      </c>
    </row>
    <row r="10" spans="1:10" x14ac:dyDescent="0.25">
      <c r="A10" s="95">
        <v>2008</v>
      </c>
      <c r="B10" s="96">
        <v>264642</v>
      </c>
      <c r="C10" s="96">
        <v>591992</v>
      </c>
      <c r="D10" s="97">
        <v>856634</v>
      </c>
      <c r="E10" s="98">
        <v>429945</v>
      </c>
      <c r="F10" s="96">
        <v>1349207</v>
      </c>
      <c r="G10" s="99">
        <v>1779152</v>
      </c>
      <c r="H10" s="102">
        <v>0.6155252416006699</v>
      </c>
      <c r="I10" s="102">
        <v>0.43877032953431161</v>
      </c>
      <c r="J10" s="103">
        <v>0.48148443752978948</v>
      </c>
    </row>
    <row r="11" spans="1:10" x14ac:dyDescent="0.25">
      <c r="A11" s="95">
        <v>2009</v>
      </c>
      <c r="B11" s="96">
        <v>272122</v>
      </c>
      <c r="C11" s="96">
        <v>598682</v>
      </c>
      <c r="D11" s="97">
        <v>870804</v>
      </c>
      <c r="E11" s="98">
        <v>430050</v>
      </c>
      <c r="F11" s="96">
        <v>1363283</v>
      </c>
      <c r="G11" s="99">
        <v>1793333</v>
      </c>
      <c r="H11" s="102">
        <v>0.63276828275781882</v>
      </c>
      <c r="I11" s="102">
        <v>0.43914726436110479</v>
      </c>
      <c r="J11" s="103">
        <v>0.48557852891794218</v>
      </c>
    </row>
    <row r="12" spans="1:10" x14ac:dyDescent="0.25">
      <c r="A12" s="95">
        <v>2010</v>
      </c>
      <c r="B12" s="96">
        <v>273575</v>
      </c>
      <c r="C12" s="96">
        <v>613179</v>
      </c>
      <c r="D12" s="97">
        <v>886754</v>
      </c>
      <c r="E12" s="98">
        <v>430248</v>
      </c>
      <c r="F12" s="96">
        <v>1374585</v>
      </c>
      <c r="G12" s="99">
        <v>1804833</v>
      </c>
      <c r="H12" s="102">
        <v>0.63585420501664158</v>
      </c>
      <c r="I12" s="102">
        <v>0.44608299959624176</v>
      </c>
      <c r="J12" s="103">
        <v>0.49132191177798723</v>
      </c>
    </row>
    <row r="13" spans="1:10" x14ac:dyDescent="0.25">
      <c r="A13" s="95">
        <v>2011</v>
      </c>
      <c r="B13" s="96">
        <v>300113</v>
      </c>
      <c r="C13" s="96">
        <v>719589</v>
      </c>
      <c r="D13" s="97">
        <v>1019702</v>
      </c>
      <c r="E13" s="98">
        <v>430938</v>
      </c>
      <c r="F13" s="96">
        <v>1383380</v>
      </c>
      <c r="G13" s="99">
        <v>1814318</v>
      </c>
      <c r="H13" s="102">
        <v>0.69641804621546488</v>
      </c>
      <c r="I13" s="102">
        <v>0.52016727146554087</v>
      </c>
      <c r="J13" s="103">
        <v>0.56203047095382397</v>
      </c>
    </row>
    <row r="14" spans="1:10" x14ac:dyDescent="0.25">
      <c r="A14" s="95">
        <v>2012</v>
      </c>
      <c r="B14" s="96">
        <v>317310</v>
      </c>
      <c r="C14" s="96">
        <v>805066</v>
      </c>
      <c r="D14" s="97">
        <v>1122376</v>
      </c>
      <c r="E14" s="98">
        <v>431574</v>
      </c>
      <c r="F14" s="96">
        <v>1392060</v>
      </c>
      <c r="G14" s="99">
        <v>1823634</v>
      </c>
      <c r="H14" s="102">
        <v>0.73523891615342907</v>
      </c>
      <c r="I14" s="102">
        <v>0.57832708360271823</v>
      </c>
      <c r="J14" s="103">
        <v>0.61546121645023066</v>
      </c>
    </row>
    <row r="15" spans="1:10" x14ac:dyDescent="0.25">
      <c r="A15" s="95">
        <v>2013</v>
      </c>
      <c r="B15" s="96">
        <v>318522</v>
      </c>
      <c r="C15" s="96">
        <v>828876</v>
      </c>
      <c r="D15" s="97">
        <v>1147398</v>
      </c>
      <c r="E15" s="98">
        <v>432015</v>
      </c>
      <c r="F15" s="96">
        <v>1397710</v>
      </c>
      <c r="G15" s="99">
        <v>1829725</v>
      </c>
      <c r="H15" s="102">
        <v>0.73729384396375131</v>
      </c>
      <c r="I15" s="102">
        <v>0.59302430404018003</v>
      </c>
      <c r="J15" s="104">
        <v>0.62708767710994817</v>
      </c>
    </row>
    <row r="16" spans="1:10" x14ac:dyDescent="0.25">
      <c r="A16" s="95">
        <v>2014</v>
      </c>
      <c r="B16" s="96">
        <v>319614</v>
      </c>
      <c r="C16" s="96">
        <v>849565</v>
      </c>
      <c r="D16" s="97">
        <v>1169179</v>
      </c>
      <c r="E16" s="98">
        <v>433161</v>
      </c>
      <c r="F16" s="96">
        <v>1407337</v>
      </c>
      <c r="G16" s="99">
        <v>1840498</v>
      </c>
      <c r="H16" s="102">
        <v>0.73786421215206355</v>
      </c>
      <c r="I16" s="102">
        <v>0.60366848878413626</v>
      </c>
      <c r="J16" s="104">
        <v>0.63525143738270839</v>
      </c>
    </row>
    <row r="17" spans="1:14" x14ac:dyDescent="0.25">
      <c r="A17" s="95">
        <v>2015</v>
      </c>
      <c r="B17" s="96">
        <v>316440</v>
      </c>
      <c r="C17" s="96">
        <v>842991</v>
      </c>
      <c r="D17" s="97">
        <v>1159431</v>
      </c>
      <c r="E17" s="98">
        <v>434033</v>
      </c>
      <c r="F17" s="96">
        <v>1417588</v>
      </c>
      <c r="G17" s="99">
        <v>1851621</v>
      </c>
      <c r="H17" s="102">
        <v>0.7290689878419383</v>
      </c>
      <c r="I17" s="102">
        <v>0.59466572798302464</v>
      </c>
      <c r="J17" s="104">
        <v>0.62617079845173496</v>
      </c>
    </row>
    <row r="18" spans="1:14" x14ac:dyDescent="0.25">
      <c r="A18" s="95">
        <v>2016</v>
      </c>
      <c r="B18" s="96">
        <v>318860</v>
      </c>
      <c r="C18" s="96">
        <v>853444</v>
      </c>
      <c r="D18" s="97">
        <v>1172306</v>
      </c>
      <c r="E18" s="98">
        <v>435567</v>
      </c>
      <c r="F18" s="96">
        <v>1426570</v>
      </c>
      <c r="G18" s="99">
        <v>1862137</v>
      </c>
      <c r="H18" s="102">
        <v>0.73205729543330877</v>
      </c>
      <c r="I18" s="102">
        <v>0.59824894677443097</v>
      </c>
      <c r="J18" s="104">
        <v>0.62954873889515106</v>
      </c>
    </row>
    <row r="19" spans="1:14" x14ac:dyDescent="0.25">
      <c r="A19" s="95">
        <v>2017</v>
      </c>
      <c r="B19" s="96">
        <v>322499</v>
      </c>
      <c r="C19" s="96">
        <v>864683</v>
      </c>
      <c r="D19" s="97">
        <v>1187184</v>
      </c>
      <c r="E19" s="98">
        <v>436403</v>
      </c>
      <c r="F19" s="96">
        <v>1434431</v>
      </c>
      <c r="G19" s="99">
        <v>1870834</v>
      </c>
      <c r="H19" s="102">
        <v>0.73899354495729863</v>
      </c>
      <c r="I19" s="102">
        <v>0.60280557238375354</v>
      </c>
      <c r="J19" s="104">
        <v>0.63457474046334417</v>
      </c>
      <c r="K19" s="15"/>
      <c r="L19" s="15"/>
      <c r="M19" s="15"/>
    </row>
    <row r="20" spans="1:14" x14ac:dyDescent="0.25">
      <c r="A20" s="95">
        <v>2018</v>
      </c>
      <c r="B20" s="96">
        <v>326714</v>
      </c>
      <c r="C20" s="96">
        <v>876624</v>
      </c>
      <c r="D20" s="97">
        <v>1203338</v>
      </c>
      <c r="E20" s="98">
        <v>438384</v>
      </c>
      <c r="F20" s="96">
        <v>1443257</v>
      </c>
      <c r="G20" s="99">
        <v>1881641</v>
      </c>
      <c r="H20" s="102">
        <v>0.7452689879192671</v>
      </c>
      <c r="I20" s="102">
        <v>0.60739355499401704</v>
      </c>
      <c r="J20" s="104">
        <v>0.63951518913544081</v>
      </c>
      <c r="K20" s="15"/>
      <c r="L20" s="15"/>
      <c r="M20" s="15"/>
      <c r="N20" s="15"/>
    </row>
    <row r="21" spans="1:14" x14ac:dyDescent="0.25">
      <c r="A21" s="95">
        <v>2019</v>
      </c>
      <c r="B21" s="96">
        <v>329491</v>
      </c>
      <c r="C21" s="96">
        <v>883566</v>
      </c>
      <c r="D21" s="97">
        <v>1213057</v>
      </c>
      <c r="E21" s="98">
        <v>440705</v>
      </c>
      <c r="F21" s="96">
        <v>1452962</v>
      </c>
      <c r="G21" s="99">
        <v>1893667</v>
      </c>
      <c r="H21" s="102">
        <v>0.7476452502240728</v>
      </c>
      <c r="I21" s="102">
        <v>0.60811363270340169</v>
      </c>
      <c r="J21" s="104">
        <v>0.64058622767360895</v>
      </c>
      <c r="K21" s="15"/>
      <c r="L21" s="15"/>
      <c r="M21" s="15"/>
      <c r="N21" s="15"/>
    </row>
    <row r="22" spans="1:14" x14ac:dyDescent="0.25">
      <c r="A22" s="95" t="s">
        <v>385</v>
      </c>
      <c r="B22" s="96">
        <v>331566</v>
      </c>
      <c r="C22" s="96">
        <v>887537</v>
      </c>
      <c r="D22" s="97">
        <v>1219103</v>
      </c>
      <c r="E22" s="98">
        <v>441108</v>
      </c>
      <c r="F22" s="96">
        <v>1454402</v>
      </c>
      <c r="G22" s="99">
        <v>1895510</v>
      </c>
      <c r="H22" s="102">
        <v>0.75166625860333525</v>
      </c>
      <c r="I22" s="102">
        <v>0.61024187260468565</v>
      </c>
      <c r="J22" s="104">
        <v>0.64315303005523583</v>
      </c>
      <c r="K22" s="15"/>
      <c r="L22" s="15"/>
      <c r="M22" s="15"/>
      <c r="N22" s="15"/>
    </row>
    <row r="23" spans="1:14" x14ac:dyDescent="0.25">
      <c r="A23" s="95" t="s">
        <v>286</v>
      </c>
      <c r="B23" s="96">
        <v>321026</v>
      </c>
      <c r="C23" s="96">
        <v>925187</v>
      </c>
      <c r="D23" s="97">
        <v>1246213</v>
      </c>
      <c r="E23" s="98">
        <v>443738</v>
      </c>
      <c r="F23" s="96">
        <v>1466885</v>
      </c>
      <c r="G23" s="99">
        <v>1910623</v>
      </c>
      <c r="H23" s="102">
        <v>0.72345843718590697</v>
      </c>
      <c r="I23" s="102">
        <v>0.63071542758975652</v>
      </c>
      <c r="J23" s="104">
        <v>0.6522547880979136</v>
      </c>
      <c r="K23" s="15"/>
      <c r="L23" s="15"/>
      <c r="M23" s="15"/>
    </row>
    <row r="24" spans="1:14" x14ac:dyDescent="0.25">
      <c r="A24" s="588" t="s">
        <v>386</v>
      </c>
      <c r="B24" s="105">
        <v>320286</v>
      </c>
      <c r="C24" s="105">
        <v>968824</v>
      </c>
      <c r="D24" s="106">
        <v>1289110</v>
      </c>
      <c r="E24" s="105">
        <v>444375</v>
      </c>
      <c r="F24" s="105">
        <v>1474106</v>
      </c>
      <c r="G24" s="106">
        <v>1918481</v>
      </c>
      <c r="H24" s="107">
        <v>0.72075611814345997</v>
      </c>
      <c r="I24" s="107">
        <v>0.65722817762087671</v>
      </c>
      <c r="J24" s="626">
        <v>0.67194306328809095</v>
      </c>
      <c r="L24" s="620" t="s">
        <v>365</v>
      </c>
    </row>
    <row r="25" spans="1:14" x14ac:dyDescent="0.25">
      <c r="A25" s="570" t="s">
        <v>223</v>
      </c>
    </row>
    <row r="26" spans="1:14" x14ac:dyDescent="0.25">
      <c r="H26" s="15"/>
      <c r="I26" s="15"/>
      <c r="J26" s="15"/>
    </row>
    <row r="27" spans="1:14" x14ac:dyDescent="0.25">
      <c r="A27" s="51"/>
      <c r="H27" s="15"/>
      <c r="I27" s="15"/>
      <c r="J27" s="15"/>
    </row>
    <row r="28" spans="1:14" x14ac:dyDescent="0.25">
      <c r="A28" s="108"/>
      <c r="H28" s="15"/>
      <c r="I28" s="15"/>
      <c r="J28" s="15"/>
    </row>
    <row r="29" spans="1:14" x14ac:dyDescent="0.25">
      <c r="A29" s="108"/>
    </row>
    <row r="30" spans="1:14" x14ac:dyDescent="0.25">
      <c r="A30" s="53"/>
    </row>
    <row r="31" spans="1:14" x14ac:dyDescent="0.25">
      <c r="A31" s="70"/>
    </row>
    <row r="32" spans="1:14" x14ac:dyDescent="0.25">
      <c r="A32" s="538"/>
    </row>
    <row r="33" spans="1:1" x14ac:dyDescent="0.25">
      <c r="A33" s="27"/>
    </row>
  </sheetData>
  <hyperlinks>
    <hyperlink ref="A25" location="List!A1" display="Back to List" xr:uid="{00000000-0004-0000-10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22"/>
  <sheetViews>
    <sheetView workbookViewId="0">
      <selection activeCell="H18" sqref="H18"/>
    </sheetView>
  </sheetViews>
  <sheetFormatPr defaultRowHeight="15" x14ac:dyDescent="0.25"/>
  <cols>
    <col min="1" max="1" width="11.5703125" style="114" customWidth="1"/>
    <col min="2" max="11" width="11.140625" style="114" customWidth="1"/>
    <col min="12" max="16384" width="9.140625" style="114"/>
  </cols>
  <sheetData>
    <row r="1" spans="1:21" x14ac:dyDescent="0.25">
      <c r="A1" s="611" t="s">
        <v>287</v>
      </c>
    </row>
    <row r="2" spans="1:21" x14ac:dyDescent="0.25">
      <c r="A2" s="612" t="s">
        <v>269</v>
      </c>
    </row>
    <row r="3" spans="1:21" ht="15" customHeight="1" x14ac:dyDescent="0.25">
      <c r="A3" s="224" t="s">
        <v>363</v>
      </c>
    </row>
    <row r="4" spans="1:21" x14ac:dyDescent="0.25">
      <c r="A4" s="324" t="s">
        <v>54</v>
      </c>
      <c r="B4" s="389">
        <v>2018</v>
      </c>
      <c r="C4" s="390"/>
      <c r="D4" s="389">
        <v>2019</v>
      </c>
      <c r="E4" s="388"/>
      <c r="F4" s="676" t="s">
        <v>385</v>
      </c>
      <c r="G4" s="388"/>
      <c r="H4" s="389" t="s">
        <v>286</v>
      </c>
      <c r="I4" s="388"/>
      <c r="J4" s="389" t="s">
        <v>386</v>
      </c>
      <c r="K4" s="388"/>
    </row>
    <row r="5" spans="1:21" x14ac:dyDescent="0.25">
      <c r="A5" s="325"/>
      <c r="B5" s="115" t="s">
        <v>4</v>
      </c>
      <c r="C5" s="116" t="s">
        <v>3</v>
      </c>
      <c r="D5" s="115" t="s">
        <v>4</v>
      </c>
      <c r="E5" s="116" t="s">
        <v>3</v>
      </c>
      <c r="F5" s="115" t="s">
        <v>4</v>
      </c>
      <c r="G5" s="116" t="s">
        <v>3</v>
      </c>
      <c r="H5" s="115" t="s">
        <v>4</v>
      </c>
      <c r="I5" s="391" t="s">
        <v>3</v>
      </c>
      <c r="J5" s="115" t="s">
        <v>4</v>
      </c>
      <c r="K5" s="391" t="s">
        <v>3</v>
      </c>
    </row>
    <row r="6" spans="1:21" x14ac:dyDescent="0.25">
      <c r="A6" s="117" t="s">
        <v>46</v>
      </c>
      <c r="B6" s="118">
        <v>0.46085790028426332</v>
      </c>
      <c r="C6" s="119">
        <v>0.46819919483067762</v>
      </c>
      <c r="D6" s="118">
        <v>0.47305592349691467</v>
      </c>
      <c r="E6" s="119">
        <v>0.47512101671142432</v>
      </c>
      <c r="F6" s="118">
        <v>0.47683330860900952</v>
      </c>
      <c r="G6" s="119">
        <v>0.48266073212189181</v>
      </c>
      <c r="H6" s="118">
        <v>0.35551898989220593</v>
      </c>
      <c r="I6" s="119">
        <v>0.35763766169505901</v>
      </c>
      <c r="J6" s="134">
        <v>0.30028517272587557</v>
      </c>
      <c r="K6" s="119">
        <v>0.30132194938207385</v>
      </c>
    </row>
    <row r="7" spans="1:21" x14ac:dyDescent="0.25">
      <c r="A7" s="120" t="s">
        <v>47</v>
      </c>
      <c r="B7" s="121">
        <v>0.84813615974950296</v>
      </c>
      <c r="C7" s="122">
        <v>0.8627429295315846</v>
      </c>
      <c r="D7" s="121">
        <v>0.84627444273416563</v>
      </c>
      <c r="E7" s="122">
        <v>0.86105030645546443</v>
      </c>
      <c r="F7" s="121">
        <v>0.84975037491220407</v>
      </c>
      <c r="G7" s="122">
        <v>0.86316573187074996</v>
      </c>
      <c r="H7" s="121">
        <v>0.84662925608553874</v>
      </c>
      <c r="I7" s="122">
        <v>0.86009089914570713</v>
      </c>
      <c r="J7" s="134">
        <v>0.85577179672906101</v>
      </c>
      <c r="K7" s="122">
        <v>0.86729497453752336</v>
      </c>
    </row>
    <row r="8" spans="1:21" x14ac:dyDescent="0.25">
      <c r="A8" s="120" t="s">
        <v>48</v>
      </c>
      <c r="B8" s="121">
        <v>0.83357472929167531</v>
      </c>
      <c r="C8" s="122">
        <v>0.86349771225216065</v>
      </c>
      <c r="D8" s="121">
        <v>0.82710232684719009</v>
      </c>
      <c r="E8" s="122">
        <v>0.86136502132845827</v>
      </c>
      <c r="F8" s="121">
        <v>0.82408159880587117</v>
      </c>
      <c r="G8" s="122">
        <v>0.85695984837849226</v>
      </c>
      <c r="H8" s="121">
        <v>0.84064835112085379</v>
      </c>
      <c r="I8" s="122">
        <v>0.86700650318385042</v>
      </c>
      <c r="J8" s="134">
        <v>0.86215690848301063</v>
      </c>
      <c r="K8" s="122">
        <v>0.88515677611155819</v>
      </c>
    </row>
    <row r="9" spans="1:21" x14ac:dyDescent="0.25">
      <c r="A9" s="120" t="s">
        <v>49</v>
      </c>
      <c r="B9" s="121">
        <v>0.5623472712462666</v>
      </c>
      <c r="C9" s="122">
        <v>0.71614029713585536</v>
      </c>
      <c r="D9" s="121">
        <v>0.55660697222821565</v>
      </c>
      <c r="E9" s="122">
        <v>0.71294527405969543</v>
      </c>
      <c r="F9" s="121">
        <v>0.5556801102982275</v>
      </c>
      <c r="G9" s="122">
        <v>0.71258049706550197</v>
      </c>
      <c r="H9" s="121">
        <v>0.58243680061194525</v>
      </c>
      <c r="I9" s="122">
        <v>0.73587282524923936</v>
      </c>
      <c r="J9" s="134">
        <v>0.61893190427792666</v>
      </c>
      <c r="K9" s="122">
        <v>0.76906551427604597</v>
      </c>
      <c r="N9" s="632"/>
      <c r="O9" s="632"/>
      <c r="P9" s="632"/>
    </row>
    <row r="10" spans="1:21" x14ac:dyDescent="0.25">
      <c r="A10" s="120" t="s">
        <v>50</v>
      </c>
      <c r="B10" s="121">
        <v>0.5898997460232589</v>
      </c>
      <c r="C10" s="122">
        <v>0.65088544662667436</v>
      </c>
      <c r="D10" s="121">
        <v>0.59302536909738179</v>
      </c>
      <c r="E10" s="122">
        <v>0.65346063274290977</v>
      </c>
      <c r="F10" s="121">
        <v>0.59532823197744666</v>
      </c>
      <c r="G10" s="122">
        <v>0.65539014373716631</v>
      </c>
      <c r="H10" s="121">
        <v>0.61127108407747721</v>
      </c>
      <c r="I10" s="122">
        <v>0.67249949776182061</v>
      </c>
      <c r="J10" s="134">
        <v>0.63150004073983546</v>
      </c>
      <c r="K10" s="122">
        <v>0.69315089792427897</v>
      </c>
      <c r="N10" s="632"/>
      <c r="O10" s="632"/>
      <c r="P10" s="632"/>
    </row>
    <row r="11" spans="1:21" x14ac:dyDescent="0.25">
      <c r="A11" s="120" t="s">
        <v>51</v>
      </c>
      <c r="B11" s="121">
        <v>0.56721961067920212</v>
      </c>
      <c r="C11" s="122">
        <v>0.60140385523547846</v>
      </c>
      <c r="D11" s="121">
        <v>0.57498833687546747</v>
      </c>
      <c r="E11" s="122">
        <v>0.60817404160946242</v>
      </c>
      <c r="F11" s="121">
        <v>0.58072573421786589</v>
      </c>
      <c r="G11" s="122">
        <v>0.61510397917647386</v>
      </c>
      <c r="H11" s="121">
        <v>0.59657929777341057</v>
      </c>
      <c r="I11" s="122">
        <v>0.63170395030652426</v>
      </c>
      <c r="J11" s="134">
        <v>0.61374011647010296</v>
      </c>
      <c r="K11" s="122">
        <v>0.64786010307635089</v>
      </c>
      <c r="N11" s="632"/>
      <c r="O11" s="632"/>
      <c r="P11" s="632"/>
    </row>
    <row r="12" spans="1:21" x14ac:dyDescent="0.25">
      <c r="A12" s="123" t="s">
        <v>52</v>
      </c>
      <c r="B12" s="121">
        <v>0.47210069444444447</v>
      </c>
      <c r="C12" s="122">
        <v>0.45520081115837374</v>
      </c>
      <c r="D12" s="121">
        <v>0.48206695005313499</v>
      </c>
      <c r="E12" s="122">
        <v>0.46880857403758353</v>
      </c>
      <c r="F12" s="121">
        <v>0.49449790358078044</v>
      </c>
      <c r="G12" s="122">
        <v>0.4799929366060392</v>
      </c>
      <c r="H12" s="121">
        <v>0.51606761400575829</v>
      </c>
      <c r="I12" s="122">
        <v>0.5048862176546155</v>
      </c>
      <c r="J12" s="134">
        <v>0.54220784062271665</v>
      </c>
      <c r="K12" s="122">
        <v>0.53802194367863565</v>
      </c>
      <c r="N12" s="632"/>
      <c r="O12" s="632"/>
      <c r="P12" s="632"/>
    </row>
    <row r="13" spans="1:21" x14ac:dyDescent="0.25">
      <c r="A13" s="115" t="s">
        <v>9</v>
      </c>
      <c r="B13" s="124">
        <v>0.60524508745411354</v>
      </c>
      <c r="C13" s="125">
        <v>0.67238688731172302</v>
      </c>
      <c r="D13" s="124">
        <v>0.60595014350547916</v>
      </c>
      <c r="E13" s="125">
        <v>0.67386128310526039</v>
      </c>
      <c r="F13" s="124">
        <v>0.60855853685951478</v>
      </c>
      <c r="G13" s="125">
        <v>0.67648267289398822</v>
      </c>
      <c r="H13" s="124">
        <v>0.61803211879624564</v>
      </c>
      <c r="I13" s="125">
        <v>0.68526628740431095</v>
      </c>
      <c r="J13" s="628">
        <v>0.63821662510021893</v>
      </c>
      <c r="K13" s="627">
        <v>0.70445583677367041</v>
      </c>
      <c r="N13" s="632"/>
      <c r="O13" s="636"/>
      <c r="P13" s="632"/>
    </row>
    <row r="14" spans="1:21" x14ac:dyDescent="0.25">
      <c r="A14" s="570" t="s">
        <v>223</v>
      </c>
      <c r="L14" s="126"/>
      <c r="M14" s="126"/>
      <c r="N14" s="630"/>
      <c r="O14" s="629"/>
      <c r="P14" s="629"/>
      <c r="Q14" s="70"/>
      <c r="R14" s="70"/>
      <c r="S14" s="70"/>
      <c r="T14" s="70"/>
      <c r="U14" s="70"/>
    </row>
    <row r="15" spans="1:21" x14ac:dyDescent="0.25">
      <c r="B15" s="629"/>
      <c r="C15" s="630"/>
      <c r="D15" s="631"/>
      <c r="E15" s="631"/>
      <c r="F15" s="631"/>
      <c r="G15" s="631"/>
      <c r="H15" s="631"/>
      <c r="I15" s="631"/>
      <c r="J15" s="631"/>
      <c r="K15" s="631"/>
      <c r="L15" s="126"/>
      <c r="M15" s="126"/>
      <c r="N15" s="630"/>
      <c r="O15" s="629"/>
      <c r="P15" s="629"/>
      <c r="Q15" s="70"/>
      <c r="R15" s="70"/>
      <c r="S15" s="70"/>
      <c r="T15" s="70"/>
      <c r="U15" s="70"/>
    </row>
    <row r="16" spans="1:21" ht="15" customHeight="1" x14ac:dyDescent="0.25">
      <c r="A16" s="51"/>
      <c r="B16" s="632"/>
      <c r="C16" s="632"/>
      <c r="D16" s="633"/>
      <c r="E16" s="629"/>
      <c r="F16" s="633"/>
      <c r="G16" s="633"/>
      <c r="H16" s="629"/>
      <c r="I16" s="632"/>
      <c r="J16" s="632"/>
      <c r="K16" s="634"/>
      <c r="L16" s="481"/>
      <c r="M16" s="481"/>
      <c r="N16" s="633"/>
      <c r="O16" s="637"/>
      <c r="P16" s="633"/>
      <c r="Q16" s="481"/>
      <c r="R16" s="481"/>
      <c r="S16" s="481"/>
      <c r="T16" s="481"/>
      <c r="U16" s="481"/>
    </row>
    <row r="17" spans="1:21" x14ac:dyDescent="0.25">
      <c r="A17" s="108"/>
      <c r="B17" s="629"/>
      <c r="C17" s="630"/>
      <c r="D17" s="265"/>
      <c r="E17" s="265"/>
      <c r="F17" s="265"/>
      <c r="G17" s="265"/>
      <c r="H17" s="265"/>
      <c r="I17" s="265"/>
      <c r="J17" s="265"/>
      <c r="K17" s="634"/>
      <c r="L17" s="481"/>
      <c r="M17" s="481"/>
      <c r="N17" s="633"/>
      <c r="O17" s="633"/>
      <c r="P17" s="633"/>
      <c r="Q17" s="481"/>
      <c r="R17" s="481"/>
      <c r="S17" s="481"/>
      <c r="T17" s="481"/>
      <c r="U17" s="481"/>
    </row>
    <row r="18" spans="1:21" x14ac:dyDescent="0.25">
      <c r="A18" s="613"/>
      <c r="B18" s="633"/>
      <c r="C18" s="633"/>
      <c r="D18" s="633"/>
      <c r="E18" s="633"/>
      <c r="F18" s="633"/>
      <c r="G18" s="633"/>
      <c r="H18" s="633"/>
      <c r="I18" s="633"/>
      <c r="J18" s="633"/>
      <c r="K18" s="634"/>
      <c r="L18" s="481"/>
      <c r="M18" s="481"/>
      <c r="N18" s="633"/>
      <c r="O18" s="633"/>
      <c r="P18" s="633"/>
      <c r="Q18" s="481"/>
      <c r="R18" s="481"/>
      <c r="S18" s="481"/>
      <c r="T18" s="481"/>
      <c r="U18" s="481"/>
    </row>
    <row r="19" spans="1:21" x14ac:dyDescent="0.25">
      <c r="A19" s="481"/>
      <c r="B19" s="633"/>
      <c r="C19" s="633"/>
      <c r="D19" s="632"/>
      <c r="E19" s="632"/>
      <c r="F19" s="632"/>
      <c r="G19" s="632"/>
      <c r="H19" s="632"/>
      <c r="I19" s="629"/>
      <c r="J19" s="629"/>
      <c r="K19" s="634"/>
      <c r="L19" s="70"/>
      <c r="M19" s="70"/>
      <c r="N19" s="629"/>
      <c r="O19" s="629"/>
      <c r="P19" s="629"/>
      <c r="Q19" s="70"/>
      <c r="R19" s="70"/>
      <c r="S19" s="70"/>
      <c r="T19" s="70"/>
      <c r="U19" s="70"/>
    </row>
    <row r="20" spans="1:21" x14ac:dyDescent="0.25">
      <c r="A20" s="538"/>
      <c r="B20" s="629"/>
      <c r="C20" s="629"/>
      <c r="D20" s="635"/>
      <c r="E20" s="635"/>
      <c r="F20" s="635"/>
      <c r="G20" s="635"/>
      <c r="H20" s="635"/>
      <c r="I20" s="635"/>
      <c r="J20" s="635"/>
      <c r="K20" s="635"/>
      <c r="L20" s="70"/>
      <c r="M20" s="70"/>
      <c r="N20" s="629"/>
      <c r="O20" s="638"/>
      <c r="P20" s="629"/>
      <c r="Q20" s="70"/>
      <c r="R20" s="70"/>
      <c r="S20" s="70"/>
      <c r="T20" s="70"/>
      <c r="U20" s="70"/>
    </row>
    <row r="21" spans="1:21" x14ac:dyDescent="0.25">
      <c r="D21" s="134"/>
      <c r="E21" s="134"/>
      <c r="F21" s="134"/>
      <c r="G21" s="134"/>
      <c r="H21" s="134"/>
      <c r="I21" s="134"/>
      <c r="J21" s="134"/>
      <c r="K21" s="134"/>
      <c r="N21" s="632"/>
      <c r="O21" s="632"/>
      <c r="P21" s="632"/>
    </row>
    <row r="22" spans="1:21" x14ac:dyDescent="0.25">
      <c r="N22" s="632"/>
      <c r="O22" s="632"/>
      <c r="P22" s="632"/>
    </row>
  </sheetData>
  <hyperlinks>
    <hyperlink ref="A14" location="List!A1" display="Back to List" xr:uid="{00000000-0004-0000-12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T21"/>
  <sheetViews>
    <sheetView workbookViewId="0">
      <pane xSplit="1" topLeftCell="B1" activePane="topRight" state="frozen"/>
      <selection activeCell="AL14" sqref="AL14"/>
      <selection pane="topRight" activeCell="AL14" sqref="AL14"/>
    </sheetView>
  </sheetViews>
  <sheetFormatPr defaultRowHeight="15" x14ac:dyDescent="0.25"/>
  <cols>
    <col min="1" max="1" width="35.42578125" style="70" customWidth="1"/>
    <col min="2" max="46" width="9.5703125" style="70" customWidth="1"/>
    <col min="47" max="16384" width="9.140625" style="70"/>
  </cols>
  <sheetData>
    <row r="1" spans="1:46" x14ac:dyDescent="0.25">
      <c r="A1" s="611" t="s">
        <v>288</v>
      </c>
      <c r="AQ1" s="620" t="s">
        <v>364</v>
      </c>
      <c r="AR1" s="620"/>
    </row>
    <row r="2" spans="1:46" x14ac:dyDescent="0.25">
      <c r="A2" s="612" t="s">
        <v>269</v>
      </c>
    </row>
    <row r="3" spans="1:46" ht="15" customHeight="1" x14ac:dyDescent="0.25">
      <c r="A3" s="224" t="s">
        <v>356</v>
      </c>
    </row>
    <row r="4" spans="1:46" ht="15" customHeight="1" x14ac:dyDescent="0.25">
      <c r="A4" s="254"/>
      <c r="B4" s="247"/>
      <c r="C4" s="248"/>
      <c r="D4" s="248"/>
      <c r="E4" s="248"/>
      <c r="F4" s="395">
        <v>2018</v>
      </c>
      <c r="G4" s="248"/>
      <c r="H4" s="248"/>
      <c r="I4" s="248"/>
      <c r="J4" s="249"/>
      <c r="K4" s="247"/>
      <c r="L4" s="248"/>
      <c r="M4" s="248"/>
      <c r="N4" s="248"/>
      <c r="O4" s="392">
        <v>2019</v>
      </c>
      <c r="P4" s="248"/>
      <c r="Q4" s="248"/>
      <c r="R4" s="248"/>
      <c r="S4" s="249"/>
      <c r="T4" s="247"/>
      <c r="U4" s="248"/>
      <c r="V4" s="248"/>
      <c r="W4" s="248"/>
      <c r="X4" s="395" t="s">
        <v>385</v>
      </c>
      <c r="Y4" s="248"/>
      <c r="Z4" s="248"/>
      <c r="AA4" s="248"/>
      <c r="AB4" s="249"/>
      <c r="AC4" s="247"/>
      <c r="AD4" s="248"/>
      <c r="AE4" s="248"/>
      <c r="AF4" s="248"/>
      <c r="AG4" s="619" t="s">
        <v>286</v>
      </c>
      <c r="AH4" s="248"/>
      <c r="AI4" s="248"/>
      <c r="AJ4" s="248"/>
      <c r="AK4" s="249"/>
      <c r="AL4" s="247"/>
      <c r="AM4" s="248"/>
      <c r="AN4" s="248"/>
      <c r="AO4" s="248"/>
      <c r="AP4" s="541" t="s">
        <v>386</v>
      </c>
      <c r="AQ4" s="248"/>
      <c r="AR4" s="248"/>
      <c r="AS4" s="248"/>
      <c r="AT4" s="249"/>
    </row>
    <row r="5" spans="1:46" s="69" customFormat="1" x14ac:dyDescent="0.25">
      <c r="A5" s="523" t="s">
        <v>136</v>
      </c>
      <c r="B5" s="393"/>
      <c r="C5" s="392" t="s">
        <v>4</v>
      </c>
      <c r="D5" s="249"/>
      <c r="E5" s="393"/>
      <c r="F5" s="392" t="s">
        <v>3</v>
      </c>
      <c r="G5" s="249"/>
      <c r="H5" s="393"/>
      <c r="I5" s="392" t="s">
        <v>5</v>
      </c>
      <c r="J5" s="249"/>
      <c r="K5" s="393"/>
      <c r="L5" s="392" t="s">
        <v>4</v>
      </c>
      <c r="M5" s="249"/>
      <c r="N5" s="393"/>
      <c r="O5" s="392" t="s">
        <v>3</v>
      </c>
      <c r="P5" s="249"/>
      <c r="Q5" s="393"/>
      <c r="R5" s="392" t="s">
        <v>5</v>
      </c>
      <c r="S5" s="249"/>
      <c r="T5" s="393"/>
      <c r="U5" s="392" t="s">
        <v>4</v>
      </c>
      <c r="V5" s="249"/>
      <c r="W5" s="393"/>
      <c r="X5" s="392" t="s">
        <v>3</v>
      </c>
      <c r="Y5" s="249"/>
      <c r="Z5" s="393"/>
      <c r="AA5" s="392" t="s">
        <v>5</v>
      </c>
      <c r="AB5" s="249"/>
      <c r="AC5" s="393"/>
      <c r="AD5" s="392" t="s">
        <v>4</v>
      </c>
      <c r="AE5" s="249"/>
      <c r="AF5" s="393"/>
      <c r="AG5" s="392" t="s">
        <v>3</v>
      </c>
      <c r="AH5" s="249"/>
      <c r="AI5" s="393"/>
      <c r="AJ5" s="392" t="s">
        <v>5</v>
      </c>
      <c r="AK5" s="249"/>
      <c r="AL5" s="393"/>
      <c r="AM5" s="392" t="s">
        <v>4</v>
      </c>
      <c r="AN5" s="249"/>
      <c r="AO5" s="393"/>
      <c r="AP5" s="392" t="s">
        <v>3</v>
      </c>
      <c r="AQ5" s="249"/>
      <c r="AR5" s="393"/>
      <c r="AS5" s="392" t="s">
        <v>5</v>
      </c>
      <c r="AT5" s="249"/>
    </row>
    <row r="6" spans="1:46" ht="30" x14ac:dyDescent="0.25">
      <c r="A6" s="394" t="s">
        <v>137</v>
      </c>
      <c r="B6" s="618" t="s">
        <v>285</v>
      </c>
      <c r="C6" s="344" t="s">
        <v>45</v>
      </c>
      <c r="D6" s="345" t="s">
        <v>55</v>
      </c>
      <c r="E6" s="618" t="s">
        <v>285</v>
      </c>
      <c r="F6" s="344" t="s">
        <v>45</v>
      </c>
      <c r="G6" s="345" t="s">
        <v>55</v>
      </c>
      <c r="H6" s="618" t="s">
        <v>285</v>
      </c>
      <c r="I6" s="344" t="s">
        <v>45</v>
      </c>
      <c r="J6" s="345" t="s">
        <v>55</v>
      </c>
      <c r="K6" s="618" t="s">
        <v>285</v>
      </c>
      <c r="L6" s="344" t="s">
        <v>45</v>
      </c>
      <c r="M6" s="345" t="s">
        <v>55</v>
      </c>
      <c r="N6" s="618" t="s">
        <v>285</v>
      </c>
      <c r="O6" s="344" t="s">
        <v>45</v>
      </c>
      <c r="P6" s="345" t="s">
        <v>55</v>
      </c>
      <c r="Q6" s="618" t="s">
        <v>285</v>
      </c>
      <c r="R6" s="344" t="s">
        <v>45</v>
      </c>
      <c r="S6" s="345" t="s">
        <v>55</v>
      </c>
      <c r="T6" s="618" t="s">
        <v>285</v>
      </c>
      <c r="U6" s="344" t="s">
        <v>45</v>
      </c>
      <c r="V6" s="345" t="s">
        <v>55</v>
      </c>
      <c r="W6" s="618" t="s">
        <v>285</v>
      </c>
      <c r="X6" s="344" t="s">
        <v>45</v>
      </c>
      <c r="Y6" s="345" t="s">
        <v>55</v>
      </c>
      <c r="Z6" s="618" t="s">
        <v>285</v>
      </c>
      <c r="AA6" s="344" t="s">
        <v>45</v>
      </c>
      <c r="AB6" s="345" t="s">
        <v>55</v>
      </c>
      <c r="AC6" s="618" t="s">
        <v>285</v>
      </c>
      <c r="AD6" s="344" t="s">
        <v>45</v>
      </c>
      <c r="AE6" s="345" t="s">
        <v>55</v>
      </c>
      <c r="AF6" s="618" t="s">
        <v>285</v>
      </c>
      <c r="AG6" s="344" t="s">
        <v>45</v>
      </c>
      <c r="AH6" s="345" t="s">
        <v>55</v>
      </c>
      <c r="AI6" s="618" t="s">
        <v>285</v>
      </c>
      <c r="AJ6" s="344" t="s">
        <v>45</v>
      </c>
      <c r="AK6" s="345" t="s">
        <v>55</v>
      </c>
      <c r="AL6" s="618" t="s">
        <v>285</v>
      </c>
      <c r="AM6" s="344" t="s">
        <v>45</v>
      </c>
      <c r="AN6" s="345" t="s">
        <v>55</v>
      </c>
      <c r="AO6" s="618" t="s">
        <v>285</v>
      </c>
      <c r="AP6" s="344" t="s">
        <v>45</v>
      </c>
      <c r="AQ6" s="345" t="s">
        <v>55</v>
      </c>
      <c r="AR6" s="618" t="s">
        <v>285</v>
      </c>
      <c r="AS6" s="344" t="s">
        <v>45</v>
      </c>
      <c r="AT6" s="345" t="s">
        <v>55</v>
      </c>
    </row>
    <row r="7" spans="1:46" x14ac:dyDescent="0.25">
      <c r="A7" s="113" t="s">
        <v>12</v>
      </c>
      <c r="B7" s="127">
        <v>0.71350022804439261</v>
      </c>
      <c r="C7" s="128">
        <v>0.55844484467796918</v>
      </c>
      <c r="D7" s="129">
        <v>0.59364788991670114</v>
      </c>
      <c r="E7" s="130">
        <v>0.72830451308956579</v>
      </c>
      <c r="F7" s="128">
        <v>0.62324580872059276</v>
      </c>
      <c r="G7" s="129">
        <v>0.64460017519709678</v>
      </c>
      <c r="H7" s="127">
        <v>0.72274289284598559</v>
      </c>
      <c r="I7" s="128">
        <v>0.59265102332256647</v>
      </c>
      <c r="J7" s="129">
        <v>0.62059699405802171</v>
      </c>
      <c r="K7" s="127">
        <v>0.71810357843877393</v>
      </c>
      <c r="L7" s="128">
        <v>0.55750598174460164</v>
      </c>
      <c r="M7" s="129">
        <v>0.59394233514130745</v>
      </c>
      <c r="N7" s="130">
        <v>0.72857559914010461</v>
      </c>
      <c r="O7" s="128">
        <v>0.6243878217336889</v>
      </c>
      <c r="P7" s="129">
        <v>0.64564281653536915</v>
      </c>
      <c r="Q7" s="127">
        <v>0.72486663136003715</v>
      </c>
      <c r="R7" s="128">
        <v>0.59274930247709146</v>
      </c>
      <c r="S7" s="129">
        <v>0.62117300504383832</v>
      </c>
      <c r="T7" s="127">
        <v>0.71975482315112538</v>
      </c>
      <c r="U7" s="128">
        <v>0.55793194743342278</v>
      </c>
      <c r="V7" s="129">
        <v>0.59473681203471462</v>
      </c>
      <c r="W7" s="130">
        <v>0.73163032521619187</v>
      </c>
      <c r="X7" s="128">
        <v>0.62372615269103449</v>
      </c>
      <c r="Y7" s="129">
        <v>0.64580924306335941</v>
      </c>
      <c r="Z7" s="127">
        <v>0.72660181147266023</v>
      </c>
      <c r="AA7" s="128">
        <v>0.59249123255384706</v>
      </c>
      <c r="AB7" s="129">
        <v>0.62142638421067287</v>
      </c>
      <c r="AC7" s="127">
        <v>0.68782647629471172</v>
      </c>
      <c r="AD7" s="128">
        <v>0.5765519779208832</v>
      </c>
      <c r="AE7" s="129">
        <v>0.60195823418163641</v>
      </c>
      <c r="AF7" s="130">
        <v>0.70096209452710168</v>
      </c>
      <c r="AG7" s="128">
        <v>0.64006725297465084</v>
      </c>
      <c r="AH7" s="129">
        <v>0.65259259259259261</v>
      </c>
      <c r="AI7" s="127">
        <v>0.69518429528142733</v>
      </c>
      <c r="AJ7" s="128">
        <v>0.60989875629015888</v>
      </c>
      <c r="AK7" s="129">
        <v>0.62838236475388265</v>
      </c>
      <c r="AL7" s="127">
        <v>0.67684724183200817</v>
      </c>
      <c r="AM7" s="128">
        <v>0.60315109569858572</v>
      </c>
      <c r="AN7" s="129">
        <v>0.61998212346125992</v>
      </c>
      <c r="AO7" s="130">
        <v>0.69008037280414691</v>
      </c>
      <c r="AP7" s="128">
        <v>0.6639292439682658</v>
      </c>
      <c r="AQ7" s="129">
        <v>0.66932010750483018</v>
      </c>
      <c r="AR7" s="127">
        <v>0.6843244068832095</v>
      </c>
      <c r="AS7" s="128">
        <v>0.63510691584301604</v>
      </c>
      <c r="AT7" s="129">
        <v>0.64578718562014237</v>
      </c>
    </row>
    <row r="8" spans="1:46" x14ac:dyDescent="0.25">
      <c r="A8" s="113" t="s">
        <v>13</v>
      </c>
      <c r="B8" s="127">
        <v>0.73265960687344334</v>
      </c>
      <c r="C8" s="128">
        <v>0.56028832818861007</v>
      </c>
      <c r="D8" s="129">
        <v>0.60128796887053393</v>
      </c>
      <c r="E8" s="130">
        <v>0.75275750890887494</v>
      </c>
      <c r="F8" s="128">
        <v>0.64548374825647747</v>
      </c>
      <c r="G8" s="129">
        <v>0.66896400876566697</v>
      </c>
      <c r="H8" s="127">
        <v>0.74246182680116868</v>
      </c>
      <c r="I8" s="128">
        <v>0.60413316091454405</v>
      </c>
      <c r="J8" s="129">
        <v>0.63570203504828682</v>
      </c>
      <c r="K8" s="127">
        <v>0.73546896823407226</v>
      </c>
      <c r="L8" s="128">
        <v>0.56163181426865505</v>
      </c>
      <c r="M8" s="129">
        <v>0.60278688038119299</v>
      </c>
      <c r="N8" s="130">
        <v>0.75237486127048026</v>
      </c>
      <c r="O8" s="128">
        <v>0.64672530844735898</v>
      </c>
      <c r="P8" s="129">
        <v>0.66979369036715142</v>
      </c>
      <c r="Q8" s="127">
        <v>0.74375040135037196</v>
      </c>
      <c r="R8" s="128">
        <v>0.60541699405702132</v>
      </c>
      <c r="S8" s="129">
        <v>0.63687416555407206</v>
      </c>
      <c r="T8" s="127">
        <v>0.74016999392878824</v>
      </c>
      <c r="U8" s="128">
        <v>0.56225400521093183</v>
      </c>
      <c r="V8" s="129">
        <v>0.60440285627263191</v>
      </c>
      <c r="W8" s="130">
        <v>0.75518018018018018</v>
      </c>
      <c r="X8" s="128">
        <v>0.6478831840942253</v>
      </c>
      <c r="Y8" s="129">
        <v>0.67133165437527176</v>
      </c>
      <c r="Z8" s="127">
        <v>0.74751560183744803</v>
      </c>
      <c r="AA8" s="128">
        <v>0.60630284272280222</v>
      </c>
      <c r="AB8" s="129">
        <v>0.63843988054827838</v>
      </c>
      <c r="AC8" s="127">
        <v>0.7174258238327178</v>
      </c>
      <c r="AD8" s="128">
        <v>0.58481975732751978</v>
      </c>
      <c r="AE8" s="129">
        <v>0.61608882045327373</v>
      </c>
      <c r="AF8" s="130">
        <v>0.73184610166936725</v>
      </c>
      <c r="AG8" s="128">
        <v>0.66946745067730584</v>
      </c>
      <c r="AH8" s="129">
        <v>0.68300431781753945</v>
      </c>
      <c r="AI8" s="127">
        <v>0.72445772202010572</v>
      </c>
      <c r="AJ8" s="128">
        <v>0.62833589717477178</v>
      </c>
      <c r="AK8" s="129">
        <v>0.65008574195300883</v>
      </c>
      <c r="AL8" s="127">
        <v>0.71446700507614214</v>
      </c>
      <c r="AM8" s="128">
        <v>0.61203892432112561</v>
      </c>
      <c r="AN8" s="129">
        <v>0.63607122488006174</v>
      </c>
      <c r="AO8" s="130">
        <v>0.72997228454533458</v>
      </c>
      <c r="AP8" s="128">
        <v>0.69488666534781296</v>
      </c>
      <c r="AQ8" s="129">
        <v>0.70247832738398774</v>
      </c>
      <c r="AR8" s="127">
        <v>0.72204941873801465</v>
      </c>
      <c r="AS8" s="128">
        <v>0.65461806649332344</v>
      </c>
      <c r="AT8" s="129">
        <v>0.66981539804086598</v>
      </c>
    </row>
    <row r="9" spans="1:46" x14ac:dyDescent="0.25">
      <c r="A9" s="113" t="s">
        <v>14</v>
      </c>
      <c r="B9" s="127">
        <v>0.74753941710463445</v>
      </c>
      <c r="C9" s="128">
        <v>0.57953852333417633</v>
      </c>
      <c r="D9" s="129">
        <v>0.61942846770808513</v>
      </c>
      <c r="E9" s="130">
        <v>0.76110844469143912</v>
      </c>
      <c r="F9" s="128">
        <v>0.65141910288495919</v>
      </c>
      <c r="G9" s="129">
        <v>0.67488691084196706</v>
      </c>
      <c r="H9" s="127">
        <v>0.75414686851572188</v>
      </c>
      <c r="I9" s="128">
        <v>0.61696357750766395</v>
      </c>
      <c r="J9" s="129">
        <v>0.64788599863282492</v>
      </c>
      <c r="K9" s="127">
        <v>0.75557192415530106</v>
      </c>
      <c r="L9" s="128">
        <v>0.58256176257771086</v>
      </c>
      <c r="M9" s="129">
        <v>0.62357765710551816</v>
      </c>
      <c r="N9" s="130">
        <v>0.76909154894173248</v>
      </c>
      <c r="O9" s="128">
        <v>0.65561729490627607</v>
      </c>
      <c r="P9" s="129">
        <v>0.67985140329403682</v>
      </c>
      <c r="Q9" s="127">
        <v>0.76215371085161476</v>
      </c>
      <c r="R9" s="128">
        <v>0.62061419065590284</v>
      </c>
      <c r="S9" s="129">
        <v>0.65246564046179223</v>
      </c>
      <c r="T9" s="127">
        <v>0.76310098153385464</v>
      </c>
      <c r="U9" s="128">
        <v>0.58420401125863919</v>
      </c>
      <c r="V9" s="129">
        <v>0.62654180376276047</v>
      </c>
      <c r="W9" s="130">
        <v>0.77893276144821499</v>
      </c>
      <c r="X9" s="128">
        <v>0.65868997894536019</v>
      </c>
      <c r="Y9" s="129">
        <v>0.68425824588510487</v>
      </c>
      <c r="Z9" s="127">
        <v>0.7708292539651459</v>
      </c>
      <c r="AA9" s="128">
        <v>0.62302684447339451</v>
      </c>
      <c r="AB9" s="129">
        <v>0.65618864826423495</v>
      </c>
      <c r="AC9" s="127">
        <v>0.74086418002174637</v>
      </c>
      <c r="AD9" s="128">
        <v>0.60499192033890903</v>
      </c>
      <c r="AE9" s="129">
        <v>0.63698187970259557</v>
      </c>
      <c r="AF9" s="130">
        <v>0.75105802218716355</v>
      </c>
      <c r="AG9" s="128">
        <v>0.67873812864234839</v>
      </c>
      <c r="AH9" s="129">
        <v>0.69408413881789055</v>
      </c>
      <c r="AI9" s="127">
        <v>0.74583834920171699</v>
      </c>
      <c r="AJ9" s="128">
        <v>0.64340528921221962</v>
      </c>
      <c r="AK9" s="129">
        <v>0.66630422668446243</v>
      </c>
      <c r="AL9" s="127">
        <v>0.7464398921322799</v>
      </c>
      <c r="AM9" s="128">
        <v>0.63063258388800958</v>
      </c>
      <c r="AN9" s="129">
        <v>0.65773376217179746</v>
      </c>
      <c r="AO9" s="130">
        <v>0.75348674161804841</v>
      </c>
      <c r="AP9" s="128">
        <v>0.70183024939662109</v>
      </c>
      <c r="AQ9" s="129">
        <v>0.71274002231658884</v>
      </c>
      <c r="AR9" s="127">
        <v>0.74989964846553381</v>
      </c>
      <c r="AS9" s="128">
        <v>0.66770308386284516</v>
      </c>
      <c r="AT9" s="129">
        <v>0.68597933683128687</v>
      </c>
    </row>
    <row r="10" spans="1:46" x14ac:dyDescent="0.25">
      <c r="A10" s="113" t="s">
        <v>15</v>
      </c>
      <c r="B10" s="127">
        <v>0.73572639345896895</v>
      </c>
      <c r="C10" s="128">
        <v>0.57071633440742187</v>
      </c>
      <c r="D10" s="129">
        <v>0.61395871439770056</v>
      </c>
      <c r="E10" s="130">
        <v>0.75622556296652521</v>
      </c>
      <c r="F10" s="128">
        <v>0.67891579618187359</v>
      </c>
      <c r="G10" s="129">
        <v>0.69815444011426131</v>
      </c>
      <c r="H10" s="127">
        <v>0.74574368186828888</v>
      </c>
      <c r="I10" s="128">
        <v>0.62544603931098963</v>
      </c>
      <c r="J10" s="129">
        <v>0.65617495913083612</v>
      </c>
      <c r="K10" s="127">
        <v>0.73680167047513989</v>
      </c>
      <c r="L10" s="128">
        <v>0.57239477727652233</v>
      </c>
      <c r="M10" s="129">
        <v>0.61557205307948992</v>
      </c>
      <c r="N10" s="130">
        <v>0.75967788680495174</v>
      </c>
      <c r="O10" s="128">
        <v>0.68167984556302852</v>
      </c>
      <c r="P10" s="129">
        <v>0.70111468171478386</v>
      </c>
      <c r="Q10" s="127">
        <v>0.74797617845967501</v>
      </c>
      <c r="R10" s="128">
        <v>0.62764672396317844</v>
      </c>
      <c r="S10" s="129">
        <v>0.6584375532722736</v>
      </c>
      <c r="T10" s="127">
        <v>0.74161975560480942</v>
      </c>
      <c r="U10" s="128">
        <v>0.57871686515558973</v>
      </c>
      <c r="V10" s="129">
        <v>0.62149494200300803</v>
      </c>
      <c r="W10" s="130">
        <v>0.76160716127302353</v>
      </c>
      <c r="X10" s="128">
        <v>0.68633478710366502</v>
      </c>
      <c r="Y10" s="129">
        <v>0.70509406805798291</v>
      </c>
      <c r="Z10" s="127">
        <v>0.75138238191944984</v>
      </c>
      <c r="AA10" s="128">
        <v>0.63310536542863272</v>
      </c>
      <c r="AB10" s="129">
        <v>0.66337267937265876</v>
      </c>
      <c r="AC10" s="127">
        <v>0.71368964446514516</v>
      </c>
      <c r="AD10" s="128">
        <v>0.59641950751080319</v>
      </c>
      <c r="AE10" s="129">
        <v>0.62704365541917106</v>
      </c>
      <c r="AF10" s="130">
        <v>0.72624245993866399</v>
      </c>
      <c r="AG10" s="128">
        <v>0.70454177133133455</v>
      </c>
      <c r="AH10" s="129">
        <v>0.70995646863866946</v>
      </c>
      <c r="AI10" s="127">
        <v>0.71984319952364417</v>
      </c>
      <c r="AJ10" s="128">
        <v>0.65095854798864849</v>
      </c>
      <c r="AK10" s="129">
        <v>0.66854682792470232</v>
      </c>
      <c r="AL10" s="127">
        <v>0.71729265231244566</v>
      </c>
      <c r="AM10" s="128">
        <v>0.62334867554614204</v>
      </c>
      <c r="AN10" s="129">
        <v>0.64778417909398212</v>
      </c>
      <c r="AO10" s="130">
        <v>0.72365098284813834</v>
      </c>
      <c r="AP10" s="128">
        <v>0.73079448456992779</v>
      </c>
      <c r="AQ10" s="129">
        <v>0.7290154110881345</v>
      </c>
      <c r="AR10" s="127">
        <v>0.72040993641641327</v>
      </c>
      <c r="AS10" s="128">
        <v>0.67750539519827357</v>
      </c>
      <c r="AT10" s="129">
        <v>0.68842812760780603</v>
      </c>
    </row>
    <row r="11" spans="1:46" x14ac:dyDescent="0.25">
      <c r="A11" s="113" t="s">
        <v>16</v>
      </c>
      <c r="B11" s="127">
        <v>0.72758832483242986</v>
      </c>
      <c r="C11" s="128">
        <v>0.52069424715909096</v>
      </c>
      <c r="D11" s="129">
        <v>0.57231472412667317</v>
      </c>
      <c r="E11" s="130">
        <v>0.74232872126757421</v>
      </c>
      <c r="F11" s="128">
        <v>0.6226423208249835</v>
      </c>
      <c r="G11" s="129">
        <v>0.65084770275511616</v>
      </c>
      <c r="H11" s="127">
        <v>0.73481137867521662</v>
      </c>
      <c r="I11" s="128">
        <v>0.5725375585931527</v>
      </c>
      <c r="J11" s="129">
        <v>0.61189461423409353</v>
      </c>
      <c r="K11" s="127">
        <v>0.72615302585977071</v>
      </c>
      <c r="L11" s="128">
        <v>0.51644948697362969</v>
      </c>
      <c r="M11" s="129">
        <v>0.56859144752977986</v>
      </c>
      <c r="N11" s="130">
        <v>0.74587670582982168</v>
      </c>
      <c r="O11" s="128">
        <v>0.61948463316496871</v>
      </c>
      <c r="P11" s="129">
        <v>0.64915521838538293</v>
      </c>
      <c r="Q11" s="127">
        <v>0.73580300778533736</v>
      </c>
      <c r="R11" s="128">
        <v>0.56880303445039693</v>
      </c>
      <c r="S11" s="129">
        <v>0.60915980230642508</v>
      </c>
      <c r="T11" s="127">
        <v>0.72634305244045716</v>
      </c>
      <c r="U11" s="128">
        <v>0.51847963226017069</v>
      </c>
      <c r="V11" s="129">
        <v>0.57010603940501214</v>
      </c>
      <c r="W11" s="130">
        <v>0.75079854300924631</v>
      </c>
      <c r="X11" s="128">
        <v>0.62160309790617185</v>
      </c>
      <c r="Y11" s="129">
        <v>0.65185612870208776</v>
      </c>
      <c r="Z11" s="127">
        <v>0.73828990183478715</v>
      </c>
      <c r="AA11" s="128">
        <v>0.57085606241714293</v>
      </c>
      <c r="AB11" s="129">
        <v>0.61124578258417517</v>
      </c>
      <c r="AC11" s="127">
        <v>0.69823306464527835</v>
      </c>
      <c r="AD11" s="128">
        <v>0.54385580212262086</v>
      </c>
      <c r="AE11" s="129">
        <v>0.58203939898069657</v>
      </c>
      <c r="AF11" s="130">
        <v>0.71800228405893984</v>
      </c>
      <c r="AG11" s="128">
        <v>0.64531566667234364</v>
      </c>
      <c r="AH11" s="129">
        <v>0.66233410506407542</v>
      </c>
      <c r="AI11" s="127">
        <v>0.70790682459416354</v>
      </c>
      <c r="AJ11" s="128">
        <v>0.59539672663797727</v>
      </c>
      <c r="AK11" s="129">
        <v>0.62247753525955429</v>
      </c>
      <c r="AL11" s="127">
        <v>0.70047043729284719</v>
      </c>
      <c r="AM11" s="128">
        <v>0.57925586359540537</v>
      </c>
      <c r="AN11" s="129">
        <v>0.60914585516645903</v>
      </c>
      <c r="AO11" s="130">
        <v>0.71684348286135935</v>
      </c>
      <c r="AP11" s="128">
        <v>0.68102905918960743</v>
      </c>
      <c r="AQ11" s="129">
        <v>0.68940632429087834</v>
      </c>
      <c r="AR11" s="127">
        <v>0.70851687691783161</v>
      </c>
      <c r="AS11" s="128">
        <v>0.63096464866403079</v>
      </c>
      <c r="AT11" s="129">
        <v>0.64959345332084095</v>
      </c>
    </row>
    <row r="12" spans="1:46" x14ac:dyDescent="0.25">
      <c r="A12" s="42" t="s">
        <v>17</v>
      </c>
      <c r="B12" s="131">
        <v>0.73647136303158944</v>
      </c>
      <c r="C12" s="132">
        <v>0.56320485606716153</v>
      </c>
      <c r="D12" s="133">
        <v>0.60524508745411354</v>
      </c>
      <c r="E12" s="131">
        <v>0.75376889126029101</v>
      </c>
      <c r="F12" s="132">
        <v>0.64894632399728225</v>
      </c>
      <c r="G12" s="133">
        <v>0.67238688731172302</v>
      </c>
      <c r="H12" s="131">
        <v>0.7452689879192671</v>
      </c>
      <c r="I12" s="132">
        <v>0.60739286211672627</v>
      </c>
      <c r="J12" s="133">
        <v>0.63951518913544081</v>
      </c>
      <c r="K12" s="131">
        <v>0.73902825478879719</v>
      </c>
      <c r="L12" s="132">
        <v>0.56340720429331625</v>
      </c>
      <c r="M12" s="133">
        <v>0.60595014350547916</v>
      </c>
      <c r="N12" s="131">
        <v>0.75607303001941695</v>
      </c>
      <c r="O12" s="132">
        <v>0.65019988233544046</v>
      </c>
      <c r="P12" s="133">
        <v>0.67386128310526039</v>
      </c>
      <c r="Q12" s="131">
        <v>0.7476452502240728</v>
      </c>
      <c r="R12" s="132">
        <v>0.60811363270340169</v>
      </c>
      <c r="S12" s="133">
        <v>0.64058622767360895</v>
      </c>
      <c r="T12" s="131">
        <v>0.74294589125228661</v>
      </c>
      <c r="U12" s="132">
        <v>0.56558962354114606</v>
      </c>
      <c r="V12" s="133">
        <v>0.60855853685951478</v>
      </c>
      <c r="W12" s="131">
        <v>0.76042200143398542</v>
      </c>
      <c r="X12" s="132">
        <v>0.65233354184274994</v>
      </c>
      <c r="Y12" s="133">
        <v>0.67648267289398822</v>
      </c>
      <c r="Z12" s="131">
        <v>0.75166625860333525</v>
      </c>
      <c r="AA12" s="132">
        <v>0.61024187260468565</v>
      </c>
      <c r="AB12" s="133">
        <v>0.64315303005523583</v>
      </c>
      <c r="AC12" s="131">
        <v>0.71644598353775635</v>
      </c>
      <c r="AD12" s="132">
        <v>0.58669849349588155</v>
      </c>
      <c r="AE12" s="133">
        <v>0.61803211879624564</v>
      </c>
      <c r="AF12" s="131">
        <v>0.73046020343498919</v>
      </c>
      <c r="AG12" s="132">
        <v>0.67227699605415692</v>
      </c>
      <c r="AH12" s="133">
        <v>0.68526628740431095</v>
      </c>
      <c r="AI12" s="131">
        <v>0.72345843718590697</v>
      </c>
      <c r="AJ12" s="132">
        <v>0.6307161093064555</v>
      </c>
      <c r="AK12" s="133">
        <v>0.6522553114874049</v>
      </c>
      <c r="AL12" s="131">
        <v>0.71476798805917729</v>
      </c>
      <c r="AM12" s="132">
        <v>0.61396019124006973</v>
      </c>
      <c r="AN12" s="133">
        <v>0.63821662510021893</v>
      </c>
      <c r="AO12" s="131">
        <v>0.7266292679548445</v>
      </c>
      <c r="AP12" s="132">
        <v>0.69809684343217004</v>
      </c>
      <c r="AQ12" s="133">
        <v>0.70445583677367041</v>
      </c>
      <c r="AR12" s="131">
        <v>0.72075611814345997</v>
      </c>
      <c r="AS12" s="132">
        <v>0.65722885599814396</v>
      </c>
      <c r="AT12" s="133">
        <v>0.67194358453380565</v>
      </c>
    </row>
    <row r="13" spans="1:46" x14ac:dyDescent="0.25">
      <c r="A13" s="570" t="s">
        <v>223</v>
      </c>
    </row>
    <row r="14" spans="1:46" x14ac:dyDescent="0.25">
      <c r="C14" s="126"/>
      <c r="D14" s="126"/>
      <c r="E14" s="126"/>
      <c r="F14" s="126"/>
      <c r="G14" s="126"/>
      <c r="H14" s="126"/>
      <c r="I14" s="126"/>
      <c r="J14" s="126"/>
      <c r="K14" s="126"/>
      <c r="L14" s="126"/>
      <c r="M14" s="126"/>
      <c r="N14" s="126"/>
    </row>
    <row r="15" spans="1:46" ht="18" customHeight="1" x14ac:dyDescent="0.25">
      <c r="A15" s="51"/>
      <c r="C15" s="126"/>
      <c r="D15" s="126"/>
      <c r="E15" s="126"/>
      <c r="F15" s="126"/>
      <c r="G15" s="126"/>
      <c r="H15" s="126"/>
      <c r="I15" s="126"/>
      <c r="J15" s="126"/>
      <c r="K15" s="126"/>
      <c r="L15" s="126"/>
      <c r="M15" s="126"/>
      <c r="N15" s="126"/>
    </row>
    <row r="16" spans="1:46" ht="17.25" customHeight="1" x14ac:dyDescent="0.25">
      <c r="A16" s="108"/>
    </row>
    <row r="17" spans="1:21" x14ac:dyDescent="0.25">
      <c r="A17" s="111"/>
      <c r="B17" s="481"/>
      <c r="C17" s="481"/>
      <c r="D17" s="481"/>
      <c r="E17" s="481"/>
      <c r="F17" s="481"/>
      <c r="G17" s="481"/>
      <c r="H17" s="481"/>
      <c r="I17" s="481"/>
      <c r="J17" s="481"/>
      <c r="K17" s="481"/>
      <c r="L17" s="481"/>
      <c r="M17" s="481"/>
      <c r="N17" s="481"/>
      <c r="O17" s="481"/>
      <c r="P17" s="481"/>
      <c r="Q17" s="481"/>
      <c r="R17" s="481"/>
      <c r="S17" s="481"/>
      <c r="T17" s="481"/>
      <c r="U17" s="481"/>
    </row>
    <row r="18" spans="1:21" x14ac:dyDescent="0.25">
      <c r="A18" s="481"/>
    </row>
    <row r="20" spans="1:21" x14ac:dyDescent="0.25">
      <c r="A20" s="538"/>
    </row>
    <row r="21" spans="1:21" x14ac:dyDescent="0.25">
      <c r="A21" s="27"/>
    </row>
  </sheetData>
  <hyperlinks>
    <hyperlink ref="A13" location="List!A1" display="Back to List" xr:uid="{00000000-0004-0000-13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T27"/>
  <sheetViews>
    <sheetView workbookViewId="0">
      <pane xSplit="1" topLeftCell="B1" activePane="topRight" state="frozen"/>
      <selection activeCell="AL14" sqref="AL14"/>
      <selection pane="topRight" activeCell="AL14" sqref="AL14"/>
    </sheetView>
  </sheetViews>
  <sheetFormatPr defaultRowHeight="15" x14ac:dyDescent="0.25"/>
  <cols>
    <col min="1" max="1" width="35.42578125" style="70" customWidth="1"/>
    <col min="2" max="46" width="9.5703125" style="70" customWidth="1"/>
    <col min="47" max="16384" width="9.140625" style="70"/>
  </cols>
  <sheetData>
    <row r="1" spans="1:46" x14ac:dyDescent="0.25">
      <c r="A1" s="611" t="s">
        <v>289</v>
      </c>
      <c r="AQ1" s="620" t="s">
        <v>364</v>
      </c>
    </row>
    <row r="2" spans="1:46" x14ac:dyDescent="0.25">
      <c r="A2" s="612" t="s">
        <v>269</v>
      </c>
    </row>
    <row r="3" spans="1:46" ht="15" customHeight="1" x14ac:dyDescent="0.25">
      <c r="A3" s="224" t="s">
        <v>356</v>
      </c>
    </row>
    <row r="4" spans="1:46" ht="15" customHeight="1" x14ac:dyDescent="0.25">
      <c r="A4" s="254"/>
      <c r="B4" s="247"/>
      <c r="C4" s="248"/>
      <c r="D4" s="248"/>
      <c r="E4" s="248"/>
      <c r="F4" s="395">
        <v>2018</v>
      </c>
      <c r="G4" s="248"/>
      <c r="H4" s="248"/>
      <c r="I4" s="248"/>
      <c r="J4" s="249"/>
      <c r="K4" s="247"/>
      <c r="L4" s="248"/>
      <c r="M4" s="248"/>
      <c r="N4" s="248"/>
      <c r="O4" s="248">
        <v>2019</v>
      </c>
      <c r="P4" s="248"/>
      <c r="Q4" s="248"/>
      <c r="R4" s="248"/>
      <c r="S4" s="249"/>
      <c r="T4" s="247"/>
      <c r="U4" s="248"/>
      <c r="V4" s="248"/>
      <c r="W4" s="248"/>
      <c r="X4" s="395" t="s">
        <v>385</v>
      </c>
      <c r="Y4" s="248"/>
      <c r="Z4" s="248"/>
      <c r="AA4" s="248"/>
      <c r="AB4" s="249"/>
      <c r="AC4" s="247"/>
      <c r="AD4" s="248"/>
      <c r="AE4" s="248"/>
      <c r="AF4" s="248"/>
      <c r="AG4" s="542" t="s">
        <v>286</v>
      </c>
      <c r="AH4" s="248"/>
      <c r="AI4" s="248"/>
      <c r="AJ4" s="248"/>
      <c r="AK4" s="249"/>
      <c r="AL4" s="247"/>
      <c r="AM4" s="248"/>
      <c r="AN4" s="248"/>
      <c r="AO4" s="248"/>
      <c r="AP4" s="542" t="s">
        <v>386</v>
      </c>
      <c r="AQ4" s="248"/>
      <c r="AR4" s="248"/>
      <c r="AS4" s="248"/>
      <c r="AT4" s="249"/>
    </row>
    <row r="5" spans="1:46" x14ac:dyDescent="0.25">
      <c r="A5" s="384" t="s">
        <v>18</v>
      </c>
      <c r="B5" s="393"/>
      <c r="C5" s="392" t="s">
        <v>4</v>
      </c>
      <c r="D5" s="249"/>
      <c r="E5" s="393"/>
      <c r="F5" s="392" t="s">
        <v>3</v>
      </c>
      <c r="G5" s="249"/>
      <c r="H5" s="393"/>
      <c r="I5" s="392" t="s">
        <v>5</v>
      </c>
      <c r="J5" s="249"/>
      <c r="K5" s="393"/>
      <c r="L5" s="392" t="s">
        <v>4</v>
      </c>
      <c r="M5" s="249"/>
      <c r="N5" s="393"/>
      <c r="O5" s="392" t="s">
        <v>3</v>
      </c>
      <c r="P5" s="249"/>
      <c r="Q5" s="393"/>
      <c r="R5" s="392" t="s">
        <v>5</v>
      </c>
      <c r="S5" s="249"/>
      <c r="T5" s="393"/>
      <c r="U5" s="392" t="s">
        <v>4</v>
      </c>
      <c r="V5" s="249"/>
      <c r="W5" s="393"/>
      <c r="X5" s="392" t="s">
        <v>3</v>
      </c>
      <c r="Y5" s="249"/>
      <c r="Z5" s="393"/>
      <c r="AA5" s="392" t="s">
        <v>5</v>
      </c>
      <c r="AB5" s="249"/>
      <c r="AC5" s="393"/>
      <c r="AD5" s="392" t="s">
        <v>4</v>
      </c>
      <c r="AE5" s="249"/>
      <c r="AF5" s="393"/>
      <c r="AG5" s="392" t="s">
        <v>3</v>
      </c>
      <c r="AH5" s="249"/>
      <c r="AI5" s="393"/>
      <c r="AJ5" s="392" t="s">
        <v>5</v>
      </c>
      <c r="AK5" s="249"/>
      <c r="AL5" s="393"/>
      <c r="AM5" s="392" t="s">
        <v>4</v>
      </c>
      <c r="AN5" s="249"/>
      <c r="AO5" s="393"/>
      <c r="AP5" s="392" t="s">
        <v>3</v>
      </c>
      <c r="AQ5" s="249"/>
      <c r="AR5" s="393"/>
      <c r="AS5" s="392" t="s">
        <v>5</v>
      </c>
      <c r="AT5" s="249"/>
    </row>
    <row r="6" spans="1:46" ht="30" x14ac:dyDescent="0.25">
      <c r="A6" s="255"/>
      <c r="B6" s="244" t="s">
        <v>285</v>
      </c>
      <c r="C6" s="344" t="s">
        <v>45</v>
      </c>
      <c r="D6" s="345" t="s">
        <v>55</v>
      </c>
      <c r="E6" s="244" t="s">
        <v>285</v>
      </c>
      <c r="F6" s="344" t="s">
        <v>45</v>
      </c>
      <c r="G6" s="345" t="s">
        <v>55</v>
      </c>
      <c r="H6" s="244" t="s">
        <v>285</v>
      </c>
      <c r="I6" s="344" t="s">
        <v>45</v>
      </c>
      <c r="J6" s="345" t="s">
        <v>55</v>
      </c>
      <c r="K6" s="244" t="s">
        <v>285</v>
      </c>
      <c r="L6" s="344" t="s">
        <v>45</v>
      </c>
      <c r="M6" s="345" t="s">
        <v>55</v>
      </c>
      <c r="N6" s="244" t="s">
        <v>285</v>
      </c>
      <c r="O6" s="344" t="s">
        <v>45</v>
      </c>
      <c r="P6" s="345" t="s">
        <v>55</v>
      </c>
      <c r="Q6" s="244" t="s">
        <v>285</v>
      </c>
      <c r="R6" s="344" t="s">
        <v>45</v>
      </c>
      <c r="S6" s="345" t="s">
        <v>55</v>
      </c>
      <c r="T6" s="244" t="s">
        <v>285</v>
      </c>
      <c r="U6" s="344" t="s">
        <v>45</v>
      </c>
      <c r="V6" s="345" t="s">
        <v>55</v>
      </c>
      <c r="W6" s="244" t="s">
        <v>285</v>
      </c>
      <c r="X6" s="344" t="s">
        <v>45</v>
      </c>
      <c r="Y6" s="345" t="s">
        <v>55</v>
      </c>
      <c r="Z6" s="244" t="s">
        <v>285</v>
      </c>
      <c r="AA6" s="344" t="s">
        <v>45</v>
      </c>
      <c r="AB6" s="345" t="s">
        <v>55</v>
      </c>
      <c r="AC6" s="244" t="s">
        <v>285</v>
      </c>
      <c r="AD6" s="344" t="s">
        <v>45</v>
      </c>
      <c r="AE6" s="345" t="s">
        <v>55</v>
      </c>
      <c r="AF6" s="244" t="s">
        <v>285</v>
      </c>
      <c r="AG6" s="344" t="s">
        <v>45</v>
      </c>
      <c r="AH6" s="345" t="s">
        <v>55</v>
      </c>
      <c r="AI6" s="244" t="s">
        <v>285</v>
      </c>
      <c r="AJ6" s="344" t="s">
        <v>45</v>
      </c>
      <c r="AK6" s="345" t="s">
        <v>55</v>
      </c>
      <c r="AL6" s="244" t="s">
        <v>285</v>
      </c>
      <c r="AM6" s="344" t="s">
        <v>45</v>
      </c>
      <c r="AN6" s="345" t="s">
        <v>55</v>
      </c>
      <c r="AO6" s="244" t="s">
        <v>285</v>
      </c>
      <c r="AP6" s="344" t="s">
        <v>45</v>
      </c>
      <c r="AQ6" s="345" t="s">
        <v>55</v>
      </c>
      <c r="AR6" s="244" t="s">
        <v>285</v>
      </c>
      <c r="AS6" s="344" t="s">
        <v>45</v>
      </c>
      <c r="AT6" s="345" t="s">
        <v>55</v>
      </c>
    </row>
    <row r="7" spans="1:46" x14ac:dyDescent="0.25">
      <c r="A7" s="113" t="s">
        <v>19</v>
      </c>
      <c r="B7" s="127">
        <v>0.71991054087458062</v>
      </c>
      <c r="C7" s="128">
        <v>0.54714784633294533</v>
      </c>
      <c r="D7" s="129">
        <v>0.58945092952875056</v>
      </c>
      <c r="E7" s="130">
        <v>0.73745602666172927</v>
      </c>
      <c r="F7" s="128">
        <v>0.62784934708870099</v>
      </c>
      <c r="G7" s="129">
        <v>0.652143580203004</v>
      </c>
      <c r="H7" s="127">
        <v>0.72847502560703736</v>
      </c>
      <c r="I7" s="128">
        <v>0.58924225511903239</v>
      </c>
      <c r="J7" s="129">
        <v>0.62167700642843104</v>
      </c>
      <c r="K7" s="127">
        <v>0.7190839694656489</v>
      </c>
      <c r="L7" s="128">
        <v>0.5473419730230098</v>
      </c>
      <c r="M7" s="129">
        <v>0.58914584643530954</v>
      </c>
      <c r="N7" s="130">
        <v>0.73075741753178947</v>
      </c>
      <c r="O7" s="128">
        <v>0.63048147954104883</v>
      </c>
      <c r="P7" s="129">
        <v>0.65267881425074792</v>
      </c>
      <c r="Q7" s="127">
        <v>0.72484913987210664</v>
      </c>
      <c r="R7" s="128">
        <v>0.5906529334361813</v>
      </c>
      <c r="S7" s="129">
        <v>0.62180148288549453</v>
      </c>
      <c r="T7" s="127">
        <v>0.72735815811112414</v>
      </c>
      <c r="U7" s="128">
        <v>0.55398406749656304</v>
      </c>
      <c r="V7" s="129">
        <v>0.59607843137254901</v>
      </c>
      <c r="W7" s="130">
        <v>0.73919724629663774</v>
      </c>
      <c r="X7" s="128">
        <v>0.6334158502144277</v>
      </c>
      <c r="Y7" s="129">
        <v>0.65678858089663317</v>
      </c>
      <c r="Z7" s="127">
        <v>0.7332031836612104</v>
      </c>
      <c r="AA7" s="128">
        <v>0.59535039516209343</v>
      </c>
      <c r="AB7" s="129">
        <v>0.62727816578090656</v>
      </c>
      <c r="AC7" s="127">
        <v>0.69916320440049151</v>
      </c>
      <c r="AD7" s="128">
        <v>0.57397534466954747</v>
      </c>
      <c r="AE7" s="129">
        <v>0.60430073994273237</v>
      </c>
      <c r="AF7" s="130">
        <v>0.71049716957912867</v>
      </c>
      <c r="AG7" s="128">
        <v>0.65226134137673997</v>
      </c>
      <c r="AH7" s="129">
        <v>0.66506174008304142</v>
      </c>
      <c r="AI7" s="127">
        <v>0.70474790798116438</v>
      </c>
      <c r="AJ7" s="128">
        <v>0.61473403872453758</v>
      </c>
      <c r="AK7" s="129">
        <v>0.63550541578710595</v>
      </c>
      <c r="AL7" s="127">
        <v>0.69433186490455212</v>
      </c>
      <c r="AM7" s="128">
        <v>0.59934538421483297</v>
      </c>
      <c r="AN7" s="129">
        <v>0.62218738082122127</v>
      </c>
      <c r="AO7" s="130">
        <v>0.70486453201970445</v>
      </c>
      <c r="AP7" s="128">
        <v>0.67697303646382123</v>
      </c>
      <c r="AQ7" s="129">
        <v>0.68308310738807276</v>
      </c>
      <c r="AR7" s="127">
        <v>0.69953404479182324</v>
      </c>
      <c r="AS7" s="128">
        <v>0.6397349214167376</v>
      </c>
      <c r="AT7" s="129">
        <v>0.65346029117505</v>
      </c>
    </row>
    <row r="8" spans="1:46" x14ac:dyDescent="0.25">
      <c r="A8" s="113" t="s">
        <v>20</v>
      </c>
      <c r="B8" s="127">
        <v>0.73997689196995953</v>
      </c>
      <c r="C8" s="128">
        <v>0.56366840709567967</v>
      </c>
      <c r="D8" s="129">
        <v>0.60278379452212805</v>
      </c>
      <c r="E8" s="130">
        <v>0.75263157894736843</v>
      </c>
      <c r="F8" s="128">
        <v>0.61952451842829426</v>
      </c>
      <c r="G8" s="129">
        <v>0.64577926389106843</v>
      </c>
      <c r="H8" s="127">
        <v>0.74615156017830608</v>
      </c>
      <c r="I8" s="128">
        <v>0.59293788419513571</v>
      </c>
      <c r="J8" s="129">
        <v>0.62498756713745773</v>
      </c>
      <c r="K8" s="127">
        <v>0.75566707042740955</v>
      </c>
      <c r="L8" s="128">
        <v>0.57247550342706643</v>
      </c>
      <c r="M8" s="129">
        <v>0.61295050211551205</v>
      </c>
      <c r="N8" s="130">
        <v>0.76856533658239412</v>
      </c>
      <c r="O8" s="128">
        <v>0.63177343586367851</v>
      </c>
      <c r="P8" s="129">
        <v>0.65874340896260974</v>
      </c>
      <c r="Q8" s="127">
        <v>0.76194003318321879</v>
      </c>
      <c r="R8" s="128">
        <v>0.60356481445304866</v>
      </c>
      <c r="S8" s="129">
        <v>0.63661771525738131</v>
      </c>
      <c r="T8" s="127">
        <v>0.76671859673417575</v>
      </c>
      <c r="U8" s="128">
        <v>0.57683095723014255</v>
      </c>
      <c r="V8" s="129">
        <v>0.61864406779661019</v>
      </c>
      <c r="W8" s="130">
        <v>0.78927437087710728</v>
      </c>
      <c r="X8" s="128">
        <v>0.63888142375108248</v>
      </c>
      <c r="Y8" s="129">
        <v>0.66842231553689258</v>
      </c>
      <c r="Z8" s="127">
        <v>0.77767557784173513</v>
      </c>
      <c r="AA8" s="128">
        <v>0.60935077481632682</v>
      </c>
      <c r="AB8" s="129">
        <v>0.64435750604729225</v>
      </c>
      <c r="AC8" s="127">
        <v>0.74629458082445577</v>
      </c>
      <c r="AD8" s="128">
        <v>0.59902521171689038</v>
      </c>
      <c r="AE8" s="129">
        <v>0.63121132748737807</v>
      </c>
      <c r="AF8" s="130">
        <v>0.76328797217306399</v>
      </c>
      <c r="AG8" s="128">
        <v>0.66104490475199862</v>
      </c>
      <c r="AH8" s="129">
        <v>0.68106590189400729</v>
      </c>
      <c r="AI8" s="127">
        <v>0.75456787189161889</v>
      </c>
      <c r="AJ8" s="128">
        <v>0.63152144434543411</v>
      </c>
      <c r="AK8" s="129">
        <v>0.65697481470555696</v>
      </c>
      <c r="AL8" s="127">
        <v>0.75324373072671202</v>
      </c>
      <c r="AM8" s="128">
        <v>0.61676222379694645</v>
      </c>
      <c r="AN8" s="129">
        <v>0.64635023146104265</v>
      </c>
      <c r="AO8" s="130">
        <v>0.76726781989939885</v>
      </c>
      <c r="AP8" s="128">
        <v>0.67652323121754954</v>
      </c>
      <c r="AQ8" s="129">
        <v>0.6941541028544187</v>
      </c>
      <c r="AR8" s="127">
        <v>0.76010033145211864</v>
      </c>
      <c r="AS8" s="128">
        <v>0.64808974902656236</v>
      </c>
      <c r="AT8" s="129">
        <v>0.67107682125698598</v>
      </c>
    </row>
    <row r="9" spans="1:46" x14ac:dyDescent="0.25">
      <c r="A9" s="113" t="s">
        <v>21</v>
      </c>
      <c r="B9" s="127">
        <v>0.74164769806887432</v>
      </c>
      <c r="C9" s="128">
        <v>0.59053885107403992</v>
      </c>
      <c r="D9" s="129">
        <v>0.62921306084096784</v>
      </c>
      <c r="E9" s="130">
        <v>0.76350028785261947</v>
      </c>
      <c r="F9" s="128">
        <v>0.68832250949638529</v>
      </c>
      <c r="G9" s="129">
        <v>0.70651558073654386</v>
      </c>
      <c r="H9" s="127">
        <v>0.75235021484998033</v>
      </c>
      <c r="I9" s="128">
        <v>0.6402233872522497</v>
      </c>
      <c r="J9" s="129">
        <v>0.66813489653883884</v>
      </c>
      <c r="K9" s="127">
        <v>0.7438037522226657</v>
      </c>
      <c r="L9" s="128">
        <v>0.59542652813722918</v>
      </c>
      <c r="M9" s="129">
        <v>0.6334480193416403</v>
      </c>
      <c r="N9" s="130">
        <v>0.76701828944372774</v>
      </c>
      <c r="O9" s="128">
        <v>0.692337597647945</v>
      </c>
      <c r="P9" s="129">
        <v>0.71044954677218974</v>
      </c>
      <c r="Q9" s="127">
        <v>0.75518910797425387</v>
      </c>
      <c r="R9" s="128">
        <v>0.64463258037881865</v>
      </c>
      <c r="S9" s="129">
        <v>0.67219999537476005</v>
      </c>
      <c r="T9" s="127">
        <v>0.74923226995194914</v>
      </c>
      <c r="U9" s="128">
        <v>0.60238341066563839</v>
      </c>
      <c r="V9" s="129">
        <v>0.6399951882148277</v>
      </c>
      <c r="W9" s="130">
        <v>0.76754651338677959</v>
      </c>
      <c r="X9" s="128">
        <v>0.69643375241779493</v>
      </c>
      <c r="Y9" s="129">
        <v>0.71366018101205531</v>
      </c>
      <c r="Z9" s="127">
        <v>0.75818044084769876</v>
      </c>
      <c r="AA9" s="128">
        <v>0.65014192962987938</v>
      </c>
      <c r="AB9" s="129">
        <v>0.67705954923768141</v>
      </c>
      <c r="AC9" s="127">
        <v>0.72147387926733664</v>
      </c>
      <c r="AD9" s="128">
        <v>0.62214748685336918</v>
      </c>
      <c r="AE9" s="129">
        <v>0.64752531138466018</v>
      </c>
      <c r="AF9" s="130">
        <v>0.73601606664683128</v>
      </c>
      <c r="AG9" s="128">
        <v>0.71728136768485862</v>
      </c>
      <c r="AH9" s="129">
        <v>0.72183872689604012</v>
      </c>
      <c r="AI9" s="127">
        <v>0.72860782529572343</v>
      </c>
      <c r="AJ9" s="128">
        <v>0.67032010398089659</v>
      </c>
      <c r="AK9" s="129">
        <v>0.68485467292900415</v>
      </c>
      <c r="AL9" s="127">
        <v>0.72477324263038545</v>
      </c>
      <c r="AM9" s="128">
        <v>0.64840563925697348</v>
      </c>
      <c r="AN9" s="129">
        <v>0.66784834790138825</v>
      </c>
      <c r="AO9" s="130">
        <v>0.73267913349379743</v>
      </c>
      <c r="AP9" s="128">
        <v>0.7428581593084066</v>
      </c>
      <c r="AQ9" s="129">
        <v>0.7403891064563648</v>
      </c>
      <c r="AR9" s="127">
        <v>0.72863893968748306</v>
      </c>
      <c r="AS9" s="128">
        <v>0.69621231178351961</v>
      </c>
      <c r="AT9" s="129">
        <v>0.70427245027926422</v>
      </c>
    </row>
    <row r="10" spans="1:46" x14ac:dyDescent="0.25">
      <c r="A10" s="113" t="s">
        <v>12</v>
      </c>
      <c r="B10" s="127">
        <v>0.70440868824091529</v>
      </c>
      <c r="C10" s="128">
        <v>0.55561406128431423</v>
      </c>
      <c r="D10" s="129">
        <v>0.59032790638820931</v>
      </c>
      <c r="E10" s="130">
        <v>0.71718217740836632</v>
      </c>
      <c r="F10" s="128">
        <v>0.62049274529521625</v>
      </c>
      <c r="G10" s="129">
        <v>0.64066168319927241</v>
      </c>
      <c r="H10" s="127">
        <v>0.71269260349537222</v>
      </c>
      <c r="I10" s="128">
        <v>0.58993181042020848</v>
      </c>
      <c r="J10" s="129">
        <v>0.6170113812862521</v>
      </c>
      <c r="K10" s="127">
        <v>0.70604720522445619</v>
      </c>
      <c r="L10" s="128">
        <v>0.55365379662366243</v>
      </c>
      <c r="M10" s="129">
        <v>0.58914148520245957</v>
      </c>
      <c r="N10" s="130">
        <v>0.71775067750677501</v>
      </c>
      <c r="O10" s="128">
        <v>0.62081635284090497</v>
      </c>
      <c r="P10" s="129">
        <v>0.64107953161380238</v>
      </c>
      <c r="Q10" s="127">
        <v>0.71344697469456686</v>
      </c>
      <c r="R10" s="128">
        <v>0.5891248487383659</v>
      </c>
      <c r="S10" s="129">
        <v>0.61655343451455713</v>
      </c>
      <c r="T10" s="127">
        <v>0.70821347852886785</v>
      </c>
      <c r="U10" s="128">
        <v>0.5540709779426729</v>
      </c>
      <c r="V10" s="129">
        <v>0.59007522766266329</v>
      </c>
      <c r="W10" s="130">
        <v>0.72025845686050927</v>
      </c>
      <c r="X10" s="128">
        <v>0.62067725415731634</v>
      </c>
      <c r="Y10" s="129">
        <v>0.64153389512469716</v>
      </c>
      <c r="Z10" s="127">
        <v>0.71516431305265937</v>
      </c>
      <c r="AA10" s="128">
        <v>0.58915251696090554</v>
      </c>
      <c r="AB10" s="129">
        <v>0.61702475478748253</v>
      </c>
      <c r="AC10" s="127">
        <v>0.67676690581590593</v>
      </c>
      <c r="AD10" s="128">
        <v>0.57363627857655242</v>
      </c>
      <c r="AE10" s="129">
        <v>0.59782881151601241</v>
      </c>
      <c r="AF10" s="130">
        <v>0.68741106666308693</v>
      </c>
      <c r="AG10" s="128">
        <v>0.63718103275065296</v>
      </c>
      <c r="AH10" s="129">
        <v>0.64777495286037046</v>
      </c>
      <c r="AI10" s="127">
        <v>0.68293861768970521</v>
      </c>
      <c r="AJ10" s="128">
        <v>0.60710068458342048</v>
      </c>
      <c r="AK10" s="129">
        <v>0.6239695956253033</v>
      </c>
      <c r="AL10" s="127">
        <v>0.66721669374492287</v>
      </c>
      <c r="AM10" s="128">
        <v>0.60195118159203975</v>
      </c>
      <c r="AN10" s="129">
        <v>0.61725147590935059</v>
      </c>
      <c r="AO10" s="130">
        <v>0.67591948177097272</v>
      </c>
      <c r="AP10" s="128">
        <v>0.66250304742510502</v>
      </c>
      <c r="AQ10" s="129">
        <v>0.66533763148965053</v>
      </c>
      <c r="AR10" s="127">
        <v>0.67252117263843647</v>
      </c>
      <c r="AS10" s="128">
        <v>0.63389307054777655</v>
      </c>
      <c r="AT10" s="129">
        <v>0.64249011170009163</v>
      </c>
    </row>
    <row r="11" spans="1:46" x14ac:dyDescent="0.25">
      <c r="A11" s="113" t="s">
        <v>22</v>
      </c>
      <c r="B11" s="127">
        <v>0.7506223814439249</v>
      </c>
      <c r="C11" s="128">
        <v>0.62808025005451773</v>
      </c>
      <c r="D11" s="129">
        <v>0.65630725764717401</v>
      </c>
      <c r="E11" s="130">
        <v>0.77073769961854266</v>
      </c>
      <c r="F11" s="128">
        <v>0.71457002199643871</v>
      </c>
      <c r="G11" s="129">
        <v>0.72651170462824233</v>
      </c>
      <c r="H11" s="127">
        <v>0.76039579158316628</v>
      </c>
      <c r="I11" s="128">
        <v>0.67221084498263739</v>
      </c>
      <c r="J11" s="129">
        <v>0.69173495278898545</v>
      </c>
      <c r="K11" s="127">
        <v>0.76062953699749891</v>
      </c>
      <c r="L11" s="128">
        <v>0.6301649532963558</v>
      </c>
      <c r="M11" s="129">
        <v>0.65997602520141618</v>
      </c>
      <c r="N11" s="130">
        <v>0.77396640826873386</v>
      </c>
      <c r="O11" s="128">
        <v>0.71497500694251592</v>
      </c>
      <c r="P11" s="129">
        <v>0.7274679873043669</v>
      </c>
      <c r="Q11" s="127">
        <v>0.76710695573055565</v>
      </c>
      <c r="R11" s="128">
        <v>0.67344752799539676</v>
      </c>
      <c r="S11" s="129">
        <v>0.69405818914925643</v>
      </c>
      <c r="T11" s="127">
        <v>0.75517513506950773</v>
      </c>
      <c r="U11" s="128">
        <v>0.63221110428783012</v>
      </c>
      <c r="V11" s="129">
        <v>0.66040729965617562</v>
      </c>
      <c r="W11" s="130">
        <v>0.77033277656430688</v>
      </c>
      <c r="X11" s="128">
        <v>0.71895095415203869</v>
      </c>
      <c r="Y11" s="129">
        <v>0.72989166119500981</v>
      </c>
      <c r="Z11" s="127">
        <v>0.76253940510003437</v>
      </c>
      <c r="AA11" s="128">
        <v>0.67644193296960253</v>
      </c>
      <c r="AB11" s="129">
        <v>0.69547339298896804</v>
      </c>
      <c r="AC11" s="127">
        <v>0.73592386994448855</v>
      </c>
      <c r="AD11" s="128">
        <v>0.65876581368602649</v>
      </c>
      <c r="AE11" s="129">
        <v>0.6763232048416874</v>
      </c>
      <c r="AF11" s="130">
        <v>0.75418668051408544</v>
      </c>
      <c r="AG11" s="128">
        <v>0.7433244961965656</v>
      </c>
      <c r="AH11" s="129">
        <v>0.74561319528974113</v>
      </c>
      <c r="AI11" s="127">
        <v>0.74477184817132613</v>
      </c>
      <c r="AJ11" s="128">
        <v>0.70184105364373361</v>
      </c>
      <c r="AK11" s="129">
        <v>0.71124567712423703</v>
      </c>
      <c r="AL11" s="127">
        <v>0.72881252293016996</v>
      </c>
      <c r="AM11" s="128">
        <v>0.68830610490111777</v>
      </c>
      <c r="AN11" s="129">
        <v>0.69748399789409521</v>
      </c>
      <c r="AO11" s="130">
        <v>0.74834005988803542</v>
      </c>
      <c r="AP11" s="128">
        <v>0.76902319627752502</v>
      </c>
      <c r="AQ11" s="129">
        <v>0.76468096155685839</v>
      </c>
      <c r="AR11" s="127">
        <v>0.73830243410266116</v>
      </c>
      <c r="AS11" s="128">
        <v>0.72944955339464068</v>
      </c>
      <c r="AT11" s="129">
        <v>0.7313812770465975</v>
      </c>
    </row>
    <row r="12" spans="1:46" x14ac:dyDescent="0.25">
      <c r="A12" s="113" t="s">
        <v>23</v>
      </c>
      <c r="B12" s="127">
        <v>0.70858240819812124</v>
      </c>
      <c r="C12" s="128">
        <v>0.60250546828395313</v>
      </c>
      <c r="D12" s="129">
        <v>0.629343055836878</v>
      </c>
      <c r="E12" s="130">
        <v>0.72791793734405319</v>
      </c>
      <c r="F12" s="128">
        <v>0.68511153970881911</v>
      </c>
      <c r="G12" s="129">
        <v>0.6951868866151597</v>
      </c>
      <c r="H12" s="127">
        <v>0.71809306246770555</v>
      </c>
      <c r="I12" s="128">
        <v>0.64507321698212594</v>
      </c>
      <c r="J12" s="129">
        <v>0.66289263931934772</v>
      </c>
      <c r="K12" s="127">
        <v>0.7057597777302842</v>
      </c>
      <c r="L12" s="128">
        <v>0.59814711743900029</v>
      </c>
      <c r="M12" s="129">
        <v>0.62521333637939602</v>
      </c>
      <c r="N12" s="130">
        <v>0.73273707016276879</v>
      </c>
      <c r="O12" s="128">
        <v>0.68068625785629355</v>
      </c>
      <c r="P12" s="129">
        <v>0.69287507642674095</v>
      </c>
      <c r="Q12" s="127">
        <v>0.71901299125745566</v>
      </c>
      <c r="R12" s="128">
        <v>0.64063822915848367</v>
      </c>
      <c r="S12" s="129">
        <v>0.65965997726130987</v>
      </c>
      <c r="T12" s="127">
        <v>0.70622286541244572</v>
      </c>
      <c r="U12" s="128">
        <v>0.5953034954489147</v>
      </c>
      <c r="V12" s="129">
        <v>0.62313402727346079</v>
      </c>
      <c r="W12" s="130">
        <v>0.73598613983121897</v>
      </c>
      <c r="X12" s="128">
        <v>0.68009446464371881</v>
      </c>
      <c r="Y12" s="129">
        <v>0.69312451955023391</v>
      </c>
      <c r="Z12" s="127">
        <v>0.72082079343365257</v>
      </c>
      <c r="AA12" s="128">
        <v>0.63893714156024406</v>
      </c>
      <c r="AB12" s="129">
        <v>0.65874302655698869</v>
      </c>
      <c r="AC12" s="127">
        <v>0.67244979919678716</v>
      </c>
      <c r="AD12" s="128">
        <v>0.62477348978237079</v>
      </c>
      <c r="AE12" s="129">
        <v>0.63673869805945282</v>
      </c>
      <c r="AF12" s="130">
        <v>0.69901672129326153</v>
      </c>
      <c r="AG12" s="128">
        <v>0.70736095317300018</v>
      </c>
      <c r="AH12" s="129">
        <v>0.70540821632865314</v>
      </c>
      <c r="AI12" s="127">
        <v>0.6854891482168175</v>
      </c>
      <c r="AJ12" s="128">
        <v>0.66729172481161037</v>
      </c>
      <c r="AK12" s="129">
        <v>0.67170195332117466</v>
      </c>
      <c r="AL12" s="127">
        <v>0.66818498472750654</v>
      </c>
      <c r="AM12" s="128">
        <v>0.66316299259206113</v>
      </c>
      <c r="AN12" s="129">
        <v>0.66442240498844274</v>
      </c>
      <c r="AO12" s="130">
        <v>0.68886790356627037</v>
      </c>
      <c r="AP12" s="128">
        <v>0.74453929838258004</v>
      </c>
      <c r="AQ12" s="129">
        <v>0.73151073151073154</v>
      </c>
      <c r="AR12" s="127">
        <v>0.67839511223849658</v>
      </c>
      <c r="AS12" s="128">
        <v>0.70509801869680477</v>
      </c>
      <c r="AT12" s="129">
        <v>0.69862886972610438</v>
      </c>
    </row>
    <row r="13" spans="1:46" x14ac:dyDescent="0.25">
      <c r="A13" s="113" t="s">
        <v>24</v>
      </c>
      <c r="B13" s="127">
        <v>0.73159161223788238</v>
      </c>
      <c r="C13" s="128">
        <v>0.37110094874070032</v>
      </c>
      <c r="D13" s="129">
        <v>0.46073370029744609</v>
      </c>
      <c r="E13" s="130">
        <v>0.74283445238610935</v>
      </c>
      <c r="F13" s="128">
        <v>0.48921008856718967</v>
      </c>
      <c r="G13" s="129">
        <v>0.54942832164835353</v>
      </c>
      <c r="H13" s="127">
        <v>0.73707564445696572</v>
      </c>
      <c r="I13" s="128">
        <v>0.43056796209816933</v>
      </c>
      <c r="J13" s="129">
        <v>0.50506269525399072</v>
      </c>
      <c r="K13" s="127">
        <v>0.73185580409056705</v>
      </c>
      <c r="L13" s="128">
        <v>0.36495227755914417</v>
      </c>
      <c r="M13" s="129">
        <v>0.45612156442812707</v>
      </c>
      <c r="N13" s="130">
        <v>0.74526057810134794</v>
      </c>
      <c r="O13" s="128">
        <v>0.48510885860687836</v>
      </c>
      <c r="P13" s="129">
        <v>0.54673519568335494</v>
      </c>
      <c r="Q13" s="127">
        <v>0.73838270391688898</v>
      </c>
      <c r="R13" s="128">
        <v>0.42540914459254259</v>
      </c>
      <c r="S13" s="129">
        <v>0.50136715588984382</v>
      </c>
      <c r="T13" s="127">
        <v>0.73784745994796663</v>
      </c>
      <c r="U13" s="128">
        <v>0.37350541328571751</v>
      </c>
      <c r="V13" s="129">
        <v>0.46393311696035616</v>
      </c>
      <c r="W13" s="130">
        <v>0.755518564087718</v>
      </c>
      <c r="X13" s="128">
        <v>0.49224328983009114</v>
      </c>
      <c r="Y13" s="129">
        <v>0.55443851730269456</v>
      </c>
      <c r="Z13" s="127">
        <v>0.74643774408049823</v>
      </c>
      <c r="AA13" s="128">
        <v>0.43321636637649863</v>
      </c>
      <c r="AB13" s="129">
        <v>0.50908920459871998</v>
      </c>
      <c r="AC13" s="127">
        <v>0.71504787961696303</v>
      </c>
      <c r="AD13" s="128">
        <v>0.39585104954571904</v>
      </c>
      <c r="AE13" s="129">
        <v>0.47453883249586887</v>
      </c>
      <c r="AF13" s="130">
        <v>0.72436588345189334</v>
      </c>
      <c r="AG13" s="128">
        <v>0.51449468085106387</v>
      </c>
      <c r="AH13" s="129">
        <v>0.56396835882582108</v>
      </c>
      <c r="AI13" s="127">
        <v>0.7195921084907313</v>
      </c>
      <c r="AJ13" s="128">
        <v>0.45551522170010911</v>
      </c>
      <c r="AK13" s="129">
        <v>0.51919420667044103</v>
      </c>
      <c r="AL13" s="127">
        <v>0.72740354964709109</v>
      </c>
      <c r="AM13" s="128">
        <v>0.43024835727809335</v>
      </c>
      <c r="AN13" s="129">
        <v>0.50314349112426038</v>
      </c>
      <c r="AO13" s="130">
        <v>0.73582335651301167</v>
      </c>
      <c r="AP13" s="128">
        <v>0.55174624226348368</v>
      </c>
      <c r="AQ13" s="129">
        <v>0.59512747301018776</v>
      </c>
      <c r="AR13" s="127">
        <v>0.73151846401793852</v>
      </c>
      <c r="AS13" s="128">
        <v>0.49128529428080103</v>
      </c>
      <c r="AT13" s="129">
        <v>0.54906173900587307</v>
      </c>
    </row>
    <row r="14" spans="1:46" x14ac:dyDescent="0.25">
      <c r="A14" s="113" t="s">
        <v>25</v>
      </c>
      <c r="B14" s="127">
        <v>0.76294522598024539</v>
      </c>
      <c r="C14" s="128">
        <v>0.55070081808276861</v>
      </c>
      <c r="D14" s="129">
        <v>0.60073952805690412</v>
      </c>
      <c r="E14" s="130">
        <v>0.76847416491026377</v>
      </c>
      <c r="F14" s="128">
        <v>0.64120066357918015</v>
      </c>
      <c r="G14" s="129">
        <v>0.66830329819789192</v>
      </c>
      <c r="H14" s="127">
        <v>0.76565107224522588</v>
      </c>
      <c r="I14" s="128">
        <v>0.59754148849748701</v>
      </c>
      <c r="J14" s="129">
        <v>0.63522208600854679</v>
      </c>
      <c r="K14" s="127">
        <v>0.7698492462311558</v>
      </c>
      <c r="L14" s="128">
        <v>0.54863990938818763</v>
      </c>
      <c r="M14" s="129">
        <v>0.60085968682836965</v>
      </c>
      <c r="N14" s="130">
        <v>0.7703068876425736</v>
      </c>
      <c r="O14" s="128">
        <v>0.63737410010431095</v>
      </c>
      <c r="P14" s="129">
        <v>0.6657475655027707</v>
      </c>
      <c r="Q14" s="127">
        <v>0.77007076622742798</v>
      </c>
      <c r="R14" s="128">
        <v>0.59453443798689254</v>
      </c>
      <c r="S14" s="129">
        <v>0.63395021986000188</v>
      </c>
      <c r="T14" s="127">
        <v>0.77137305699481862</v>
      </c>
      <c r="U14" s="128">
        <v>0.54815933615999124</v>
      </c>
      <c r="V14" s="129">
        <v>0.60085908503273699</v>
      </c>
      <c r="W14" s="130">
        <v>0.77486449010462621</v>
      </c>
      <c r="X14" s="128">
        <v>0.63409435796006752</v>
      </c>
      <c r="Y14" s="129">
        <v>0.66406763738844532</v>
      </c>
      <c r="Z14" s="127">
        <v>0.77315068493150685</v>
      </c>
      <c r="AA14" s="128">
        <v>0.59261280611256839</v>
      </c>
      <c r="AB14" s="129">
        <v>0.63310845874416188</v>
      </c>
      <c r="AC14" s="127">
        <v>0.74538273899407592</v>
      </c>
      <c r="AD14" s="128">
        <v>0.5621821296643289</v>
      </c>
      <c r="AE14" s="129">
        <v>0.60524196300593813</v>
      </c>
      <c r="AF14" s="130">
        <v>0.75</v>
      </c>
      <c r="AG14" s="128">
        <v>0.64835864936458443</v>
      </c>
      <c r="AH14" s="129">
        <v>0.66992471271958787</v>
      </c>
      <c r="AI14" s="127">
        <v>0.74764136770626766</v>
      </c>
      <c r="AJ14" s="128">
        <v>0.60672700396773938</v>
      </c>
      <c r="AK14" s="129">
        <v>0.63821031785990001</v>
      </c>
      <c r="AL14" s="127">
        <v>0.74501325954110453</v>
      </c>
      <c r="AM14" s="128">
        <v>0.5874360331745192</v>
      </c>
      <c r="AN14" s="129">
        <v>0.62436500216169477</v>
      </c>
      <c r="AO14" s="130">
        <v>0.74916615194564551</v>
      </c>
      <c r="AP14" s="128">
        <v>0.67202657807308974</v>
      </c>
      <c r="AQ14" s="129">
        <v>0.68837544181175547</v>
      </c>
      <c r="AR14" s="127">
        <v>0.74704794847328249</v>
      </c>
      <c r="AS14" s="128">
        <v>0.63110293488491487</v>
      </c>
      <c r="AT14" s="129">
        <v>0.65695517466058539</v>
      </c>
    </row>
    <row r="15" spans="1:46" x14ac:dyDescent="0.25">
      <c r="A15" s="113" t="s">
        <v>26</v>
      </c>
      <c r="B15" s="127">
        <v>0.72398012552301261</v>
      </c>
      <c r="C15" s="128">
        <v>0.57071950896070933</v>
      </c>
      <c r="D15" s="129">
        <v>0.60515261008783527</v>
      </c>
      <c r="E15" s="130">
        <v>0.74640594126865167</v>
      </c>
      <c r="F15" s="128">
        <v>0.64548148677116435</v>
      </c>
      <c r="G15" s="129">
        <v>0.6664356141517308</v>
      </c>
      <c r="H15" s="127">
        <v>0.73496146531878692</v>
      </c>
      <c r="I15" s="128">
        <v>0.60923713235294119</v>
      </c>
      <c r="J15" s="129">
        <v>0.63639180532236095</v>
      </c>
      <c r="K15" s="127">
        <v>0.71745803670563646</v>
      </c>
      <c r="L15" s="128">
        <v>0.57293080054274081</v>
      </c>
      <c r="M15" s="129">
        <v>0.60529433272394884</v>
      </c>
      <c r="N15" s="130">
        <v>0.74252638747020772</v>
      </c>
      <c r="O15" s="128">
        <v>0.64697406340057639</v>
      </c>
      <c r="P15" s="129">
        <v>0.66676539866570761</v>
      </c>
      <c r="Q15" s="127">
        <v>0.72979730630750772</v>
      </c>
      <c r="R15" s="128">
        <v>0.61107450722011747</v>
      </c>
      <c r="S15" s="129">
        <v>0.63664431264988441</v>
      </c>
      <c r="T15" s="127">
        <v>0.7240483305183838</v>
      </c>
      <c r="U15" s="128">
        <v>0.56599898245680147</v>
      </c>
      <c r="V15" s="129">
        <v>0.60153659640973955</v>
      </c>
      <c r="W15" s="130">
        <v>0.74333151878062054</v>
      </c>
      <c r="X15" s="128">
        <v>0.64471252931561362</v>
      </c>
      <c r="Y15" s="129">
        <v>0.66513102282333048</v>
      </c>
      <c r="Z15" s="127">
        <v>0.73349950149551346</v>
      </c>
      <c r="AA15" s="128">
        <v>0.60656772105017698</v>
      </c>
      <c r="AB15" s="129">
        <v>0.63395796131752757</v>
      </c>
      <c r="AC15" s="127">
        <v>0.70211382113821141</v>
      </c>
      <c r="AD15" s="128">
        <v>0.5848887226482139</v>
      </c>
      <c r="AE15" s="129">
        <v>0.61106834192751835</v>
      </c>
      <c r="AF15" s="130">
        <v>0.72143150403722456</v>
      </c>
      <c r="AG15" s="128">
        <v>0.66339205258229239</v>
      </c>
      <c r="AH15" s="129">
        <v>0.67530297285531726</v>
      </c>
      <c r="AI15" s="127">
        <v>0.71152756010537199</v>
      </c>
      <c r="AJ15" s="128">
        <v>0.62532820918168019</v>
      </c>
      <c r="AK15" s="129">
        <v>0.64378534300565493</v>
      </c>
      <c r="AL15" s="127">
        <v>0.70022808732486153</v>
      </c>
      <c r="AM15" s="128">
        <v>0.60754449988828485</v>
      </c>
      <c r="AN15" s="129">
        <v>0.62814070351758799</v>
      </c>
      <c r="AO15" s="130">
        <v>0.72039991782510449</v>
      </c>
      <c r="AP15" s="128">
        <v>0.68605778553422536</v>
      </c>
      <c r="AQ15" s="129">
        <v>0.69308846207766717</v>
      </c>
      <c r="AR15" s="127">
        <v>0.71006411112595169</v>
      </c>
      <c r="AS15" s="128">
        <v>0.64797392131117848</v>
      </c>
      <c r="AT15" s="129">
        <v>0.66121966334955085</v>
      </c>
    </row>
    <row r="16" spans="1:46" x14ac:dyDescent="0.25">
      <c r="A16" s="113" t="s">
        <v>27</v>
      </c>
      <c r="B16" s="127">
        <v>0.74772878920084174</v>
      </c>
      <c r="C16" s="128">
        <v>0.53064436432845929</v>
      </c>
      <c r="D16" s="129">
        <v>0.58770202088336077</v>
      </c>
      <c r="E16" s="130">
        <v>0.76467417668301618</v>
      </c>
      <c r="F16" s="128">
        <v>0.65494489426644487</v>
      </c>
      <c r="G16" s="129">
        <v>0.68273141702836238</v>
      </c>
      <c r="H16" s="127">
        <v>0.75599432116941845</v>
      </c>
      <c r="I16" s="128">
        <v>0.59283441237792167</v>
      </c>
      <c r="J16" s="129">
        <v>0.6349394811115936</v>
      </c>
      <c r="K16" s="127">
        <v>0.74975894443034763</v>
      </c>
      <c r="L16" s="128">
        <v>0.52771719374772807</v>
      </c>
      <c r="M16" s="129">
        <v>0.58626965540314491</v>
      </c>
      <c r="N16" s="130">
        <v>0.76939539860888173</v>
      </c>
      <c r="O16" s="128">
        <v>0.65438281349227945</v>
      </c>
      <c r="P16" s="129">
        <v>0.68350880045526607</v>
      </c>
      <c r="Q16" s="127">
        <v>0.7593176194817034</v>
      </c>
      <c r="R16" s="128">
        <v>0.59111256390001177</v>
      </c>
      <c r="S16" s="129">
        <v>0.63459415059786706</v>
      </c>
      <c r="T16" s="127">
        <v>0.75059490658700823</v>
      </c>
      <c r="U16" s="128">
        <v>0.52967332123411981</v>
      </c>
      <c r="V16" s="129">
        <v>0.5879680966186156</v>
      </c>
      <c r="W16" s="130">
        <v>0.7691531722856384</v>
      </c>
      <c r="X16" s="128">
        <v>0.65272223931098128</v>
      </c>
      <c r="Y16" s="129">
        <v>0.68231626676742863</v>
      </c>
      <c r="Z16" s="127">
        <v>0.75965376043124444</v>
      </c>
      <c r="AA16" s="128">
        <v>0.59130899634854617</v>
      </c>
      <c r="AB16" s="129">
        <v>0.63491839707827302</v>
      </c>
      <c r="AC16" s="127">
        <v>0.7242174959871589</v>
      </c>
      <c r="AD16" s="128">
        <v>0.54471747092919887</v>
      </c>
      <c r="AE16" s="129">
        <v>0.59169313975163429</v>
      </c>
      <c r="AF16" s="130">
        <v>0.73680332614072941</v>
      </c>
      <c r="AG16" s="128">
        <v>0.67186133276209858</v>
      </c>
      <c r="AH16" s="129">
        <v>0.68830978405758469</v>
      </c>
      <c r="AI16" s="127">
        <v>0.73035929835375091</v>
      </c>
      <c r="AJ16" s="128">
        <v>0.60818984331156856</v>
      </c>
      <c r="AK16" s="129">
        <v>0.63965131813912879</v>
      </c>
      <c r="AL16" s="127">
        <v>0.72605612703485467</v>
      </c>
      <c r="AM16" s="128">
        <v>0.57338455303177149</v>
      </c>
      <c r="AN16" s="129">
        <v>0.61320742429176167</v>
      </c>
      <c r="AO16" s="130">
        <v>0.73805774278215219</v>
      </c>
      <c r="AP16" s="128">
        <v>0.69869127100784534</v>
      </c>
      <c r="AQ16" s="129">
        <v>0.70862189970470224</v>
      </c>
      <c r="AR16" s="127">
        <v>0.73193264407820657</v>
      </c>
      <c r="AS16" s="128">
        <v>0.63590835217637087</v>
      </c>
      <c r="AT16" s="129">
        <v>0.66054684422031362</v>
      </c>
    </row>
    <row r="17" spans="1:46" x14ac:dyDescent="0.25">
      <c r="A17" s="113" t="s">
        <v>28</v>
      </c>
      <c r="B17" s="127">
        <v>0.7444372713578653</v>
      </c>
      <c r="C17" s="128">
        <v>0.58865119377450759</v>
      </c>
      <c r="D17" s="129">
        <v>0.62919158658692287</v>
      </c>
      <c r="E17" s="130">
        <v>0.77165069607665882</v>
      </c>
      <c r="F17" s="128">
        <v>0.68766216728375262</v>
      </c>
      <c r="G17" s="129">
        <v>0.70814320040561696</v>
      </c>
      <c r="H17" s="127">
        <v>0.75771070790802264</v>
      </c>
      <c r="I17" s="128">
        <v>0.63913169405806036</v>
      </c>
      <c r="J17" s="129">
        <v>0.66901095482523387</v>
      </c>
      <c r="K17" s="127">
        <v>0.74939276430732515</v>
      </c>
      <c r="L17" s="128">
        <v>0.59091934150191683</v>
      </c>
      <c r="M17" s="129">
        <v>0.63224867195661349</v>
      </c>
      <c r="N17" s="130">
        <v>0.77605221697051541</v>
      </c>
      <c r="O17" s="128">
        <v>0.69182171719362162</v>
      </c>
      <c r="P17" s="129">
        <v>0.7122972884249229</v>
      </c>
      <c r="Q17" s="127">
        <v>0.76237905520774052</v>
      </c>
      <c r="R17" s="128">
        <v>0.64240231121854874</v>
      </c>
      <c r="S17" s="129">
        <v>0.672621410612677</v>
      </c>
      <c r="T17" s="127">
        <v>0.75686608473493722</v>
      </c>
      <c r="U17" s="128">
        <v>0.59462413896376165</v>
      </c>
      <c r="V17" s="129">
        <v>0.63683598293912369</v>
      </c>
      <c r="W17" s="130">
        <v>0.78093178336487334</v>
      </c>
      <c r="X17" s="128">
        <v>0.69819390261522907</v>
      </c>
      <c r="Y17" s="129">
        <v>0.71828366373462871</v>
      </c>
      <c r="Z17" s="127">
        <v>0.76862453206068437</v>
      </c>
      <c r="AA17" s="128">
        <v>0.6473858371939113</v>
      </c>
      <c r="AB17" s="129">
        <v>0.67787019249294045</v>
      </c>
      <c r="AC17" s="127">
        <v>0.73344630374920572</v>
      </c>
      <c r="AD17" s="128">
        <v>0.61994234607140219</v>
      </c>
      <c r="AE17" s="129">
        <v>0.64930410958904106</v>
      </c>
      <c r="AF17" s="130">
        <v>0.74573850959393129</v>
      </c>
      <c r="AG17" s="128">
        <v>0.71846237141310232</v>
      </c>
      <c r="AH17" s="129">
        <v>0.72506371765519029</v>
      </c>
      <c r="AI17" s="127">
        <v>0.73947625774204062</v>
      </c>
      <c r="AJ17" s="128">
        <v>0.67018305025719904</v>
      </c>
      <c r="AK17" s="129">
        <v>0.68752651675859144</v>
      </c>
      <c r="AL17" s="127">
        <v>0.7398146972966112</v>
      </c>
      <c r="AM17" s="128">
        <v>0.65376883684758846</v>
      </c>
      <c r="AN17" s="129">
        <v>0.67592713644485114</v>
      </c>
      <c r="AO17" s="130">
        <v>0.74897886698632565</v>
      </c>
      <c r="AP17" s="128">
        <v>0.74997165854211545</v>
      </c>
      <c r="AQ17" s="129">
        <v>0.74973144845958839</v>
      </c>
      <c r="AR17" s="127">
        <v>0.7443296289075193</v>
      </c>
      <c r="AS17" s="128">
        <v>0.70279485867112657</v>
      </c>
      <c r="AT17" s="129">
        <v>0.71316529640848114</v>
      </c>
    </row>
    <row r="18" spans="1:46" x14ac:dyDescent="0.25">
      <c r="A18" s="42" t="s">
        <v>17</v>
      </c>
      <c r="B18" s="131">
        <v>0.73647136303158944</v>
      </c>
      <c r="C18" s="132">
        <v>0.56320485606716153</v>
      </c>
      <c r="D18" s="133">
        <v>0.60524508745411354</v>
      </c>
      <c r="E18" s="131">
        <v>0.75376889126029101</v>
      </c>
      <c r="F18" s="132">
        <v>0.64894632399728225</v>
      </c>
      <c r="G18" s="133">
        <v>0.67238688731172302</v>
      </c>
      <c r="H18" s="131">
        <v>0.7452689879192671</v>
      </c>
      <c r="I18" s="132">
        <v>0.60739286211672627</v>
      </c>
      <c r="J18" s="133">
        <v>0.63951518913544081</v>
      </c>
      <c r="K18" s="131">
        <v>0.73902825478879719</v>
      </c>
      <c r="L18" s="132">
        <v>0.56340720429331625</v>
      </c>
      <c r="M18" s="133">
        <v>0.60595014350547916</v>
      </c>
      <c r="N18" s="131">
        <v>0.75607303001941695</v>
      </c>
      <c r="O18" s="132">
        <v>0.65019988233544046</v>
      </c>
      <c r="P18" s="133">
        <v>0.67386128310526039</v>
      </c>
      <c r="Q18" s="131">
        <v>0.7476452502240728</v>
      </c>
      <c r="R18" s="132">
        <v>0.60811363270340169</v>
      </c>
      <c r="S18" s="133">
        <v>0.64058622767360895</v>
      </c>
      <c r="T18" s="131">
        <v>0.74294589125228661</v>
      </c>
      <c r="U18" s="132">
        <v>0.56558962354114606</v>
      </c>
      <c r="V18" s="133">
        <v>0.60855853685951478</v>
      </c>
      <c r="W18" s="131">
        <v>0.76042200143398542</v>
      </c>
      <c r="X18" s="132">
        <v>0.65233354184274994</v>
      </c>
      <c r="Y18" s="133">
        <v>0.67648267289398822</v>
      </c>
      <c r="Z18" s="131">
        <v>0.75166625860333525</v>
      </c>
      <c r="AA18" s="132">
        <v>0.61024187260468565</v>
      </c>
      <c r="AB18" s="133">
        <v>0.64315303005523583</v>
      </c>
      <c r="AC18" s="131">
        <v>0.71644598353775635</v>
      </c>
      <c r="AD18" s="132">
        <v>0.58669849349588155</v>
      </c>
      <c r="AE18" s="133">
        <v>0.61803211879624564</v>
      </c>
      <c r="AF18" s="131">
        <v>0.73046020343498919</v>
      </c>
      <c r="AG18" s="132">
        <v>0.67227699605415692</v>
      </c>
      <c r="AH18" s="133">
        <v>0.68526628740431095</v>
      </c>
      <c r="AI18" s="131">
        <v>0.72345843718590697</v>
      </c>
      <c r="AJ18" s="132">
        <v>0.6307161093064555</v>
      </c>
      <c r="AK18" s="133">
        <v>0.6522553114874049</v>
      </c>
      <c r="AL18" s="131">
        <v>0.71476798805917729</v>
      </c>
      <c r="AM18" s="132">
        <v>0.61396019124006973</v>
      </c>
      <c r="AN18" s="133">
        <v>0.63821662510021893</v>
      </c>
      <c r="AO18" s="131">
        <v>0.7266292679548445</v>
      </c>
      <c r="AP18" s="132">
        <v>0.69809684343217004</v>
      </c>
      <c r="AQ18" s="133">
        <v>0.70445583677367041</v>
      </c>
      <c r="AR18" s="131">
        <v>0.72075611814345997</v>
      </c>
      <c r="AS18" s="132">
        <v>0.65722885599814396</v>
      </c>
      <c r="AT18" s="133">
        <v>0.67194358453380565</v>
      </c>
    </row>
    <row r="19" spans="1:46" x14ac:dyDescent="0.25">
      <c r="A19" s="570" t="s">
        <v>223</v>
      </c>
    </row>
    <row r="20" spans="1:46" x14ac:dyDescent="0.25">
      <c r="C20" s="126"/>
      <c r="D20" s="126"/>
      <c r="E20" s="126"/>
      <c r="F20" s="126"/>
      <c r="G20" s="126"/>
      <c r="H20" s="126"/>
      <c r="I20" s="126"/>
      <c r="J20" s="126"/>
      <c r="K20" s="126"/>
      <c r="L20" s="126"/>
      <c r="M20" s="126"/>
      <c r="N20" s="126"/>
    </row>
    <row r="21" spans="1:46" ht="18" customHeight="1" x14ac:dyDescent="0.25">
      <c r="A21" s="51"/>
      <c r="C21" s="126"/>
      <c r="D21" s="126"/>
      <c r="E21" s="126"/>
      <c r="F21" s="126"/>
      <c r="G21" s="126"/>
      <c r="H21" s="126"/>
      <c r="I21" s="126"/>
      <c r="J21" s="126"/>
      <c r="K21" s="126"/>
      <c r="L21" s="126"/>
      <c r="M21" s="126"/>
      <c r="N21" s="126"/>
    </row>
    <row r="22" spans="1:46" ht="17.25" customHeight="1" x14ac:dyDescent="0.25">
      <c r="A22" s="108"/>
    </row>
    <row r="23" spans="1:46" x14ac:dyDescent="0.25">
      <c r="A23" s="111"/>
      <c r="B23" s="481"/>
      <c r="C23" s="481"/>
      <c r="D23" s="481"/>
      <c r="E23" s="481"/>
      <c r="F23" s="481"/>
      <c r="G23" s="481"/>
      <c r="H23" s="481"/>
      <c r="I23" s="481"/>
      <c r="J23" s="481"/>
      <c r="K23" s="481"/>
      <c r="L23" s="481"/>
      <c r="M23" s="481"/>
      <c r="N23" s="481"/>
      <c r="O23" s="481"/>
      <c r="P23" s="481"/>
      <c r="Q23" s="481"/>
      <c r="R23" s="481"/>
      <c r="S23" s="481"/>
      <c r="T23" s="481"/>
      <c r="U23" s="481"/>
    </row>
    <row r="24" spans="1:46" x14ac:dyDescent="0.25">
      <c r="A24" s="481"/>
    </row>
    <row r="26" spans="1:46" x14ac:dyDescent="0.25">
      <c r="A26" s="538"/>
    </row>
    <row r="27" spans="1:46" x14ac:dyDescent="0.25">
      <c r="A27" s="27"/>
    </row>
  </sheetData>
  <hyperlinks>
    <hyperlink ref="A19" location="List!A1" display="Back to List" xr:uid="{00000000-0004-0000-14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25"/>
  <sheetViews>
    <sheetView workbookViewId="0">
      <selection activeCell="H10" sqref="H10"/>
    </sheetView>
  </sheetViews>
  <sheetFormatPr defaultRowHeight="15" x14ac:dyDescent="0.25"/>
  <cols>
    <col min="1" max="1" width="20.140625" style="114" customWidth="1"/>
    <col min="2" max="2" width="9.140625" style="114" customWidth="1"/>
    <col min="3" max="4" width="9.140625" style="61" customWidth="1"/>
    <col min="5" max="5" width="9.140625" style="134" customWidth="1"/>
    <col min="6" max="7" width="9.140625" style="61" customWidth="1"/>
    <col min="8" max="8" width="9.140625" style="134" customWidth="1"/>
    <col min="9" max="13" width="9.140625" style="114" customWidth="1"/>
    <col min="14" max="16384" width="9.140625" style="114"/>
  </cols>
  <sheetData>
    <row r="1" spans="1:21" x14ac:dyDescent="0.25">
      <c r="A1" s="611" t="s">
        <v>290</v>
      </c>
    </row>
    <row r="2" spans="1:21" x14ac:dyDescent="0.25">
      <c r="A2" s="612" t="s">
        <v>269</v>
      </c>
    </row>
    <row r="3" spans="1:21" x14ac:dyDescent="0.25">
      <c r="A3" s="224" t="s">
        <v>356</v>
      </c>
    </row>
    <row r="4" spans="1:21" x14ac:dyDescent="0.25">
      <c r="A4" s="329"/>
      <c r="B4" s="397"/>
      <c r="C4" s="402" t="s">
        <v>57</v>
      </c>
      <c r="D4" s="335"/>
      <c r="E4" s="335"/>
      <c r="F4" s="335"/>
      <c r="G4" s="253"/>
      <c r="H4" s="397"/>
      <c r="I4" s="400" t="s">
        <v>291</v>
      </c>
      <c r="J4" s="396"/>
      <c r="K4" s="335"/>
      <c r="L4" s="335"/>
      <c r="M4" s="253"/>
      <c r="N4" s="397"/>
      <c r="O4" s="400" t="s">
        <v>387</v>
      </c>
      <c r="P4" s="396"/>
      <c r="Q4" s="335"/>
      <c r="R4" s="335"/>
      <c r="S4" s="253"/>
    </row>
    <row r="5" spans="1:21" x14ac:dyDescent="0.25">
      <c r="A5" s="331" t="s">
        <v>56</v>
      </c>
      <c r="B5" s="398" t="s">
        <v>292</v>
      </c>
      <c r="C5" s="398"/>
      <c r="D5" s="399"/>
      <c r="E5" s="398"/>
      <c r="F5" s="401" t="s">
        <v>45</v>
      </c>
      <c r="G5" s="399"/>
      <c r="H5" s="398" t="s">
        <v>292</v>
      </c>
      <c r="I5" s="398"/>
      <c r="J5" s="399"/>
      <c r="K5" s="398"/>
      <c r="L5" s="401" t="s">
        <v>45</v>
      </c>
      <c r="M5" s="399"/>
      <c r="N5" s="398" t="s">
        <v>292</v>
      </c>
      <c r="O5" s="398"/>
      <c r="P5" s="399"/>
      <c r="Q5" s="398"/>
      <c r="R5" s="401" t="s">
        <v>45</v>
      </c>
      <c r="S5" s="399"/>
    </row>
    <row r="6" spans="1:21" ht="15" customHeight="1" x14ac:dyDescent="0.25">
      <c r="A6" s="250"/>
      <c r="B6" s="115" t="s">
        <v>58</v>
      </c>
      <c r="C6" s="135" t="s">
        <v>59</v>
      </c>
      <c r="D6" s="136" t="s">
        <v>60</v>
      </c>
      <c r="E6" s="115" t="s">
        <v>58</v>
      </c>
      <c r="F6" s="135" t="s">
        <v>59</v>
      </c>
      <c r="G6" s="137" t="s">
        <v>60</v>
      </c>
      <c r="H6" s="115" t="s">
        <v>58</v>
      </c>
      <c r="I6" s="135" t="s">
        <v>59</v>
      </c>
      <c r="J6" s="136" t="s">
        <v>60</v>
      </c>
      <c r="K6" s="115" t="s">
        <v>58</v>
      </c>
      <c r="L6" s="135" t="s">
        <v>59</v>
      </c>
      <c r="M6" s="137" t="s">
        <v>60</v>
      </c>
      <c r="N6" s="115" t="s">
        <v>58</v>
      </c>
      <c r="O6" s="135" t="s">
        <v>59</v>
      </c>
      <c r="P6" s="136" t="s">
        <v>60</v>
      </c>
      <c r="Q6" s="115" t="s">
        <v>58</v>
      </c>
      <c r="R6" s="135" t="s">
        <v>59</v>
      </c>
      <c r="S6" s="137" t="s">
        <v>60</v>
      </c>
    </row>
    <row r="7" spans="1:21" x14ac:dyDescent="0.25">
      <c r="A7" s="41" t="s">
        <v>61</v>
      </c>
      <c r="B7" s="61">
        <v>47858</v>
      </c>
      <c r="C7" s="61">
        <v>61917</v>
      </c>
      <c r="D7" s="134">
        <v>0.77293796534069803</v>
      </c>
      <c r="E7" s="138">
        <v>127915</v>
      </c>
      <c r="F7" s="61">
        <v>213878</v>
      </c>
      <c r="G7" s="122">
        <v>0.59807460327850503</v>
      </c>
      <c r="H7" s="61">
        <v>46617</v>
      </c>
      <c r="I7" s="61">
        <v>62072</v>
      </c>
      <c r="J7" s="134">
        <v>0.75101495038020405</v>
      </c>
      <c r="K7" s="138">
        <v>133600</v>
      </c>
      <c r="L7" s="61">
        <v>216174</v>
      </c>
      <c r="M7" s="122">
        <v>0.61802066853553195</v>
      </c>
      <c r="N7" s="671">
        <v>47004</v>
      </c>
      <c r="O7" s="671">
        <v>63014</v>
      </c>
      <c r="P7" s="670">
        <v>0.74592947598946302</v>
      </c>
      <c r="Q7" s="674">
        <v>140678</v>
      </c>
      <c r="R7" s="671">
        <v>219851</v>
      </c>
      <c r="S7" s="675">
        <v>0.63987882702375698</v>
      </c>
    </row>
    <row r="8" spans="1:21" x14ac:dyDescent="0.25">
      <c r="A8" s="41" t="s">
        <v>62</v>
      </c>
      <c r="B8" s="61">
        <v>110624</v>
      </c>
      <c r="C8" s="61">
        <v>141677</v>
      </c>
      <c r="D8" s="134">
        <v>0.78081834030929498</v>
      </c>
      <c r="E8" s="138">
        <v>262397</v>
      </c>
      <c r="F8" s="61">
        <v>460147</v>
      </c>
      <c r="G8" s="122">
        <v>0.57024603007299801</v>
      </c>
      <c r="H8" s="61">
        <v>107235</v>
      </c>
      <c r="I8" s="61">
        <v>141598</v>
      </c>
      <c r="J8" s="134">
        <v>0.75732001864433096</v>
      </c>
      <c r="K8" s="138">
        <v>275795</v>
      </c>
      <c r="L8" s="61">
        <v>463964</v>
      </c>
      <c r="M8" s="122">
        <v>0.59443189557810505</v>
      </c>
      <c r="N8" s="671">
        <v>107962</v>
      </c>
      <c r="O8" s="671">
        <v>142251</v>
      </c>
      <c r="P8" s="670">
        <v>0.75895424285242297</v>
      </c>
      <c r="Q8" s="674">
        <v>291238</v>
      </c>
      <c r="R8" s="671">
        <v>469668</v>
      </c>
      <c r="S8" s="675">
        <v>0.62009334253131998</v>
      </c>
    </row>
    <row r="9" spans="1:21" x14ac:dyDescent="0.25">
      <c r="A9" s="41" t="s">
        <v>63</v>
      </c>
      <c r="B9" s="61">
        <v>171247</v>
      </c>
      <c r="C9" s="61">
        <v>237985</v>
      </c>
      <c r="D9" s="134">
        <v>0.71957056116982199</v>
      </c>
      <c r="E9" s="138">
        <v>491926</v>
      </c>
      <c r="F9" s="61">
        <v>874357</v>
      </c>
      <c r="G9" s="122">
        <v>0.56261458420302002</v>
      </c>
      <c r="H9" s="61">
        <v>165406</v>
      </c>
      <c r="I9" s="61">
        <v>236710</v>
      </c>
      <c r="J9" s="134">
        <v>0.69877064762789898</v>
      </c>
      <c r="K9" s="138">
        <v>510416</v>
      </c>
      <c r="L9" s="61">
        <v>874183</v>
      </c>
      <c r="M9" s="122">
        <v>0.58387774642151602</v>
      </c>
      <c r="N9" s="671">
        <v>164062</v>
      </c>
      <c r="O9" s="671">
        <v>236429</v>
      </c>
      <c r="P9" s="670">
        <v>0.69391656691861003</v>
      </c>
      <c r="Q9" s="674">
        <v>532592</v>
      </c>
      <c r="R9" s="671">
        <v>882087</v>
      </c>
      <c r="S9" s="675">
        <v>0.60378624784176604</v>
      </c>
    </row>
    <row r="10" spans="1:21" x14ac:dyDescent="0.25">
      <c r="A10" s="139" t="s">
        <v>53</v>
      </c>
      <c r="B10" s="140">
        <v>1837</v>
      </c>
      <c r="C10" s="140"/>
      <c r="D10" s="141"/>
      <c r="E10" s="140">
        <v>5299</v>
      </c>
      <c r="F10" s="140"/>
      <c r="G10" s="141"/>
      <c r="H10" s="140">
        <v>1768</v>
      </c>
      <c r="I10" s="140"/>
      <c r="J10" s="141"/>
      <c r="K10" s="140">
        <v>5376</v>
      </c>
      <c r="L10" s="140"/>
      <c r="M10" s="141"/>
      <c r="N10" s="672">
        <v>1258</v>
      </c>
      <c r="O10" s="672"/>
      <c r="P10" s="673"/>
      <c r="Q10" s="672">
        <v>4316</v>
      </c>
      <c r="R10" s="672"/>
      <c r="S10" s="673"/>
    </row>
    <row r="11" spans="1:21" x14ac:dyDescent="0.25">
      <c r="A11" s="570" t="s">
        <v>223</v>
      </c>
      <c r="B11" s="142"/>
      <c r="C11" s="142"/>
      <c r="D11" s="134"/>
      <c r="E11" s="142"/>
      <c r="F11" s="142"/>
      <c r="G11" s="134"/>
      <c r="T11" s="70"/>
      <c r="U11" s="70"/>
    </row>
    <row r="12" spans="1:21" x14ac:dyDescent="0.25">
      <c r="B12" s="70"/>
      <c r="C12" s="126"/>
      <c r="D12" s="126"/>
      <c r="E12" s="126"/>
      <c r="F12" s="126"/>
      <c r="G12" s="126"/>
      <c r="H12" s="126"/>
      <c r="I12" s="126"/>
      <c r="J12" s="126"/>
      <c r="K12" s="126"/>
      <c r="L12" s="126"/>
      <c r="M12" s="126"/>
      <c r="N12" s="126"/>
      <c r="O12" s="70"/>
      <c r="P12" s="70"/>
      <c r="Q12" s="70"/>
      <c r="R12" s="70"/>
      <c r="S12" s="70"/>
      <c r="T12" s="70"/>
      <c r="U12" s="70"/>
    </row>
    <row r="13" spans="1:21" s="70" customFormat="1" ht="15.75" customHeight="1" x14ac:dyDescent="0.25">
      <c r="A13" s="51"/>
      <c r="C13" s="126"/>
      <c r="D13" s="126"/>
      <c r="E13" s="126"/>
      <c r="F13" s="126"/>
      <c r="G13" s="126"/>
      <c r="H13" s="126"/>
      <c r="I13" s="126"/>
      <c r="J13" s="126"/>
      <c r="K13" s="126"/>
      <c r="L13" s="126"/>
      <c r="M13" s="126"/>
      <c r="N13" s="126"/>
    </row>
    <row r="14" spans="1:21" s="70" customFormat="1" ht="15.75" customHeight="1" x14ac:dyDescent="0.25">
      <c r="A14" s="108"/>
    </row>
    <row r="15" spans="1:21" s="70" customFormat="1" ht="17.25" customHeight="1" x14ac:dyDescent="0.25">
      <c r="A15" s="112"/>
      <c r="T15" s="143"/>
      <c r="U15" s="143"/>
    </row>
    <row r="16" spans="1:21" x14ac:dyDescent="0.25">
      <c r="B16" s="243"/>
      <c r="C16" s="243"/>
      <c r="D16" s="243"/>
      <c r="E16" s="243"/>
      <c r="F16" s="243"/>
      <c r="G16" s="243"/>
      <c r="H16" s="243"/>
      <c r="I16" s="243"/>
      <c r="J16" s="243"/>
      <c r="K16" s="243"/>
      <c r="L16" s="243"/>
      <c r="M16" s="243"/>
      <c r="N16" s="143"/>
      <c r="O16" s="143"/>
      <c r="P16" s="143"/>
      <c r="Q16" s="143"/>
      <c r="R16" s="143"/>
      <c r="S16" s="143"/>
    </row>
    <row r="17" spans="1:8" x14ac:dyDescent="0.25">
      <c r="A17" s="259"/>
    </row>
    <row r="18" spans="1:8" x14ac:dyDescent="0.25">
      <c r="A18" s="70"/>
    </row>
    <row r="19" spans="1:8" x14ac:dyDescent="0.25">
      <c r="A19" s="538"/>
    </row>
    <row r="23" spans="1:8" x14ac:dyDescent="0.25">
      <c r="G23" s="114"/>
      <c r="H23" s="114"/>
    </row>
    <row r="24" spans="1:8" x14ac:dyDescent="0.25">
      <c r="G24" s="114"/>
      <c r="H24" s="114"/>
    </row>
    <row r="25" spans="1:8" x14ac:dyDescent="0.25">
      <c r="G25" s="114"/>
      <c r="H25" s="114"/>
    </row>
  </sheetData>
  <hyperlinks>
    <hyperlink ref="A11" location="List!A1" display="Back to List" xr:uid="{00000000-0004-0000-15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27"/>
  <sheetViews>
    <sheetView workbookViewId="0">
      <selection activeCell="E20" sqref="E20"/>
    </sheetView>
  </sheetViews>
  <sheetFormatPr defaultRowHeight="15" x14ac:dyDescent="0.25"/>
  <cols>
    <col min="1" max="1" width="10.42578125" style="114" customWidth="1"/>
    <col min="2" max="2" width="9.5703125" style="114" bestFit="1" customWidth="1"/>
    <col min="3" max="4" width="9.5703125" style="114" customWidth="1"/>
    <col min="5" max="6" width="9.5703125" style="61" customWidth="1"/>
    <col min="7" max="7" width="9.5703125" style="134" customWidth="1"/>
    <col min="8" max="9" width="9.5703125" style="61" customWidth="1"/>
    <col min="10" max="10" width="9.5703125" style="134" customWidth="1"/>
    <col min="11" max="14" width="9.5703125" style="114" customWidth="1"/>
    <col min="15" max="15" width="9.5703125" style="114" bestFit="1" customWidth="1"/>
    <col min="16" max="16" width="9.5703125" style="114" customWidth="1"/>
    <col min="17" max="16384" width="9.140625" style="114"/>
  </cols>
  <sheetData>
    <row r="1" spans="1:20" x14ac:dyDescent="0.25">
      <c r="A1" s="611" t="s">
        <v>293</v>
      </c>
      <c r="C1" s="61"/>
      <c r="D1" s="61"/>
      <c r="E1" s="134"/>
      <c r="G1" s="61"/>
      <c r="H1" s="134"/>
      <c r="I1" s="114"/>
      <c r="J1" s="114"/>
    </row>
    <row r="2" spans="1:20" x14ac:dyDescent="0.25">
      <c r="A2" s="612" t="s">
        <v>269</v>
      </c>
    </row>
    <row r="3" spans="1:20" ht="15" customHeight="1" x14ac:dyDescent="0.25">
      <c r="A3" s="224" t="s">
        <v>356</v>
      </c>
    </row>
    <row r="4" spans="1:20" ht="15" customHeight="1" x14ac:dyDescent="0.25">
      <c r="A4" s="339" t="s">
        <v>155</v>
      </c>
      <c r="B4" s="336"/>
      <c r="C4" s="397"/>
      <c r="D4" s="335"/>
      <c r="E4" s="403" t="s">
        <v>57</v>
      </c>
      <c r="F4" s="335"/>
      <c r="G4" s="335"/>
      <c r="H4" s="253"/>
      <c r="I4" s="252"/>
      <c r="J4" s="335"/>
      <c r="K4" s="398" t="s">
        <v>291</v>
      </c>
      <c r="L4" s="335"/>
      <c r="M4" s="335"/>
      <c r="N4" s="253"/>
      <c r="O4" s="252"/>
      <c r="P4" s="335"/>
      <c r="Q4" s="398" t="s">
        <v>387</v>
      </c>
      <c r="R4" s="335"/>
      <c r="S4" s="335"/>
      <c r="T4" s="253"/>
    </row>
    <row r="5" spans="1:20" ht="15" customHeight="1" x14ac:dyDescent="0.25">
      <c r="A5" s="340" t="s">
        <v>156</v>
      </c>
      <c r="B5" s="337"/>
      <c r="C5" s="397" t="s">
        <v>294</v>
      </c>
      <c r="D5" s="398"/>
      <c r="E5" s="399"/>
      <c r="F5" s="398"/>
      <c r="G5" s="401" t="s">
        <v>45</v>
      </c>
      <c r="H5" s="399"/>
      <c r="I5" s="397" t="s">
        <v>294</v>
      </c>
      <c r="J5" s="398"/>
      <c r="K5" s="399"/>
      <c r="L5" s="398"/>
      <c r="M5" s="401" t="s">
        <v>45</v>
      </c>
      <c r="N5" s="399"/>
      <c r="O5" s="397" t="s">
        <v>294</v>
      </c>
      <c r="P5" s="398"/>
      <c r="Q5" s="399"/>
      <c r="R5" s="398"/>
      <c r="S5" s="401" t="s">
        <v>45</v>
      </c>
      <c r="T5" s="399"/>
    </row>
    <row r="6" spans="1:20" ht="15" customHeight="1" x14ac:dyDescent="0.25">
      <c r="A6" s="338"/>
      <c r="B6" s="338"/>
      <c r="C6" s="115" t="s">
        <v>58</v>
      </c>
      <c r="D6" s="135" t="s">
        <v>59</v>
      </c>
      <c r="E6" s="136" t="s">
        <v>60</v>
      </c>
      <c r="F6" s="115" t="s">
        <v>58</v>
      </c>
      <c r="G6" s="135" t="s">
        <v>59</v>
      </c>
      <c r="H6" s="137" t="s">
        <v>60</v>
      </c>
      <c r="I6" s="115" t="s">
        <v>58</v>
      </c>
      <c r="J6" s="135" t="s">
        <v>59</v>
      </c>
      <c r="K6" s="136" t="s">
        <v>60</v>
      </c>
      <c r="L6" s="115" t="s">
        <v>58</v>
      </c>
      <c r="M6" s="135" t="s">
        <v>59</v>
      </c>
      <c r="N6" s="137" t="s">
        <v>60</v>
      </c>
      <c r="O6" s="115" t="s">
        <v>58</v>
      </c>
      <c r="P6" s="135" t="s">
        <v>59</v>
      </c>
      <c r="Q6" s="136" t="s">
        <v>60</v>
      </c>
      <c r="R6" s="115" t="s">
        <v>58</v>
      </c>
      <c r="S6" s="135" t="s">
        <v>59</v>
      </c>
      <c r="T6" s="137" t="s">
        <v>60</v>
      </c>
    </row>
    <row r="7" spans="1:20" x14ac:dyDescent="0.25">
      <c r="A7" s="522" t="s">
        <v>168</v>
      </c>
      <c r="B7" s="144">
        <v>1</v>
      </c>
      <c r="C7" s="61">
        <v>29730</v>
      </c>
      <c r="D7" s="61">
        <v>45573</v>
      </c>
      <c r="E7" s="134">
        <v>0.65235994997037705</v>
      </c>
      <c r="F7" s="138">
        <v>78659</v>
      </c>
      <c r="G7" s="61">
        <v>148777</v>
      </c>
      <c r="H7" s="122">
        <v>0.52870403355357298</v>
      </c>
      <c r="I7" s="61">
        <v>28702</v>
      </c>
      <c r="J7" s="61">
        <v>45387</v>
      </c>
      <c r="K7" s="134">
        <v>0.63238372221120598</v>
      </c>
      <c r="L7" s="138">
        <v>81699</v>
      </c>
      <c r="M7" s="61">
        <v>148345</v>
      </c>
      <c r="N7" s="122">
        <v>0.55073645893019696</v>
      </c>
      <c r="O7" s="61">
        <v>28519</v>
      </c>
      <c r="P7" s="61">
        <v>45367</v>
      </c>
      <c r="Q7" s="134">
        <v>0.62862873895121996</v>
      </c>
      <c r="R7" s="138">
        <v>86031</v>
      </c>
      <c r="S7" s="61">
        <v>150339</v>
      </c>
      <c r="T7" s="122">
        <v>0.57224672240735897</v>
      </c>
    </row>
    <row r="8" spans="1:20" x14ac:dyDescent="0.25">
      <c r="A8" s="521" t="s">
        <v>169</v>
      </c>
      <c r="B8" s="144">
        <v>2</v>
      </c>
      <c r="C8" s="61">
        <v>31725</v>
      </c>
      <c r="D8" s="61">
        <v>45802</v>
      </c>
      <c r="E8" s="134">
        <v>0.69265534256146</v>
      </c>
      <c r="F8" s="138">
        <v>82519</v>
      </c>
      <c r="G8" s="61">
        <v>154851</v>
      </c>
      <c r="H8" s="122">
        <v>0.53289290995860505</v>
      </c>
      <c r="I8" s="61">
        <v>30709</v>
      </c>
      <c r="J8" s="61">
        <v>45545</v>
      </c>
      <c r="K8" s="134">
        <v>0.67425623010209701</v>
      </c>
      <c r="L8" s="138">
        <v>86347</v>
      </c>
      <c r="M8" s="61">
        <v>155117</v>
      </c>
      <c r="N8" s="122">
        <v>0.55665723292740299</v>
      </c>
      <c r="O8" s="61">
        <v>30531</v>
      </c>
      <c r="P8" s="61">
        <v>45737</v>
      </c>
      <c r="Q8" s="134">
        <v>0.66753394407153899</v>
      </c>
      <c r="R8" s="138">
        <v>90766</v>
      </c>
      <c r="S8" s="61">
        <v>156679</v>
      </c>
      <c r="T8" s="122">
        <v>0.57931184140823</v>
      </c>
    </row>
    <row r="9" spans="1:20" x14ac:dyDescent="0.25">
      <c r="A9" s="145"/>
      <c r="B9" s="144">
        <v>3</v>
      </c>
      <c r="C9" s="61">
        <v>32327</v>
      </c>
      <c r="D9" s="61">
        <v>44870</v>
      </c>
      <c r="E9" s="134">
        <v>0.72045910407844904</v>
      </c>
      <c r="F9" s="138">
        <v>85099</v>
      </c>
      <c r="G9" s="61">
        <v>154184</v>
      </c>
      <c r="H9" s="122">
        <v>0.55193145851709602</v>
      </c>
      <c r="I9" s="61">
        <v>31259</v>
      </c>
      <c r="J9" s="61">
        <v>44478</v>
      </c>
      <c r="K9" s="134">
        <v>0.70279688834929599</v>
      </c>
      <c r="L9" s="138">
        <v>88961</v>
      </c>
      <c r="M9" s="61">
        <v>154532</v>
      </c>
      <c r="N9" s="122">
        <v>0.57568011803380503</v>
      </c>
      <c r="O9" s="61">
        <v>31283</v>
      </c>
      <c r="P9" s="61">
        <v>44449</v>
      </c>
      <c r="Q9" s="134">
        <v>0.7037953609755</v>
      </c>
      <c r="R9" s="138">
        <v>93395</v>
      </c>
      <c r="S9" s="61">
        <v>156064</v>
      </c>
      <c r="T9" s="122">
        <v>0.59844038343243799</v>
      </c>
    </row>
    <row r="10" spans="1:20" x14ac:dyDescent="0.25">
      <c r="A10" s="145"/>
      <c r="B10" s="144">
        <v>4</v>
      </c>
      <c r="C10" s="61">
        <v>35911</v>
      </c>
      <c r="D10" s="61">
        <v>48566</v>
      </c>
      <c r="E10" s="134">
        <v>0.73942675946135195</v>
      </c>
      <c r="F10" s="138">
        <v>91854</v>
      </c>
      <c r="G10" s="61">
        <v>163524</v>
      </c>
      <c r="H10" s="122">
        <v>0.56171571145519905</v>
      </c>
      <c r="I10" s="61">
        <v>34825</v>
      </c>
      <c r="J10" s="61">
        <v>48579</v>
      </c>
      <c r="K10" s="134">
        <v>0.71687354618250698</v>
      </c>
      <c r="L10" s="138">
        <v>96200</v>
      </c>
      <c r="M10" s="61">
        <v>164675</v>
      </c>
      <c r="N10" s="122">
        <v>0.58418096250189799</v>
      </c>
      <c r="O10" s="61">
        <v>34967</v>
      </c>
      <c r="P10" s="61">
        <v>48786</v>
      </c>
      <c r="Q10" s="134">
        <v>0.71674250809658502</v>
      </c>
      <c r="R10" s="138">
        <v>101101</v>
      </c>
      <c r="S10" s="61">
        <v>166215</v>
      </c>
      <c r="T10" s="122">
        <v>0.60825436934091404</v>
      </c>
    </row>
    <row r="11" spans="1:20" x14ac:dyDescent="0.25">
      <c r="A11" s="145"/>
      <c r="B11" s="144">
        <v>5</v>
      </c>
      <c r="C11" s="61">
        <v>36690</v>
      </c>
      <c r="D11" s="61">
        <v>48191</v>
      </c>
      <c r="E11" s="134">
        <v>0.76134547944636999</v>
      </c>
      <c r="F11" s="138">
        <v>92113</v>
      </c>
      <c r="G11" s="61">
        <v>165251</v>
      </c>
      <c r="H11" s="122">
        <v>0.557412663160889</v>
      </c>
      <c r="I11" s="61">
        <v>35700</v>
      </c>
      <c r="J11" s="61">
        <v>48165</v>
      </c>
      <c r="K11" s="134">
        <v>0.74120211772033595</v>
      </c>
      <c r="L11" s="138">
        <v>96451</v>
      </c>
      <c r="M11" s="61">
        <v>165969</v>
      </c>
      <c r="N11" s="122">
        <v>0.58113864637372004</v>
      </c>
      <c r="O11" s="61">
        <v>35848</v>
      </c>
      <c r="P11" s="61">
        <v>48412</v>
      </c>
      <c r="Q11" s="134">
        <v>0.74047756754523697</v>
      </c>
      <c r="R11" s="138">
        <v>101992</v>
      </c>
      <c r="S11" s="61">
        <v>168113</v>
      </c>
      <c r="T11" s="122">
        <v>0.60668716874959105</v>
      </c>
    </row>
    <row r="12" spans="1:20" x14ac:dyDescent="0.25">
      <c r="A12" s="145"/>
      <c r="B12" s="144">
        <v>6</v>
      </c>
      <c r="C12" s="61">
        <v>33695</v>
      </c>
      <c r="D12" s="61">
        <v>43614</v>
      </c>
      <c r="E12" s="134">
        <v>0.77257302700967601</v>
      </c>
      <c r="F12" s="138">
        <v>88110</v>
      </c>
      <c r="G12" s="61">
        <v>150747</v>
      </c>
      <c r="H12" s="122">
        <v>0.58448924356703602</v>
      </c>
      <c r="I12" s="61">
        <v>32562</v>
      </c>
      <c r="J12" s="61">
        <v>43420</v>
      </c>
      <c r="K12" s="134">
        <v>0.74993090741593704</v>
      </c>
      <c r="L12" s="138">
        <v>91963</v>
      </c>
      <c r="M12" s="61">
        <v>151299</v>
      </c>
      <c r="N12" s="122">
        <v>0.60782292017792605</v>
      </c>
      <c r="O12" s="61">
        <v>32650</v>
      </c>
      <c r="P12" s="61">
        <v>43527</v>
      </c>
      <c r="Q12" s="134">
        <v>0.75010912766788396</v>
      </c>
      <c r="R12" s="138">
        <v>96452</v>
      </c>
      <c r="S12" s="61">
        <v>153093</v>
      </c>
      <c r="T12" s="122">
        <v>0.63002227404257505</v>
      </c>
    </row>
    <row r="13" spans="1:20" ht="15" customHeight="1" x14ac:dyDescent="0.25">
      <c r="A13" s="145"/>
      <c r="B13" s="144">
        <v>7</v>
      </c>
      <c r="C13" s="61">
        <v>35683</v>
      </c>
      <c r="D13" s="61">
        <v>46172</v>
      </c>
      <c r="E13" s="134">
        <v>0.77282768777614097</v>
      </c>
      <c r="F13" s="138">
        <v>95528</v>
      </c>
      <c r="G13" s="61">
        <v>160840</v>
      </c>
      <c r="H13" s="122">
        <v>0.593931857746829</v>
      </c>
      <c r="I13" s="61">
        <v>34445</v>
      </c>
      <c r="J13" s="61">
        <v>45976</v>
      </c>
      <c r="K13" s="134">
        <v>0.74919523229511098</v>
      </c>
      <c r="L13" s="138">
        <v>99828</v>
      </c>
      <c r="M13" s="61">
        <v>161942</v>
      </c>
      <c r="N13" s="122">
        <v>0.61644292400983103</v>
      </c>
      <c r="O13" s="61">
        <v>34336</v>
      </c>
      <c r="P13" s="61">
        <v>46085</v>
      </c>
      <c r="Q13" s="134">
        <v>0.74505804491700101</v>
      </c>
      <c r="R13" s="138">
        <v>104488</v>
      </c>
      <c r="S13" s="61">
        <v>163764</v>
      </c>
      <c r="T13" s="122">
        <v>0.63804010649471199</v>
      </c>
    </row>
    <row r="14" spans="1:20" ht="15" customHeight="1" x14ac:dyDescent="0.25">
      <c r="A14" s="145"/>
      <c r="B14" s="144">
        <v>8</v>
      </c>
      <c r="C14" s="61">
        <v>34534</v>
      </c>
      <c r="D14" s="61">
        <v>43750</v>
      </c>
      <c r="E14" s="134">
        <v>0.78934857142857096</v>
      </c>
      <c r="F14" s="138">
        <v>95546</v>
      </c>
      <c r="G14" s="61">
        <v>157329</v>
      </c>
      <c r="H14" s="122">
        <v>0.60730062480534397</v>
      </c>
      <c r="I14" s="61">
        <v>33470</v>
      </c>
      <c r="J14" s="61">
        <v>43829</v>
      </c>
      <c r="K14" s="134">
        <v>0.76364963836729105</v>
      </c>
      <c r="L14" s="138">
        <v>99281</v>
      </c>
      <c r="M14" s="61">
        <v>158526</v>
      </c>
      <c r="N14" s="122">
        <v>0.62627581595448101</v>
      </c>
      <c r="O14" s="61">
        <v>33344</v>
      </c>
      <c r="P14" s="61">
        <v>43829</v>
      </c>
      <c r="Q14" s="134">
        <v>0.76077482945081998</v>
      </c>
      <c r="R14" s="138">
        <v>103714</v>
      </c>
      <c r="S14" s="61">
        <v>160152</v>
      </c>
      <c r="T14" s="122">
        <v>0.64759728258154803</v>
      </c>
    </row>
    <row r="15" spans="1:20" x14ac:dyDescent="0.25">
      <c r="A15" s="521" t="s">
        <v>170</v>
      </c>
      <c r="B15" s="144">
        <v>9</v>
      </c>
      <c r="C15" s="61">
        <v>30106</v>
      </c>
      <c r="D15" s="61">
        <v>38375</v>
      </c>
      <c r="E15" s="134">
        <v>0.78452117263843602</v>
      </c>
      <c r="F15" s="138">
        <v>87301</v>
      </c>
      <c r="G15" s="61">
        <v>145754</v>
      </c>
      <c r="H15" s="122">
        <v>0.59896126349877199</v>
      </c>
      <c r="I15" s="61">
        <v>29269</v>
      </c>
      <c r="J15" s="61">
        <v>38489</v>
      </c>
      <c r="K15" s="134">
        <v>0.76045103795889701</v>
      </c>
      <c r="L15" s="138">
        <v>90564</v>
      </c>
      <c r="M15" s="61">
        <v>146786</v>
      </c>
      <c r="N15" s="122">
        <v>0.61697982096385195</v>
      </c>
      <c r="O15" s="61">
        <v>29401</v>
      </c>
      <c r="P15" s="61">
        <v>39022</v>
      </c>
      <c r="Q15" s="134">
        <v>0.75344677361488399</v>
      </c>
      <c r="R15" s="138">
        <v>94505</v>
      </c>
      <c r="S15" s="61">
        <v>148789</v>
      </c>
      <c r="T15" s="122">
        <v>0.635161201432902</v>
      </c>
    </row>
    <row r="16" spans="1:20" x14ac:dyDescent="0.25">
      <c r="A16" s="521" t="s">
        <v>169</v>
      </c>
      <c r="B16" s="144">
        <v>10</v>
      </c>
      <c r="C16" s="61">
        <v>29328</v>
      </c>
      <c r="D16" s="61">
        <v>36666</v>
      </c>
      <c r="E16" s="134">
        <v>0.79986908852888206</v>
      </c>
      <c r="F16" s="138">
        <v>85509</v>
      </c>
      <c r="G16" s="61">
        <v>147125</v>
      </c>
      <c r="H16" s="122">
        <v>0.58119966015293101</v>
      </c>
      <c r="I16" s="61">
        <v>28317</v>
      </c>
      <c r="J16" s="61">
        <v>36512</v>
      </c>
      <c r="K16" s="134">
        <v>0.7755532427695</v>
      </c>
      <c r="L16" s="138">
        <v>88517</v>
      </c>
      <c r="M16" s="61">
        <v>147130</v>
      </c>
      <c r="N16" s="122">
        <v>0.601624413783729</v>
      </c>
      <c r="O16" s="61">
        <v>28149</v>
      </c>
      <c r="P16" s="61">
        <v>36480</v>
      </c>
      <c r="Q16" s="134">
        <v>0.771628289473684</v>
      </c>
      <c r="R16" s="138">
        <v>92064</v>
      </c>
      <c r="S16" s="61">
        <v>148398</v>
      </c>
      <c r="T16" s="122">
        <v>0.62038571948409005</v>
      </c>
    </row>
    <row r="17" spans="1:26" x14ac:dyDescent="0.25">
      <c r="A17" s="515"/>
      <c r="B17" s="516" t="s">
        <v>53</v>
      </c>
      <c r="C17" s="140">
        <v>1837</v>
      </c>
      <c r="D17" s="140"/>
      <c r="E17" s="146"/>
      <c r="F17" s="140">
        <v>5299</v>
      </c>
      <c r="G17" s="140"/>
      <c r="H17" s="146"/>
      <c r="I17" s="176">
        <v>1768</v>
      </c>
      <c r="J17" s="140"/>
      <c r="K17" s="146"/>
      <c r="L17" s="140">
        <v>5376</v>
      </c>
      <c r="M17" s="140"/>
      <c r="N17" s="146"/>
      <c r="O17" s="176">
        <v>1258</v>
      </c>
      <c r="P17" s="140"/>
      <c r="Q17" s="146"/>
      <c r="R17" s="140">
        <v>4316</v>
      </c>
      <c r="S17" s="140"/>
      <c r="T17" s="146"/>
    </row>
    <row r="18" spans="1:26" s="2" customFormat="1" ht="15" customHeight="1" x14ac:dyDescent="0.25">
      <c r="A18" s="570" t="s">
        <v>223</v>
      </c>
      <c r="B18" s="114"/>
      <c r="C18" s="114"/>
      <c r="D18" s="114"/>
      <c r="E18" s="61"/>
      <c r="F18" s="61"/>
      <c r="G18" s="134"/>
      <c r="H18" s="61"/>
      <c r="I18" s="61"/>
      <c r="J18" s="134"/>
      <c r="K18" s="114"/>
      <c r="L18" s="114"/>
      <c r="M18" s="114"/>
      <c r="N18" s="114"/>
      <c r="O18" s="114"/>
      <c r="P18" s="114"/>
      <c r="Q18" s="114"/>
      <c r="R18" s="114"/>
      <c r="S18" s="114"/>
      <c r="T18" s="114"/>
      <c r="U18" s="147"/>
      <c r="V18" s="147"/>
      <c r="W18" s="147"/>
      <c r="X18" s="147"/>
      <c r="Y18" s="147"/>
      <c r="Z18" s="147"/>
    </row>
    <row r="19" spans="1:26" x14ac:dyDescent="0.25">
      <c r="A19" s="2"/>
      <c r="B19" s="147"/>
      <c r="C19" s="147"/>
      <c r="D19" s="147"/>
      <c r="E19" s="147"/>
      <c r="F19" s="147"/>
      <c r="G19" s="147"/>
      <c r="H19" s="147"/>
      <c r="I19" s="147"/>
      <c r="J19" s="147"/>
      <c r="K19" s="147"/>
      <c r="L19" s="147"/>
      <c r="M19" s="147"/>
      <c r="N19" s="147"/>
      <c r="O19" s="147"/>
      <c r="P19" s="147"/>
      <c r="Q19" s="147"/>
      <c r="R19" s="147"/>
      <c r="S19" s="147"/>
      <c r="T19" s="147"/>
      <c r="U19" s="70"/>
    </row>
    <row r="20" spans="1:26" s="70" customFormat="1" ht="15.75" customHeight="1" x14ac:dyDescent="0.25">
      <c r="A20" s="78"/>
      <c r="C20" s="126"/>
      <c r="D20" s="126"/>
      <c r="E20" s="126"/>
      <c r="F20" s="126"/>
      <c r="G20" s="126"/>
      <c r="H20" s="126"/>
      <c r="I20" s="126"/>
      <c r="J20" s="126"/>
      <c r="K20" s="126"/>
      <c r="L20" s="126"/>
      <c r="M20" s="126"/>
      <c r="N20" s="126"/>
    </row>
    <row r="21" spans="1:26" s="70" customFormat="1" ht="17.25" customHeight="1" x14ac:dyDescent="0.25">
      <c r="A21" s="108"/>
      <c r="U21" s="143"/>
    </row>
    <row r="22" spans="1:26" x14ac:dyDescent="0.25">
      <c r="A22" s="111"/>
      <c r="B22" s="481"/>
      <c r="C22" s="481"/>
      <c r="D22" s="481"/>
      <c r="E22" s="481"/>
      <c r="F22" s="481"/>
      <c r="G22" s="481"/>
      <c r="H22" s="481"/>
      <c r="I22" s="481"/>
      <c r="J22" s="481"/>
      <c r="K22" s="481"/>
      <c r="L22" s="481"/>
      <c r="M22" s="481"/>
      <c r="N22" s="143"/>
      <c r="O22" s="143"/>
      <c r="P22" s="143"/>
      <c r="Q22" s="143"/>
      <c r="R22" s="143"/>
      <c r="S22" s="143"/>
      <c r="T22" s="143"/>
    </row>
    <row r="23" spans="1:26" s="2" customFormat="1" x14ac:dyDescent="0.25">
      <c r="A23" s="481"/>
      <c r="B23" s="517"/>
      <c r="C23" s="518"/>
      <c r="D23" s="518"/>
      <c r="E23" s="519"/>
      <c r="F23" s="518"/>
      <c r="G23" s="518"/>
      <c r="H23" s="519"/>
      <c r="I23" s="517"/>
      <c r="J23" s="517"/>
      <c r="K23" s="517"/>
      <c r="L23" s="517"/>
      <c r="M23" s="517"/>
      <c r="N23" s="114"/>
      <c r="O23" s="114"/>
      <c r="P23" s="114"/>
      <c r="Q23" s="114"/>
      <c r="R23" s="114"/>
      <c r="S23" s="114"/>
      <c r="T23" s="114"/>
      <c r="U23" s="70"/>
    </row>
    <row r="24" spans="1:26" s="2" customFormat="1" x14ac:dyDescent="0.25">
      <c r="A24" s="168"/>
      <c r="B24" s="482"/>
      <c r="C24" s="482"/>
      <c r="D24" s="482"/>
      <c r="E24" s="482"/>
      <c r="F24" s="482"/>
      <c r="G24" s="482"/>
      <c r="H24" s="482"/>
      <c r="I24" s="482"/>
      <c r="J24" s="482"/>
      <c r="K24" s="482"/>
      <c r="L24" s="168"/>
      <c r="M24" s="168"/>
      <c r="N24" s="70"/>
      <c r="O24" s="70"/>
      <c r="P24" s="70"/>
      <c r="Q24" s="70"/>
      <c r="R24" s="70"/>
      <c r="S24" s="70"/>
      <c r="T24" s="70"/>
      <c r="U24" s="70"/>
    </row>
    <row r="25" spans="1:26" x14ac:dyDescent="0.25">
      <c r="A25" s="482"/>
      <c r="B25" s="482"/>
      <c r="C25" s="482"/>
      <c r="D25" s="482"/>
      <c r="E25" s="482"/>
      <c r="F25" s="482"/>
      <c r="G25" s="482"/>
      <c r="H25" s="482"/>
      <c r="I25" s="482"/>
      <c r="J25" s="482"/>
      <c r="K25" s="482"/>
      <c r="L25" s="168"/>
      <c r="M25" s="168"/>
      <c r="N25" s="70"/>
      <c r="O25" s="70"/>
      <c r="P25" s="70"/>
      <c r="Q25" s="70"/>
      <c r="R25" s="70"/>
      <c r="S25" s="70"/>
      <c r="T25" s="70"/>
    </row>
    <row r="26" spans="1:26" x14ac:dyDescent="0.25">
      <c r="A26" s="482"/>
    </row>
    <row r="27" spans="1:26" x14ac:dyDescent="0.25">
      <c r="A27" s="538"/>
    </row>
  </sheetData>
  <hyperlinks>
    <hyperlink ref="A18" location="List!A1" display="Back to List" xr:uid="{00000000-0004-0000-1700-000000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T28"/>
  <sheetViews>
    <sheetView workbookViewId="0">
      <pane xSplit="2" topLeftCell="C1" activePane="topRight" state="frozen"/>
      <selection activeCell="AL14" sqref="AL14"/>
      <selection pane="topRight" activeCell="O17" sqref="O17"/>
    </sheetView>
  </sheetViews>
  <sheetFormatPr defaultRowHeight="15" x14ac:dyDescent="0.25"/>
  <cols>
    <col min="1" max="1" width="10.42578125" style="114" customWidth="1"/>
    <col min="2" max="2" width="10" style="114" customWidth="1"/>
    <col min="3" max="20" width="16.7109375" style="114" customWidth="1"/>
    <col min="21" max="16384" width="9.140625" style="114"/>
  </cols>
  <sheetData>
    <row r="1" spans="1:20" x14ac:dyDescent="0.25">
      <c r="A1" s="611" t="s">
        <v>424</v>
      </c>
      <c r="R1" s="620"/>
      <c r="S1" s="620" t="s">
        <v>364</v>
      </c>
    </row>
    <row r="2" spans="1:20" ht="15" customHeight="1" x14ac:dyDescent="0.25">
      <c r="A2" s="612" t="s">
        <v>269</v>
      </c>
    </row>
    <row r="3" spans="1:20" x14ac:dyDescent="0.25">
      <c r="A3" s="224" t="s">
        <v>356</v>
      </c>
    </row>
    <row r="4" spans="1:20" ht="15" customHeight="1" x14ac:dyDescent="0.25">
      <c r="A4" s="321" t="s">
        <v>134</v>
      </c>
      <c r="B4" s="320"/>
      <c r="C4" s="266"/>
      <c r="D4" s="267"/>
      <c r="E4" s="405" t="s">
        <v>78</v>
      </c>
      <c r="F4" s="404"/>
      <c r="G4" s="267"/>
      <c r="H4" s="267"/>
      <c r="I4" s="266"/>
      <c r="J4" s="405" t="s">
        <v>295</v>
      </c>
      <c r="K4" s="405"/>
      <c r="L4" s="386"/>
      <c r="M4" s="267"/>
      <c r="N4" s="268"/>
      <c r="O4" s="343"/>
      <c r="P4" s="344"/>
      <c r="Q4" s="405" t="s">
        <v>388</v>
      </c>
      <c r="R4" s="386"/>
      <c r="S4" s="344"/>
      <c r="T4" s="345"/>
    </row>
    <row r="5" spans="1:20" ht="49.5" customHeight="1" x14ac:dyDescent="0.25">
      <c r="A5" s="322" t="s">
        <v>135</v>
      </c>
      <c r="B5" s="255"/>
      <c r="C5" s="269" t="s">
        <v>127</v>
      </c>
      <c r="D5" s="291" t="s">
        <v>128</v>
      </c>
      <c r="E5" s="291" t="s">
        <v>129</v>
      </c>
      <c r="F5" s="269" t="s">
        <v>130</v>
      </c>
      <c r="G5" s="291" t="s">
        <v>131</v>
      </c>
      <c r="H5" s="291" t="s">
        <v>132</v>
      </c>
      <c r="I5" s="269" t="s">
        <v>127</v>
      </c>
      <c r="J5" s="272" t="s">
        <v>128</v>
      </c>
      <c r="K5" s="272" t="s">
        <v>129</v>
      </c>
      <c r="L5" s="269" t="s">
        <v>130</v>
      </c>
      <c r="M5" s="272" t="s">
        <v>131</v>
      </c>
      <c r="N5" s="273" t="s">
        <v>132</v>
      </c>
      <c r="O5" s="355" t="s">
        <v>127</v>
      </c>
      <c r="P5" s="291" t="s">
        <v>128</v>
      </c>
      <c r="Q5" s="291" t="s">
        <v>129</v>
      </c>
      <c r="R5" s="355" t="s">
        <v>130</v>
      </c>
      <c r="S5" s="291" t="s">
        <v>131</v>
      </c>
      <c r="T5" s="292" t="s">
        <v>132</v>
      </c>
    </row>
    <row r="6" spans="1:20" x14ac:dyDescent="0.25">
      <c r="A6" s="522" t="s">
        <v>168</v>
      </c>
      <c r="B6" s="275">
        <v>1</v>
      </c>
      <c r="C6" s="276">
        <v>25987</v>
      </c>
      <c r="D6" s="134">
        <f>C6/'1.13'!C7</f>
        <v>0.87410023545240501</v>
      </c>
      <c r="E6" s="134">
        <f>C6/'1.13'!D7</f>
        <v>0.57022798586882584</v>
      </c>
      <c r="F6" s="276">
        <v>61984</v>
      </c>
      <c r="G6" s="134">
        <f>F6/'1.13'!F7</f>
        <v>0.78800900087720416</v>
      </c>
      <c r="H6" s="134">
        <f>F6/'1.13'!G7</f>
        <v>0.41662353724029921</v>
      </c>
      <c r="I6" s="276">
        <v>7891</v>
      </c>
      <c r="J6" s="134">
        <f>I6/'1.13'!I7</f>
        <v>0.27492857640582535</v>
      </c>
      <c r="K6" s="134">
        <f>I6/'1.13'!J7</f>
        <v>0.17386035648974377</v>
      </c>
      <c r="L6" s="276">
        <v>27389</v>
      </c>
      <c r="M6" s="134">
        <f>L6/'1.13'!L7</f>
        <v>0.33524278142939323</v>
      </c>
      <c r="N6" s="122">
        <f>L6/'1.13'!M7</f>
        <v>0.18463042232633389</v>
      </c>
      <c r="O6" s="276">
        <v>12994</v>
      </c>
      <c r="P6" s="134">
        <v>0.45562607384550652</v>
      </c>
      <c r="Q6" s="134">
        <v>0.28641964423479621</v>
      </c>
      <c r="R6" s="276">
        <v>36074</v>
      </c>
      <c r="S6" s="134">
        <v>0.41931396822075762</v>
      </c>
      <c r="T6" s="122">
        <v>0.2399510439739522</v>
      </c>
    </row>
    <row r="7" spans="1:20" ht="15" customHeight="1" x14ac:dyDescent="0.25">
      <c r="A7" s="521" t="s">
        <v>169</v>
      </c>
      <c r="B7" s="275">
        <v>2</v>
      </c>
      <c r="C7" s="276">
        <v>28543</v>
      </c>
      <c r="D7" s="134">
        <f>C7/'1.13'!C8</f>
        <v>0.89970055161544527</v>
      </c>
      <c r="E7" s="134">
        <f>C7/'1.13'!D8</f>
        <v>0.62318239378193097</v>
      </c>
      <c r="F7" s="276">
        <v>67159</v>
      </c>
      <c r="G7" s="134">
        <f>F7/'1.13'!F8</f>
        <v>0.8138610501823822</v>
      </c>
      <c r="H7" s="134">
        <f>F7/'1.13'!G8</f>
        <v>0.43370078333365625</v>
      </c>
      <c r="I7" s="276">
        <v>9564</v>
      </c>
      <c r="J7" s="134">
        <f>I7/'1.13'!I8</f>
        <v>0.31143964310137096</v>
      </c>
      <c r="K7" s="134">
        <f>I7/'1.13'!J8</f>
        <v>0.20999011966187286</v>
      </c>
      <c r="L7" s="276">
        <v>29638</v>
      </c>
      <c r="M7" s="134">
        <f>L7/'1.13'!L8</f>
        <v>0.34324296153890699</v>
      </c>
      <c r="N7" s="122">
        <f>L7/'1.13'!M8</f>
        <v>0.19106867719205503</v>
      </c>
      <c r="O7" s="276">
        <v>15382</v>
      </c>
      <c r="P7" s="134">
        <v>0.50381579378336772</v>
      </c>
      <c r="Q7" s="134">
        <v>0.33631414390974484</v>
      </c>
      <c r="R7" s="276">
        <v>40497</v>
      </c>
      <c r="S7" s="134">
        <v>0.44616927043165944</v>
      </c>
      <c r="T7" s="122">
        <v>0.25847114163353097</v>
      </c>
    </row>
    <row r="8" spans="1:20" x14ac:dyDescent="0.25">
      <c r="A8" s="520"/>
      <c r="B8" s="275">
        <v>3</v>
      </c>
      <c r="C8" s="276">
        <v>29476</v>
      </c>
      <c r="D8" s="134">
        <f>C8/'1.13'!C9</f>
        <v>0.9118074674420763</v>
      </c>
      <c r="E8" s="134">
        <f>C8/'1.13'!D9</f>
        <v>0.6569199910853577</v>
      </c>
      <c r="F8" s="276">
        <v>70335</v>
      </c>
      <c r="G8" s="134">
        <f>F8/'1.13'!F9</f>
        <v>0.8265079495646247</v>
      </c>
      <c r="H8" s="134">
        <f>F8/'1.13'!G9</f>
        <v>0.45617573807917811</v>
      </c>
      <c r="I8" s="276">
        <v>10371</v>
      </c>
      <c r="J8" s="134">
        <f>I8/'1.13'!I9</f>
        <v>0.33177644838286574</v>
      </c>
      <c r="K8" s="134">
        <f>I8/'1.13'!J9</f>
        <v>0.23317145555105895</v>
      </c>
      <c r="L8" s="276">
        <v>31447</v>
      </c>
      <c r="M8" s="134">
        <f>L8/'1.13'!L9</f>
        <v>0.3534919796315239</v>
      </c>
      <c r="N8" s="122">
        <f>L8/'1.13'!M9</f>
        <v>0.20349830455827919</v>
      </c>
      <c r="O8" s="276">
        <v>17035</v>
      </c>
      <c r="P8" s="134">
        <v>0.5445449605216891</v>
      </c>
      <c r="Q8" s="134">
        <v>0.38324821705775158</v>
      </c>
      <c r="R8" s="276">
        <v>42671</v>
      </c>
      <c r="S8" s="134">
        <v>0.45688741367310887</v>
      </c>
      <c r="T8" s="122">
        <v>0.27341987902399018</v>
      </c>
    </row>
    <row r="9" spans="1:20" x14ac:dyDescent="0.25">
      <c r="A9" s="520"/>
      <c r="B9" s="275">
        <v>4</v>
      </c>
      <c r="C9" s="276">
        <v>33620</v>
      </c>
      <c r="D9" s="134">
        <f>C9/'1.13'!C10</f>
        <v>0.93620339171841493</v>
      </c>
      <c r="E9" s="134">
        <f>C9/'1.13'!D10</f>
        <v>0.69225384013507396</v>
      </c>
      <c r="F9" s="276">
        <v>76595</v>
      </c>
      <c r="G9" s="134">
        <f>F9/'1.13'!F10</f>
        <v>0.83387767544146141</v>
      </c>
      <c r="H9" s="134">
        <f>F9/'1.13'!G10</f>
        <v>0.46840219172720826</v>
      </c>
      <c r="I9" s="276">
        <v>12054</v>
      </c>
      <c r="J9" s="134">
        <f>I9/'1.13'!I10</f>
        <v>0.34613065326633163</v>
      </c>
      <c r="K9" s="134">
        <f>I9/'1.13'!J10</f>
        <v>0.24813190884950287</v>
      </c>
      <c r="L9" s="276">
        <v>33220</v>
      </c>
      <c r="M9" s="134">
        <f>L9/'1.13'!L10</f>
        <v>0.34532224532224531</v>
      </c>
      <c r="N9" s="122">
        <f>L9/'1.13'!M10</f>
        <v>0.20173068164566571</v>
      </c>
      <c r="O9" s="276">
        <v>19956</v>
      </c>
      <c r="P9" s="134">
        <v>0.57070952612463177</v>
      </c>
      <c r="Q9" s="134">
        <v>0.40905177714918212</v>
      </c>
      <c r="R9" s="276">
        <v>45906</v>
      </c>
      <c r="S9" s="134">
        <v>0.45406079069445404</v>
      </c>
      <c r="T9" s="122">
        <v>0.27618445988629187</v>
      </c>
    </row>
    <row r="10" spans="1:20" x14ac:dyDescent="0.25">
      <c r="A10" s="520"/>
      <c r="B10" s="275">
        <v>5</v>
      </c>
      <c r="C10" s="276">
        <v>34320</v>
      </c>
      <c r="D10" s="134">
        <f>C10/'1.13'!C11</f>
        <v>0.93540474243663119</v>
      </c>
      <c r="E10" s="134">
        <f>C10/'1.13'!D11</f>
        <v>0.71216617210682498</v>
      </c>
      <c r="F10" s="276">
        <v>76966</v>
      </c>
      <c r="G10" s="134">
        <f>F10/'1.13'!F11</f>
        <v>0.8355606700465732</v>
      </c>
      <c r="H10" s="134">
        <f>F10/'1.13'!G11</f>
        <v>0.46575209832315689</v>
      </c>
      <c r="I10" s="276">
        <v>12838</v>
      </c>
      <c r="J10" s="134">
        <f>I10/'1.13'!I11</f>
        <v>0.35960784313725491</v>
      </c>
      <c r="K10" s="134">
        <f>I10/'1.13'!J11</f>
        <v>0.26654209488217584</v>
      </c>
      <c r="L10" s="276">
        <v>34006</v>
      </c>
      <c r="M10" s="134">
        <f>L10/'1.13'!L11</f>
        <v>0.35257280899109394</v>
      </c>
      <c r="N10" s="122">
        <f>L10/'1.13'!M11</f>
        <v>0.20489368496526461</v>
      </c>
      <c r="O10" s="276">
        <v>21199</v>
      </c>
      <c r="P10" s="134">
        <v>0.59135795581343453</v>
      </c>
      <c r="Q10" s="134">
        <v>0.43788730066925557</v>
      </c>
      <c r="R10" s="276">
        <v>47309</v>
      </c>
      <c r="S10" s="134">
        <v>0.46385010589065812</v>
      </c>
      <c r="T10" s="122">
        <v>0.28141190746700134</v>
      </c>
    </row>
    <row r="11" spans="1:20" x14ac:dyDescent="0.25">
      <c r="A11" s="520"/>
      <c r="B11" s="275">
        <v>6</v>
      </c>
      <c r="C11" s="276">
        <v>31612</v>
      </c>
      <c r="D11" s="134">
        <f>C11/'1.13'!C12</f>
        <v>0.93818073898204479</v>
      </c>
      <c r="E11" s="134">
        <f>C11/'1.13'!D12</f>
        <v>0.72481313339753295</v>
      </c>
      <c r="F11" s="276">
        <v>74435</v>
      </c>
      <c r="G11" s="134">
        <f>F11/'1.13'!F12</f>
        <v>0.84479627738054708</v>
      </c>
      <c r="H11" s="134">
        <f>F11/'1.13'!G12</f>
        <v>0.493774337134404</v>
      </c>
      <c r="I11" s="276">
        <v>11818</v>
      </c>
      <c r="J11" s="134">
        <f>I11/'1.13'!I12</f>
        <v>0.36293839444751552</v>
      </c>
      <c r="K11" s="134">
        <f>I11/'1.13'!J12</f>
        <v>0.27217871948410871</v>
      </c>
      <c r="L11" s="276">
        <v>32453</v>
      </c>
      <c r="M11" s="134">
        <f>L11/'1.13'!L12</f>
        <v>0.35289192392592672</v>
      </c>
      <c r="N11" s="122">
        <f>L11/'1.13'!M12</f>
        <v>0.21449579970786323</v>
      </c>
      <c r="O11" s="276">
        <v>19144</v>
      </c>
      <c r="P11" s="134">
        <v>0.58633996937212862</v>
      </c>
      <c r="Q11" s="134">
        <v>0.43981896294254141</v>
      </c>
      <c r="R11" s="276">
        <v>45318</v>
      </c>
      <c r="S11" s="134">
        <v>0.46985028822626801</v>
      </c>
      <c r="T11" s="122">
        <v>0.29601614704787288</v>
      </c>
    </row>
    <row r="12" spans="1:20" x14ac:dyDescent="0.25">
      <c r="A12" s="520"/>
      <c r="B12" s="275">
        <v>7</v>
      </c>
      <c r="C12" s="276">
        <v>33613</v>
      </c>
      <c r="D12" s="134">
        <f>C12/'1.13'!C13</f>
        <v>0.94198918252389097</v>
      </c>
      <c r="E12" s="134">
        <f>C12/'1.13'!D13</f>
        <v>0.7279953218400762</v>
      </c>
      <c r="F12" s="276">
        <v>80297</v>
      </c>
      <c r="G12" s="134">
        <f>F12/'1.13'!F13</f>
        <v>0.84055983585964322</v>
      </c>
      <c r="H12" s="134">
        <f>F12/'1.13'!G13</f>
        <v>0.49923526485948772</v>
      </c>
      <c r="I12" s="276">
        <v>12154</v>
      </c>
      <c r="J12" s="134">
        <f>I12/'1.13'!I13</f>
        <v>0.35285237334881697</v>
      </c>
      <c r="K12" s="134">
        <f>I12/'1.13'!J13</f>
        <v>0.26435531581694799</v>
      </c>
      <c r="L12" s="276">
        <v>34209</v>
      </c>
      <c r="M12" s="134">
        <f>L12/'1.13'!L13</f>
        <v>0.34267940858276236</v>
      </c>
      <c r="N12" s="122">
        <f>L12/'1.13'!M13</f>
        <v>0.2112422966247175</v>
      </c>
      <c r="O12" s="276">
        <v>19615</v>
      </c>
      <c r="P12" s="134">
        <v>0.57126630941286116</v>
      </c>
      <c r="Q12" s="134">
        <v>0.42562655961809698</v>
      </c>
      <c r="R12" s="276">
        <v>47211</v>
      </c>
      <c r="S12" s="134">
        <v>0.45183178929637852</v>
      </c>
      <c r="T12" s="122">
        <v>0.28828680296035758</v>
      </c>
    </row>
    <row r="13" spans="1:20" ht="15" customHeight="1" x14ac:dyDescent="0.25">
      <c r="A13" s="520"/>
      <c r="B13" s="275">
        <v>8</v>
      </c>
      <c r="C13" s="276">
        <v>32743</v>
      </c>
      <c r="D13" s="134">
        <f>C13/'1.13'!C14</f>
        <v>0.94813806683268664</v>
      </c>
      <c r="E13" s="134">
        <f>C13/'1.13'!D14</f>
        <v>0.74841142857142862</v>
      </c>
      <c r="F13" s="276">
        <v>80848</v>
      </c>
      <c r="G13" s="134">
        <f>F13/'1.13'!F14</f>
        <v>0.8461683377640089</v>
      </c>
      <c r="H13" s="134">
        <f>F13/'1.13'!G14</f>
        <v>0.51387856021458223</v>
      </c>
      <c r="I13" s="276">
        <v>12028</v>
      </c>
      <c r="J13" s="134">
        <f>I13/'1.13'!I14</f>
        <v>0.35936659695249479</v>
      </c>
      <c r="K13" s="134">
        <f>I13/'1.13'!J14</f>
        <v>0.27443017180405666</v>
      </c>
      <c r="L13" s="276">
        <v>33510</v>
      </c>
      <c r="M13" s="134">
        <f>L13/'1.13'!L14</f>
        <v>0.33752681782012672</v>
      </c>
      <c r="N13" s="122">
        <f>L13/'1.13'!M14</f>
        <v>0.2113848832368192</v>
      </c>
      <c r="O13" s="276">
        <v>19655</v>
      </c>
      <c r="P13" s="134">
        <v>0.5894613723608445</v>
      </c>
      <c r="Q13" s="134">
        <v>0.44844737502566795</v>
      </c>
      <c r="R13" s="276">
        <v>47314</v>
      </c>
      <c r="S13" s="134">
        <v>0.45619684902713231</v>
      </c>
      <c r="T13" s="122">
        <v>0.29543183975223536</v>
      </c>
    </row>
    <row r="14" spans="1:20" x14ac:dyDescent="0.25">
      <c r="A14" s="521" t="s">
        <v>170</v>
      </c>
      <c r="B14" s="275">
        <v>9</v>
      </c>
      <c r="C14" s="276">
        <v>28757</v>
      </c>
      <c r="D14" s="134">
        <f>C14/'1.13'!C15</f>
        <v>0.95519165614827606</v>
      </c>
      <c r="E14" s="134">
        <f>C14/'1.13'!D15</f>
        <v>0.74936807817589579</v>
      </c>
      <c r="F14" s="276">
        <v>74694</v>
      </c>
      <c r="G14" s="134">
        <f>F14/'1.13'!F15</f>
        <v>0.85559157397967955</v>
      </c>
      <c r="H14" s="134">
        <f>F14/'1.13'!G15</f>
        <v>0.51246621018977179</v>
      </c>
      <c r="I14" s="276">
        <v>10602</v>
      </c>
      <c r="J14" s="134">
        <f>I14/'1.13'!I15</f>
        <v>0.36222624619905019</v>
      </c>
      <c r="K14" s="134">
        <f>I14/'1.13'!J15</f>
        <v>0.27545532489802282</v>
      </c>
      <c r="L14" s="276">
        <v>31104</v>
      </c>
      <c r="M14" s="134">
        <f>L14/'1.13'!L15</f>
        <v>0.34344772757387043</v>
      </c>
      <c r="N14" s="122">
        <f>L14/'1.13'!M15</f>
        <v>0.21190031746896842</v>
      </c>
      <c r="O14" s="276">
        <v>17308</v>
      </c>
      <c r="P14" s="134">
        <v>0.58868745961021729</v>
      </c>
      <c r="Q14" s="134">
        <v>0.44354466711086055</v>
      </c>
      <c r="R14" s="276">
        <v>44135</v>
      </c>
      <c r="S14" s="134">
        <v>0.46701232739008519</v>
      </c>
      <c r="T14" s="122">
        <v>0.29662811094906211</v>
      </c>
    </row>
    <row r="15" spans="1:20" ht="15" customHeight="1" x14ac:dyDescent="0.25">
      <c r="A15" s="521" t="s">
        <v>169</v>
      </c>
      <c r="B15" s="275">
        <v>10</v>
      </c>
      <c r="C15" s="276">
        <v>28414</v>
      </c>
      <c r="D15" s="134">
        <f>C15/'1.13'!C16</f>
        <v>0.96883524277141297</v>
      </c>
      <c r="E15" s="134">
        <f>C15/'1.13'!D16</f>
        <v>0.7749413625702285</v>
      </c>
      <c r="F15" s="276">
        <v>73511</v>
      </c>
      <c r="G15" s="134">
        <f>F15/'1.13'!F16</f>
        <v>0.8596872843794221</v>
      </c>
      <c r="H15" s="134">
        <f>F15/'1.13'!G16</f>
        <v>0.49964995751911639</v>
      </c>
      <c r="I15" s="276">
        <v>11043</v>
      </c>
      <c r="J15" s="134">
        <f>I15/'1.13'!I16</f>
        <v>0.38997775188049583</v>
      </c>
      <c r="K15" s="134">
        <f>I15/'1.13'!J16</f>
        <v>0.30244851007887819</v>
      </c>
      <c r="L15" s="276">
        <v>30951</v>
      </c>
      <c r="M15" s="134">
        <f>L15/'1.13'!L16</f>
        <v>0.34966164691528179</v>
      </c>
      <c r="N15" s="122">
        <f>L15/'1.13'!M16</f>
        <v>0.21036498334805953</v>
      </c>
      <c r="O15" s="276">
        <v>17747</v>
      </c>
      <c r="P15" s="134">
        <v>0.63046644641017446</v>
      </c>
      <c r="Q15" s="134">
        <v>0.48648574561403507</v>
      </c>
      <c r="R15" s="276">
        <v>43319</v>
      </c>
      <c r="S15" s="134">
        <v>0.47053136948209939</v>
      </c>
      <c r="T15" s="122">
        <v>0.29191094219598646</v>
      </c>
    </row>
    <row r="16" spans="1:20" x14ac:dyDescent="0.25">
      <c r="A16" s="515"/>
      <c r="B16" s="516" t="s">
        <v>53</v>
      </c>
      <c r="C16" s="277">
        <v>2000</v>
      </c>
      <c r="D16" s="278"/>
      <c r="E16" s="278"/>
      <c r="F16" s="277">
        <v>4726</v>
      </c>
      <c r="G16" s="278"/>
      <c r="H16" s="278"/>
      <c r="I16" s="277">
        <v>740</v>
      </c>
      <c r="J16" s="278"/>
      <c r="K16" s="278"/>
      <c r="L16" s="277">
        <v>1947</v>
      </c>
      <c r="M16" s="278"/>
      <c r="N16" s="141"/>
      <c r="O16" s="277">
        <v>827</v>
      </c>
      <c r="P16" s="278"/>
      <c r="Q16" s="278"/>
      <c r="R16" s="277">
        <v>2185</v>
      </c>
      <c r="S16" s="278"/>
      <c r="T16" s="141"/>
    </row>
    <row r="17" spans="1:13" x14ac:dyDescent="0.25">
      <c r="A17" s="570" t="s">
        <v>223</v>
      </c>
      <c r="C17" s="142"/>
      <c r="D17" s="142"/>
      <c r="E17" s="142"/>
      <c r="F17" s="142"/>
      <c r="G17" s="142"/>
      <c r="H17" s="142"/>
      <c r="I17" s="142"/>
      <c r="J17" s="142"/>
      <c r="K17" s="142"/>
      <c r="L17" s="142"/>
    </row>
    <row r="18" spans="1:13" x14ac:dyDescent="0.25">
      <c r="C18" s="142"/>
      <c r="D18" s="142"/>
      <c r="E18" s="142"/>
      <c r="F18" s="142"/>
      <c r="G18" s="142"/>
      <c r="H18" s="142"/>
      <c r="I18" s="142"/>
      <c r="J18" s="142"/>
      <c r="K18" s="142"/>
    </row>
    <row r="19" spans="1:13" x14ac:dyDescent="0.25">
      <c r="A19" s="78"/>
      <c r="B19" s="147"/>
      <c r="C19" s="142"/>
      <c r="D19" s="147"/>
      <c r="E19" s="147"/>
      <c r="F19" s="147"/>
      <c r="G19" s="147"/>
      <c r="H19" s="147"/>
      <c r="I19" s="147"/>
      <c r="J19" s="147"/>
      <c r="K19" s="147"/>
      <c r="L19" s="147"/>
      <c r="M19" s="147"/>
    </row>
    <row r="20" spans="1:13" x14ac:dyDescent="0.25">
      <c r="A20" s="108"/>
      <c r="B20" s="70"/>
      <c r="C20" s="142"/>
      <c r="D20" s="126"/>
      <c r="E20" s="126"/>
      <c r="F20" s="126"/>
      <c r="G20" s="126"/>
      <c r="H20" s="126"/>
      <c r="I20" s="126"/>
      <c r="J20" s="126"/>
      <c r="K20" s="126"/>
      <c r="L20" s="126"/>
      <c r="M20" s="126"/>
    </row>
    <row r="21" spans="1:13" ht="15" customHeight="1" x14ac:dyDescent="0.25">
      <c r="A21" s="111"/>
      <c r="B21" s="70"/>
      <c r="C21" s="142"/>
      <c r="D21" s="70"/>
      <c r="E21" s="70"/>
      <c r="F21" s="70"/>
      <c r="G21" s="70"/>
      <c r="H21" s="70"/>
      <c r="I21" s="70"/>
      <c r="J21" s="70"/>
      <c r="K21" s="70"/>
      <c r="L21" s="70"/>
      <c r="M21" s="70"/>
    </row>
    <row r="22" spans="1:13" x14ac:dyDescent="0.25">
      <c r="A22" s="481"/>
      <c r="B22" s="481"/>
      <c r="C22" s="142"/>
      <c r="D22" s="481"/>
      <c r="E22" s="481"/>
      <c r="F22" s="481"/>
      <c r="G22" s="481"/>
      <c r="H22" s="481"/>
      <c r="I22" s="481"/>
      <c r="J22" s="481"/>
      <c r="K22" s="481"/>
      <c r="L22" s="481"/>
      <c r="M22" s="481"/>
    </row>
    <row r="23" spans="1:13" ht="15" customHeight="1" x14ac:dyDescent="0.25">
      <c r="A23" s="70"/>
      <c r="C23" s="142"/>
      <c r="D23" s="61"/>
      <c r="E23" s="134"/>
      <c r="F23" s="61"/>
      <c r="G23" s="61"/>
      <c r="H23" s="134"/>
    </row>
    <row r="24" spans="1:13" x14ac:dyDescent="0.25">
      <c r="A24" s="482"/>
      <c r="B24" s="482"/>
      <c r="C24" s="142"/>
      <c r="D24" s="482"/>
      <c r="E24" s="482"/>
      <c r="F24" s="482"/>
      <c r="G24" s="482"/>
      <c r="H24" s="482"/>
      <c r="I24" s="482"/>
      <c r="J24" s="482"/>
      <c r="K24" s="482"/>
      <c r="L24" s="70"/>
      <c r="M24" s="70"/>
    </row>
    <row r="25" spans="1:13" x14ac:dyDescent="0.25">
      <c r="A25" s="538"/>
      <c r="C25" s="142"/>
      <c r="E25" s="61"/>
      <c r="F25" s="61"/>
      <c r="G25" s="134"/>
      <c r="H25" s="61"/>
      <c r="I25" s="61"/>
      <c r="J25" s="134"/>
    </row>
    <row r="26" spans="1:13" x14ac:dyDescent="0.25">
      <c r="A26"/>
      <c r="C26" s="142"/>
      <c r="D26" s="142"/>
      <c r="E26" s="142"/>
      <c r="F26" s="142"/>
      <c r="G26" s="142"/>
      <c r="H26" s="142"/>
      <c r="I26" s="142"/>
      <c r="J26" s="142"/>
      <c r="K26" s="142"/>
    </row>
    <row r="27" spans="1:13" x14ac:dyDescent="0.25">
      <c r="A27"/>
      <c r="C27" s="142"/>
      <c r="D27" s="142"/>
      <c r="E27" s="142"/>
      <c r="F27" s="142"/>
      <c r="G27" s="142"/>
      <c r="H27" s="142"/>
      <c r="I27" s="142"/>
      <c r="J27" s="142"/>
      <c r="K27" s="142"/>
    </row>
    <row r="28" spans="1:13" x14ac:dyDescent="0.25">
      <c r="A28"/>
      <c r="C28" s="142"/>
      <c r="D28" s="142"/>
      <c r="E28" s="142"/>
      <c r="F28" s="142"/>
      <c r="G28" s="142"/>
      <c r="H28" s="142"/>
      <c r="I28" s="142"/>
      <c r="J28" s="142"/>
      <c r="K28" s="142"/>
    </row>
  </sheetData>
  <hyperlinks>
    <hyperlink ref="A17" location="List!A1" display="Back to List" xr:uid="{00000000-0004-0000-19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2"/>
  <sheetViews>
    <sheetView showGridLines="0" workbookViewId="0">
      <selection activeCell="F15" sqref="F15"/>
    </sheetView>
  </sheetViews>
  <sheetFormatPr defaultRowHeight="15" x14ac:dyDescent="0.25"/>
  <cols>
    <col min="1" max="1" width="32.42578125" style="114" bestFit="1" customWidth="1"/>
    <col min="2" max="4" width="13.85546875" style="114" bestFit="1" customWidth="1"/>
    <col min="5" max="5" width="11.5703125" style="114" customWidth="1"/>
    <col min="6" max="6" width="13.85546875" style="114" bestFit="1" customWidth="1"/>
    <col min="7" max="7" width="30.5703125" style="114" customWidth="1"/>
    <col min="8" max="11" width="11.5703125" style="114" bestFit="1" customWidth="1"/>
    <col min="12" max="12" width="13.28515625" style="114" bestFit="1" customWidth="1"/>
    <col min="13" max="16384" width="9.140625" style="114"/>
  </cols>
  <sheetData>
    <row r="1" spans="1:16" x14ac:dyDescent="0.25">
      <c r="A1" s="742" t="s">
        <v>439</v>
      </c>
    </row>
    <row r="2" spans="1:16" x14ac:dyDescent="0.25">
      <c r="A2" s="614" t="s">
        <v>297</v>
      </c>
    </row>
    <row r="3" spans="1:16" x14ac:dyDescent="0.25">
      <c r="A3" s="612" t="s">
        <v>296</v>
      </c>
    </row>
    <row r="4" spans="1:16" x14ac:dyDescent="0.25">
      <c r="A4" s="224" t="s">
        <v>363</v>
      </c>
    </row>
    <row r="5" spans="1:16" x14ac:dyDescent="0.25">
      <c r="A5" s="109" t="s">
        <v>301</v>
      </c>
      <c r="I5" s="142"/>
      <c r="J5" s="142"/>
      <c r="K5" s="142"/>
      <c r="L5" s="142"/>
      <c r="M5" s="142"/>
      <c r="N5" s="142"/>
      <c r="O5" s="142"/>
      <c r="P5" s="142"/>
    </row>
    <row r="6" spans="1:16" x14ac:dyDescent="0.25">
      <c r="A6" s="284"/>
      <c r="B6" s="63"/>
      <c r="C6" s="475" t="s">
        <v>299</v>
      </c>
      <c r="D6" s="270"/>
      <c r="E6" s="589"/>
      <c r="F6" s="271"/>
      <c r="I6" s="142"/>
      <c r="J6" s="142"/>
      <c r="K6" s="142"/>
      <c r="L6" s="142"/>
      <c r="M6" s="142"/>
      <c r="N6" s="142"/>
      <c r="O6" s="142"/>
      <c r="P6" s="142"/>
    </row>
    <row r="7" spans="1:16" ht="30" x14ac:dyDescent="0.25">
      <c r="A7" s="285" t="s">
        <v>124</v>
      </c>
      <c r="B7" s="269" t="s">
        <v>76</v>
      </c>
      <c r="C7" s="270" t="s">
        <v>77</v>
      </c>
      <c r="D7" s="270" t="s">
        <v>78</v>
      </c>
      <c r="E7" s="596" t="s">
        <v>305</v>
      </c>
      <c r="F7" s="271" t="s">
        <v>263</v>
      </c>
      <c r="I7" s="142"/>
      <c r="J7" s="142"/>
      <c r="K7" s="142"/>
      <c r="L7" s="142"/>
      <c r="M7" s="142"/>
      <c r="N7" s="142"/>
      <c r="O7" s="142"/>
      <c r="P7" s="142"/>
    </row>
    <row r="8" spans="1:16" x14ac:dyDescent="0.25">
      <c r="A8" s="283" t="s">
        <v>114</v>
      </c>
      <c r="B8" s="61">
        <v>17444</v>
      </c>
      <c r="C8" s="61">
        <v>14874</v>
      </c>
      <c r="D8" s="61">
        <v>14099</v>
      </c>
      <c r="E8" s="61">
        <v>3921</v>
      </c>
      <c r="F8" s="175">
        <v>6569</v>
      </c>
      <c r="I8" s="142"/>
      <c r="J8" s="142"/>
      <c r="K8" s="142"/>
      <c r="L8" s="142"/>
      <c r="M8" s="142"/>
      <c r="N8" s="142"/>
      <c r="O8" s="142"/>
      <c r="P8" s="142"/>
    </row>
    <row r="9" spans="1:16" x14ac:dyDescent="0.25">
      <c r="A9" s="283" t="s">
        <v>115</v>
      </c>
      <c r="B9" s="61">
        <v>14437</v>
      </c>
      <c r="C9" s="61">
        <v>13941</v>
      </c>
      <c r="D9" s="61">
        <v>13243</v>
      </c>
      <c r="E9" s="61">
        <v>4538</v>
      </c>
      <c r="F9" s="175">
        <v>6993</v>
      </c>
      <c r="I9" s="142"/>
      <c r="J9" s="142"/>
      <c r="K9" s="142"/>
      <c r="L9" s="142"/>
      <c r="M9" s="142"/>
      <c r="N9" s="142"/>
      <c r="O9" s="142"/>
      <c r="P9" s="142"/>
    </row>
    <row r="10" spans="1:16" x14ac:dyDescent="0.25">
      <c r="A10" s="283" t="s">
        <v>116</v>
      </c>
      <c r="B10" s="61">
        <v>5998</v>
      </c>
      <c r="C10" s="61">
        <v>5651</v>
      </c>
      <c r="D10" s="61">
        <v>7442</v>
      </c>
      <c r="E10" s="61">
        <v>3916</v>
      </c>
      <c r="F10" s="175">
        <v>6857</v>
      </c>
      <c r="I10" s="142"/>
      <c r="J10" s="142"/>
      <c r="K10" s="142"/>
      <c r="L10" s="142"/>
      <c r="M10" s="142"/>
      <c r="N10" s="142"/>
      <c r="O10" s="142"/>
      <c r="P10" s="142"/>
    </row>
    <row r="11" spans="1:16" x14ac:dyDescent="0.25">
      <c r="A11" s="283" t="s">
        <v>117</v>
      </c>
      <c r="B11" s="61">
        <v>29111</v>
      </c>
      <c r="C11" s="61">
        <v>24508</v>
      </c>
      <c r="D11" s="61">
        <v>20321</v>
      </c>
      <c r="E11" s="61">
        <v>9117</v>
      </c>
      <c r="F11" s="175">
        <v>10455</v>
      </c>
      <c r="G11" s="61"/>
      <c r="I11" s="142"/>
      <c r="J11" s="142"/>
      <c r="K11" s="142"/>
      <c r="L11" s="142"/>
      <c r="M11" s="142"/>
      <c r="N11" s="142"/>
      <c r="O11" s="142"/>
      <c r="P11" s="142"/>
    </row>
    <row r="12" spans="1:16" x14ac:dyDescent="0.25">
      <c r="A12" s="283" t="s">
        <v>118</v>
      </c>
      <c r="B12" s="61">
        <v>80121</v>
      </c>
      <c r="C12" s="61">
        <v>79720</v>
      </c>
      <c r="D12" s="61">
        <v>77956</v>
      </c>
      <c r="E12" s="61">
        <v>37397</v>
      </c>
      <c r="F12" s="175">
        <v>47412</v>
      </c>
      <c r="G12" s="61"/>
      <c r="I12" s="142"/>
      <c r="J12" s="142"/>
      <c r="K12" s="142"/>
      <c r="L12" s="142"/>
      <c r="M12" s="142"/>
      <c r="N12" s="142"/>
      <c r="O12" s="142"/>
      <c r="P12" s="142"/>
    </row>
    <row r="13" spans="1:16" x14ac:dyDescent="0.25">
      <c r="A13" s="283" t="s">
        <v>119</v>
      </c>
      <c r="B13" s="61">
        <v>18846</v>
      </c>
      <c r="C13" s="61">
        <v>18254</v>
      </c>
      <c r="D13" s="61">
        <v>18038</v>
      </c>
      <c r="E13" s="61">
        <v>6517</v>
      </c>
      <c r="F13" s="175">
        <v>9567</v>
      </c>
      <c r="G13" s="61"/>
      <c r="I13" s="142"/>
      <c r="J13" s="142"/>
      <c r="K13" s="142"/>
      <c r="L13" s="142"/>
      <c r="M13" s="142"/>
      <c r="N13" s="142"/>
      <c r="O13" s="142"/>
      <c r="P13" s="142"/>
    </row>
    <row r="14" spans="1:16" x14ac:dyDescent="0.25">
      <c r="A14" s="283" t="s">
        <v>120</v>
      </c>
      <c r="B14" s="61">
        <v>1904</v>
      </c>
      <c r="C14" s="61">
        <v>1874</v>
      </c>
      <c r="D14" s="61">
        <v>1768</v>
      </c>
      <c r="E14" s="61">
        <v>633</v>
      </c>
      <c r="F14" s="175">
        <v>905</v>
      </c>
      <c r="G14" s="61"/>
      <c r="I14" s="142"/>
      <c r="J14" s="142"/>
      <c r="K14" s="142"/>
      <c r="L14" s="142"/>
      <c r="M14" s="142"/>
      <c r="N14" s="142"/>
      <c r="O14" s="142"/>
      <c r="P14" s="142"/>
    </row>
    <row r="15" spans="1:16" x14ac:dyDescent="0.25">
      <c r="A15" s="283" t="s">
        <v>121</v>
      </c>
      <c r="B15" s="61">
        <v>306600</v>
      </c>
      <c r="C15" s="61">
        <v>307954</v>
      </c>
      <c r="D15" s="61">
        <v>308403</v>
      </c>
      <c r="E15" s="61">
        <v>110140</v>
      </c>
      <c r="F15" s="175">
        <v>179918</v>
      </c>
      <c r="G15" s="61"/>
      <c r="I15" s="142"/>
      <c r="J15" s="142"/>
      <c r="K15" s="142"/>
      <c r="L15" s="142"/>
      <c r="M15" s="142"/>
      <c r="N15" s="142"/>
      <c r="O15" s="142"/>
      <c r="P15" s="142"/>
    </row>
    <row r="16" spans="1:16" x14ac:dyDescent="0.25">
      <c r="A16" s="283" t="s">
        <v>122</v>
      </c>
      <c r="B16" s="61">
        <v>33604</v>
      </c>
      <c r="C16" s="61">
        <v>32793</v>
      </c>
      <c r="D16" s="61">
        <v>32021</v>
      </c>
      <c r="E16" s="61">
        <v>13028</v>
      </c>
      <c r="F16" s="175">
        <v>17161</v>
      </c>
      <c r="G16" s="61"/>
    </row>
    <row r="17" spans="1:12" x14ac:dyDescent="0.25">
      <c r="A17" s="283" t="s">
        <v>123</v>
      </c>
      <c r="B17" s="61">
        <v>69258</v>
      </c>
      <c r="C17" s="61">
        <v>64553</v>
      </c>
      <c r="D17" s="61">
        <v>58504</v>
      </c>
      <c r="E17" s="61">
        <v>24236</v>
      </c>
      <c r="F17" s="175">
        <v>30176</v>
      </c>
      <c r="G17" s="61"/>
    </row>
    <row r="18" spans="1:12" x14ac:dyDescent="0.25">
      <c r="A18" s="75" t="s">
        <v>125</v>
      </c>
      <c r="B18" s="279">
        <v>507182</v>
      </c>
      <c r="C18" s="279">
        <v>519036</v>
      </c>
      <c r="D18" s="279">
        <v>531609</v>
      </c>
      <c r="E18" s="590">
        <v>224574</v>
      </c>
      <c r="F18" s="280">
        <v>318745</v>
      </c>
      <c r="G18" s="61"/>
    </row>
    <row r="19" spans="1:12" x14ac:dyDescent="0.25">
      <c r="A19" s="274" t="s">
        <v>126</v>
      </c>
      <c r="B19" s="281">
        <v>1040515</v>
      </c>
      <c r="C19" s="281">
        <v>1045014</v>
      </c>
      <c r="D19" s="281">
        <v>1046478</v>
      </c>
      <c r="E19" s="591">
        <v>430217</v>
      </c>
      <c r="F19" s="282">
        <v>621085</v>
      </c>
      <c r="G19" s="61"/>
    </row>
    <row r="20" spans="1:12" x14ac:dyDescent="0.25">
      <c r="G20" s="61"/>
      <c r="H20" s="142"/>
      <c r="I20" s="142"/>
      <c r="J20" s="142"/>
      <c r="K20" s="142"/>
      <c r="L20" s="142"/>
    </row>
    <row r="21" spans="1:12" x14ac:dyDescent="0.25">
      <c r="A21" s="109" t="s">
        <v>302</v>
      </c>
      <c r="B21" s="286"/>
      <c r="C21" s="286"/>
      <c r="D21" s="286"/>
      <c r="E21" s="286"/>
      <c r="F21" s="286"/>
      <c r="G21" s="61"/>
      <c r="H21" s="142"/>
      <c r="I21" s="142"/>
      <c r="J21" s="142"/>
      <c r="K21" s="142"/>
      <c r="L21" s="142"/>
    </row>
    <row r="22" spans="1:12" x14ac:dyDescent="0.25">
      <c r="A22" s="284"/>
      <c r="B22" s="63"/>
      <c r="C22" s="475" t="s">
        <v>298</v>
      </c>
      <c r="D22" s="270"/>
      <c r="E22" s="589"/>
      <c r="F22" s="271"/>
      <c r="H22" s="142"/>
      <c r="I22" s="142"/>
      <c r="J22" s="142"/>
      <c r="K22" s="142"/>
      <c r="L22" s="142"/>
    </row>
    <row r="23" spans="1:12" ht="30" x14ac:dyDescent="0.25">
      <c r="A23" s="285" t="s">
        <v>124</v>
      </c>
      <c r="B23" s="269" t="s">
        <v>76</v>
      </c>
      <c r="C23" s="270" t="s">
        <v>77</v>
      </c>
      <c r="D23" s="270" t="s">
        <v>78</v>
      </c>
      <c r="E23" s="596" t="s">
        <v>305</v>
      </c>
      <c r="F23" s="271" t="s">
        <v>263</v>
      </c>
      <c r="H23" s="142"/>
      <c r="I23" s="142"/>
      <c r="J23" s="142"/>
      <c r="K23" s="142"/>
      <c r="L23" s="142"/>
    </row>
    <row r="24" spans="1:12" x14ac:dyDescent="0.25">
      <c r="A24" s="283" t="s">
        <v>114</v>
      </c>
      <c r="B24" s="734">
        <v>812000</v>
      </c>
      <c r="C24" s="734">
        <v>753000</v>
      </c>
      <c r="D24" s="734">
        <v>691000</v>
      </c>
      <c r="E24" s="734">
        <v>194000</v>
      </c>
      <c r="F24" s="735">
        <v>333000</v>
      </c>
      <c r="H24" s="142"/>
      <c r="I24" s="142"/>
      <c r="J24" s="142"/>
      <c r="K24" s="142"/>
      <c r="L24" s="142"/>
    </row>
    <row r="25" spans="1:12" x14ac:dyDescent="0.25">
      <c r="A25" s="283" t="s">
        <v>115</v>
      </c>
      <c r="B25" s="734">
        <v>590000</v>
      </c>
      <c r="C25" s="734">
        <v>602000</v>
      </c>
      <c r="D25" s="734">
        <v>578000</v>
      </c>
      <c r="E25" s="734">
        <v>180000</v>
      </c>
      <c r="F25" s="735">
        <v>309000</v>
      </c>
      <c r="H25" s="142"/>
      <c r="I25" s="142"/>
      <c r="J25" s="142"/>
      <c r="K25" s="142"/>
      <c r="L25" s="142"/>
    </row>
    <row r="26" spans="1:12" x14ac:dyDescent="0.25">
      <c r="A26" s="283" t="s">
        <v>116</v>
      </c>
      <c r="B26" s="734">
        <v>463000</v>
      </c>
      <c r="C26" s="734">
        <v>485000</v>
      </c>
      <c r="D26" s="734">
        <v>693000</v>
      </c>
      <c r="E26" s="734">
        <v>285000</v>
      </c>
      <c r="F26" s="735">
        <v>654000</v>
      </c>
      <c r="H26" s="142"/>
      <c r="I26" s="142"/>
      <c r="J26" s="142"/>
      <c r="K26" s="142"/>
      <c r="L26" s="142"/>
    </row>
    <row r="27" spans="1:12" x14ac:dyDescent="0.25">
      <c r="A27" s="283" t="s">
        <v>117</v>
      </c>
      <c r="B27" s="734">
        <v>2957000</v>
      </c>
      <c r="C27" s="734">
        <v>2669000</v>
      </c>
      <c r="D27" s="734">
        <v>2199000</v>
      </c>
      <c r="E27" s="734">
        <v>587000</v>
      </c>
      <c r="F27" s="735">
        <v>917000</v>
      </c>
      <c r="H27" s="142"/>
      <c r="I27" s="142"/>
      <c r="J27" s="142"/>
      <c r="K27" s="142"/>
      <c r="L27" s="142"/>
    </row>
    <row r="28" spans="1:12" x14ac:dyDescent="0.25">
      <c r="A28" s="283" t="s">
        <v>118</v>
      </c>
      <c r="B28" s="734">
        <v>8890000</v>
      </c>
      <c r="C28" s="734">
        <v>9265000</v>
      </c>
      <c r="D28" s="734">
        <v>8872000</v>
      </c>
      <c r="E28" s="734">
        <v>2652000</v>
      </c>
      <c r="F28" s="735">
        <v>4447000</v>
      </c>
      <c r="H28" s="142"/>
      <c r="I28" s="142"/>
      <c r="J28" s="142"/>
      <c r="K28" s="142"/>
      <c r="L28" s="142"/>
    </row>
    <row r="29" spans="1:12" x14ac:dyDescent="0.25">
      <c r="A29" s="283" t="s">
        <v>119</v>
      </c>
      <c r="B29" s="734">
        <v>1287000</v>
      </c>
      <c r="C29" s="734">
        <v>1299000</v>
      </c>
      <c r="D29" s="734">
        <v>1307000</v>
      </c>
      <c r="E29" s="734">
        <v>374000</v>
      </c>
      <c r="F29" s="735">
        <v>609000</v>
      </c>
      <c r="H29" s="142"/>
      <c r="I29" s="142"/>
      <c r="J29" s="142"/>
      <c r="K29" s="142"/>
      <c r="L29" s="142"/>
    </row>
    <row r="30" spans="1:12" x14ac:dyDescent="0.25">
      <c r="A30" s="283" t="s">
        <v>120</v>
      </c>
      <c r="B30" s="734">
        <v>192000</v>
      </c>
      <c r="C30" s="734">
        <v>207000</v>
      </c>
      <c r="D30" s="734">
        <v>183000</v>
      </c>
      <c r="E30" s="734">
        <v>51000</v>
      </c>
      <c r="F30" s="735">
        <v>89000</v>
      </c>
      <c r="H30" s="142"/>
      <c r="I30" s="142"/>
      <c r="J30" s="142"/>
      <c r="K30" s="142"/>
      <c r="L30" s="142"/>
    </row>
    <row r="31" spans="1:12" x14ac:dyDescent="0.25">
      <c r="A31" s="283" t="s">
        <v>121</v>
      </c>
      <c r="B31" s="734">
        <v>15849000</v>
      </c>
      <c r="C31" s="734">
        <v>16504000</v>
      </c>
      <c r="D31" s="734">
        <v>16292000</v>
      </c>
      <c r="E31" s="734">
        <v>8794000</v>
      </c>
      <c r="F31" s="735">
        <v>13427000</v>
      </c>
      <c r="H31" s="142"/>
      <c r="I31" s="142"/>
      <c r="J31" s="142"/>
      <c r="K31" s="142"/>
      <c r="L31" s="142"/>
    </row>
    <row r="32" spans="1:12" x14ac:dyDescent="0.25">
      <c r="A32" s="283" t="s">
        <v>122</v>
      </c>
      <c r="B32" s="734">
        <v>3575000</v>
      </c>
      <c r="C32" s="734">
        <v>3571000</v>
      </c>
      <c r="D32" s="734">
        <v>3447000</v>
      </c>
      <c r="E32" s="734">
        <v>918000</v>
      </c>
      <c r="F32" s="735">
        <v>1569000</v>
      </c>
    </row>
    <row r="33" spans="1:6" x14ac:dyDescent="0.25">
      <c r="A33" s="283" t="s">
        <v>123</v>
      </c>
      <c r="B33" s="734">
        <v>6209000</v>
      </c>
      <c r="C33" s="734">
        <v>6014000</v>
      </c>
      <c r="D33" s="734">
        <v>5290000</v>
      </c>
      <c r="E33" s="734">
        <v>1482000</v>
      </c>
      <c r="F33" s="735">
        <v>2361000</v>
      </c>
    </row>
    <row r="34" spans="1:6" x14ac:dyDescent="0.25">
      <c r="A34" s="75" t="s">
        <v>125</v>
      </c>
      <c r="B34" s="736">
        <v>32950000</v>
      </c>
      <c r="C34" s="736">
        <v>34260000</v>
      </c>
      <c r="D34" s="736">
        <v>34719000</v>
      </c>
      <c r="E34" s="737">
        <v>9726000</v>
      </c>
      <c r="F34" s="738">
        <v>17516000</v>
      </c>
    </row>
    <row r="35" spans="1:6" x14ac:dyDescent="0.25">
      <c r="A35" s="274" t="s">
        <v>126</v>
      </c>
      <c r="B35" s="739">
        <v>73775000</v>
      </c>
      <c r="C35" s="739">
        <v>75630000</v>
      </c>
      <c r="D35" s="739">
        <v>74271000</v>
      </c>
      <c r="E35" s="740">
        <v>25243000</v>
      </c>
      <c r="F35" s="741">
        <v>42230000</v>
      </c>
    </row>
    <row r="37" spans="1:6" x14ac:dyDescent="0.25">
      <c r="A37" s="109" t="s">
        <v>303</v>
      </c>
    </row>
    <row r="38" spans="1:6" x14ac:dyDescent="0.25">
      <c r="A38" s="284"/>
      <c r="B38" s="63"/>
      <c r="C38" s="476" t="s">
        <v>300</v>
      </c>
      <c r="D38" s="270"/>
      <c r="E38" s="589"/>
      <c r="F38" s="271"/>
    </row>
    <row r="39" spans="1:6" ht="30" x14ac:dyDescent="0.25">
      <c r="A39" s="285" t="s">
        <v>124</v>
      </c>
      <c r="B39" s="269" t="s">
        <v>76</v>
      </c>
      <c r="C39" s="270" t="s">
        <v>77</v>
      </c>
      <c r="D39" s="270" t="s">
        <v>78</v>
      </c>
      <c r="E39" s="596" t="s">
        <v>305</v>
      </c>
      <c r="F39" s="271" t="s">
        <v>263</v>
      </c>
    </row>
    <row r="40" spans="1:6" x14ac:dyDescent="0.25">
      <c r="A40" s="283" t="s">
        <v>114</v>
      </c>
      <c r="B40" s="485">
        <v>46.6</v>
      </c>
      <c r="C40" s="486">
        <v>50.6</v>
      </c>
      <c r="D40" s="486">
        <v>49</v>
      </c>
      <c r="E40" s="592">
        <v>49.4</v>
      </c>
      <c r="F40" s="487">
        <v>50.7</v>
      </c>
    </row>
    <row r="41" spans="1:6" x14ac:dyDescent="0.25">
      <c r="A41" s="283" t="s">
        <v>115</v>
      </c>
      <c r="B41" s="488">
        <v>40.9</v>
      </c>
      <c r="C41" s="287">
        <v>43.2</v>
      </c>
      <c r="D41" s="287">
        <v>43.6</v>
      </c>
      <c r="E41" s="287">
        <v>39.6</v>
      </c>
      <c r="F41" s="288">
        <v>44.1</v>
      </c>
    </row>
    <row r="42" spans="1:6" x14ac:dyDescent="0.25">
      <c r="A42" s="283" t="s">
        <v>116</v>
      </c>
      <c r="B42" s="488">
        <v>77.099999999999994</v>
      </c>
      <c r="C42" s="287">
        <v>85.9</v>
      </c>
      <c r="D42" s="287">
        <v>93.1</v>
      </c>
      <c r="E42" s="287">
        <v>72.8</v>
      </c>
      <c r="F42" s="288">
        <v>95.3</v>
      </c>
    </row>
    <row r="43" spans="1:6" x14ac:dyDescent="0.25">
      <c r="A43" s="283" t="s">
        <v>117</v>
      </c>
      <c r="B43" s="488">
        <v>101.6</v>
      </c>
      <c r="C43" s="287">
        <v>108.9</v>
      </c>
      <c r="D43" s="287">
        <v>108.2</v>
      </c>
      <c r="E43" s="287">
        <v>64.400000000000006</v>
      </c>
      <c r="F43" s="288">
        <v>87.7</v>
      </c>
    </row>
    <row r="44" spans="1:6" x14ac:dyDescent="0.25">
      <c r="A44" s="283" t="s">
        <v>118</v>
      </c>
      <c r="B44" s="488">
        <v>111</v>
      </c>
      <c r="C44" s="287">
        <v>116.2</v>
      </c>
      <c r="D44" s="287">
        <v>113.8</v>
      </c>
      <c r="E44" s="287">
        <v>70.900000000000006</v>
      </c>
      <c r="F44" s="288">
        <v>93.8</v>
      </c>
    </row>
    <row r="45" spans="1:6" x14ac:dyDescent="0.25">
      <c r="A45" s="283" t="s">
        <v>119</v>
      </c>
      <c r="B45" s="488">
        <v>68.3</v>
      </c>
      <c r="C45" s="287">
        <v>71.2</v>
      </c>
      <c r="D45" s="287">
        <v>72.400000000000006</v>
      </c>
      <c r="E45" s="287">
        <v>57.4</v>
      </c>
      <c r="F45" s="288">
        <v>63.7</v>
      </c>
    </row>
    <row r="46" spans="1:6" x14ac:dyDescent="0.25">
      <c r="A46" s="283" t="s">
        <v>120</v>
      </c>
      <c r="B46" s="488">
        <v>101</v>
      </c>
      <c r="C46" s="287">
        <v>110.4</v>
      </c>
      <c r="D46" s="287">
        <v>103.5</v>
      </c>
      <c r="E46" s="287">
        <v>81</v>
      </c>
      <c r="F46" s="288">
        <v>97.8</v>
      </c>
    </row>
    <row r="47" spans="1:6" x14ac:dyDescent="0.25">
      <c r="A47" s="283" t="s">
        <v>121</v>
      </c>
      <c r="B47" s="488">
        <v>51.7</v>
      </c>
      <c r="C47" s="287">
        <v>53.6</v>
      </c>
      <c r="D47" s="287">
        <v>52.8</v>
      </c>
      <c r="E47" s="287">
        <v>79.8</v>
      </c>
      <c r="F47" s="288">
        <v>74.599999999999994</v>
      </c>
    </row>
    <row r="48" spans="1:6" x14ac:dyDescent="0.25">
      <c r="A48" s="283" t="s">
        <v>122</v>
      </c>
      <c r="B48" s="488">
        <v>106.4</v>
      </c>
      <c r="C48" s="287">
        <v>108.9</v>
      </c>
      <c r="D48" s="287">
        <v>107.7</v>
      </c>
      <c r="E48" s="287">
        <v>70.5</v>
      </c>
      <c r="F48" s="288">
        <v>91.4</v>
      </c>
    </row>
    <row r="49" spans="1:6" x14ac:dyDescent="0.25">
      <c r="A49" s="283" t="s">
        <v>123</v>
      </c>
      <c r="B49" s="488">
        <v>89.7</v>
      </c>
      <c r="C49" s="287">
        <v>93.2</v>
      </c>
      <c r="D49" s="287">
        <v>90.4</v>
      </c>
      <c r="E49" s="287">
        <v>61.1</v>
      </c>
      <c r="F49" s="694">
        <v>78.2</v>
      </c>
    </row>
    <row r="50" spans="1:6" x14ac:dyDescent="0.25">
      <c r="A50" s="75" t="s">
        <v>125</v>
      </c>
      <c r="B50" s="489">
        <v>65</v>
      </c>
      <c r="C50" s="483">
        <v>66</v>
      </c>
      <c r="D50" s="483">
        <v>65.3</v>
      </c>
      <c r="E50" s="483">
        <v>43.3</v>
      </c>
      <c r="F50" s="484">
        <v>55</v>
      </c>
    </row>
    <row r="51" spans="1:6" x14ac:dyDescent="0.25">
      <c r="A51" s="274" t="s">
        <v>126</v>
      </c>
      <c r="B51" s="490">
        <v>70.900000000000006</v>
      </c>
      <c r="C51" s="491">
        <v>72.400000000000006</v>
      </c>
      <c r="D51" s="491">
        <v>71</v>
      </c>
      <c r="E51" s="491">
        <v>58.7</v>
      </c>
      <c r="F51" s="492">
        <v>68</v>
      </c>
    </row>
    <row r="52" spans="1:6" x14ac:dyDescent="0.25">
      <c r="A52" s="570" t="s">
        <v>223</v>
      </c>
    </row>
    <row r="54" spans="1:6" x14ac:dyDescent="0.25">
      <c r="A54" s="78"/>
    </row>
    <row r="55" spans="1:6" x14ac:dyDescent="0.25">
      <c r="A55" s="108"/>
    </row>
    <row r="56" spans="1:6" x14ac:dyDescent="0.25">
      <c r="A56" s="108"/>
    </row>
    <row r="57" spans="1:6" x14ac:dyDescent="0.25">
      <c r="A57" s="493"/>
    </row>
    <row r="58" spans="1:6" x14ac:dyDescent="0.25">
      <c r="A58" s="111"/>
    </row>
    <row r="59" spans="1:6" x14ac:dyDescent="0.25">
      <c r="A59" s="615"/>
    </row>
    <row r="60" spans="1:6" x14ac:dyDescent="0.25">
      <c r="A60" s="615"/>
    </row>
    <row r="61" spans="1:6" x14ac:dyDescent="0.25">
      <c r="A61" s="615"/>
    </row>
    <row r="62" spans="1:6" x14ac:dyDescent="0.25">
      <c r="A62" s="616"/>
    </row>
  </sheetData>
  <hyperlinks>
    <hyperlink ref="A52" location="List!A1" display="Back to List" xr:uid="{00000000-0004-0000-1B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showGridLines="0" zoomScaleNormal="100" workbookViewId="0">
      <selection activeCell="B36" sqref="B36"/>
    </sheetView>
  </sheetViews>
  <sheetFormatPr defaultColWidth="0" defaultRowHeight="15" x14ac:dyDescent="0.25"/>
  <cols>
    <col min="1" max="1" width="10.7109375" style="2" customWidth="1"/>
    <col min="2" max="2" width="151" style="2" bestFit="1" customWidth="1"/>
    <col min="3" max="3" width="16.5703125" style="2" hidden="1" customWidth="1"/>
    <col min="4" max="16384" width="9.140625" style="2" hidden="1"/>
  </cols>
  <sheetData>
    <row r="1" spans="1:2" ht="18.75" customHeight="1" x14ac:dyDescent="0.3">
      <c r="A1" s="3" t="s">
        <v>0</v>
      </c>
      <c r="B1" s="1"/>
    </row>
    <row r="3" spans="1:2" x14ac:dyDescent="0.25">
      <c r="A3" s="228"/>
      <c r="B3" s="228" t="s">
        <v>220</v>
      </c>
    </row>
    <row r="4" spans="1:2" x14ac:dyDescent="0.25">
      <c r="A4" s="228"/>
      <c r="B4" s="228" t="s">
        <v>178</v>
      </c>
    </row>
    <row r="5" spans="1:2" x14ac:dyDescent="0.25">
      <c r="A5" s="228"/>
      <c r="B5" s="228" t="s">
        <v>179</v>
      </c>
    </row>
    <row r="6" spans="1:2" x14ac:dyDescent="0.25">
      <c r="A6" s="228"/>
      <c r="B6" s="228" t="s">
        <v>180</v>
      </c>
    </row>
    <row r="7" spans="1:2" x14ac:dyDescent="0.25">
      <c r="A7" s="228"/>
      <c r="B7" s="228" t="s">
        <v>181</v>
      </c>
    </row>
    <row r="8" spans="1:2" x14ac:dyDescent="0.25">
      <c r="A8" s="228"/>
      <c r="B8" s="228" t="s">
        <v>208</v>
      </c>
    </row>
    <row r="9" spans="1:2" x14ac:dyDescent="0.25">
      <c r="A9" s="228"/>
      <c r="B9" s="228" t="s">
        <v>209</v>
      </c>
    </row>
    <row r="10" spans="1:2" x14ac:dyDescent="0.25">
      <c r="A10" s="228"/>
      <c r="B10" s="228" t="s">
        <v>182</v>
      </c>
    </row>
    <row r="11" spans="1:2" x14ac:dyDescent="0.25">
      <c r="A11" s="228"/>
      <c r="B11" s="228" t="s">
        <v>183</v>
      </c>
    </row>
    <row r="12" spans="1:2" x14ac:dyDescent="0.25">
      <c r="A12" s="229"/>
      <c r="B12" s="228" t="s">
        <v>184</v>
      </c>
    </row>
    <row r="13" spans="1:2" x14ac:dyDescent="0.25">
      <c r="A13" s="229"/>
      <c r="B13" s="228" t="s">
        <v>185</v>
      </c>
    </row>
    <row r="14" spans="1:2" x14ac:dyDescent="0.25">
      <c r="A14" s="229"/>
      <c r="B14" s="4" t="s">
        <v>186</v>
      </c>
    </row>
    <row r="15" spans="1:2" x14ac:dyDescent="0.25">
      <c r="A15" s="229"/>
      <c r="B15" s="228" t="s">
        <v>187</v>
      </c>
    </row>
    <row r="16" spans="1:2" x14ac:dyDescent="0.25">
      <c r="A16" s="229"/>
      <c r="B16" s="4" t="s">
        <v>188</v>
      </c>
    </row>
    <row r="17" spans="1:2" x14ac:dyDescent="0.25">
      <c r="A17" s="229"/>
      <c r="B17" s="228" t="s">
        <v>189</v>
      </c>
    </row>
    <row r="18" spans="1:2" x14ac:dyDescent="0.25">
      <c r="A18" s="229"/>
      <c r="B18" s="228" t="s">
        <v>206</v>
      </c>
    </row>
    <row r="19" spans="1:2" x14ac:dyDescent="0.25">
      <c r="A19" s="229"/>
      <c r="B19" s="228" t="s">
        <v>190</v>
      </c>
    </row>
    <row r="20" spans="1:2" x14ac:dyDescent="0.25">
      <c r="A20" s="229"/>
      <c r="B20" s="228" t="s">
        <v>191</v>
      </c>
    </row>
    <row r="21" spans="1:2" x14ac:dyDescent="0.25">
      <c r="A21" s="229"/>
      <c r="B21" s="228" t="s">
        <v>192</v>
      </c>
    </row>
    <row r="22" spans="1:2" x14ac:dyDescent="0.25">
      <c r="A22" s="229"/>
      <c r="B22" s="228" t="s">
        <v>193</v>
      </c>
    </row>
    <row r="23" spans="1:2" x14ac:dyDescent="0.25">
      <c r="A23" s="229"/>
      <c r="B23" s="228" t="s">
        <v>194</v>
      </c>
    </row>
    <row r="24" spans="1:2" x14ac:dyDescent="0.25">
      <c r="A24" s="229"/>
      <c r="B24" s="228" t="s">
        <v>195</v>
      </c>
    </row>
    <row r="25" spans="1:2" x14ac:dyDescent="0.25">
      <c r="A25" s="229"/>
      <c r="B25" s="228" t="s">
        <v>196</v>
      </c>
    </row>
    <row r="26" spans="1:2" x14ac:dyDescent="0.25">
      <c r="A26" s="229"/>
      <c r="B26" s="228" t="s">
        <v>197</v>
      </c>
    </row>
    <row r="27" spans="1:2" x14ac:dyDescent="0.25">
      <c r="A27" s="229"/>
      <c r="B27" s="228" t="s">
        <v>198</v>
      </c>
    </row>
    <row r="28" spans="1:2" x14ac:dyDescent="0.25">
      <c r="A28" s="229"/>
      <c r="B28" s="228" t="s">
        <v>428</v>
      </c>
    </row>
    <row r="29" spans="1:2" x14ac:dyDescent="0.25">
      <c r="A29" s="229"/>
      <c r="B29" s="228" t="s">
        <v>429</v>
      </c>
    </row>
    <row r="30" spans="1:2" x14ac:dyDescent="0.25">
      <c r="A30" s="229"/>
      <c r="B30" s="228" t="s">
        <v>199</v>
      </c>
    </row>
    <row r="31" spans="1:2" x14ac:dyDescent="0.25">
      <c r="A31" s="229"/>
      <c r="B31" s="228" t="s">
        <v>200</v>
      </c>
    </row>
    <row r="32" spans="1:2" x14ac:dyDescent="0.25">
      <c r="A32" s="229"/>
      <c r="B32" s="228" t="s">
        <v>201</v>
      </c>
    </row>
    <row r="33" spans="1:2" x14ac:dyDescent="0.25">
      <c r="A33" s="229"/>
      <c r="B33" s="228" t="s">
        <v>202</v>
      </c>
    </row>
    <row r="34" spans="1:2" x14ac:dyDescent="0.25">
      <c r="A34" s="229"/>
      <c r="B34" s="228" t="s">
        <v>203</v>
      </c>
    </row>
    <row r="35" spans="1:2" x14ac:dyDescent="0.25">
      <c r="A35" s="229"/>
      <c r="B35" s="4" t="s">
        <v>204</v>
      </c>
    </row>
    <row r="36" spans="1:2" x14ac:dyDescent="0.25">
      <c r="A36" s="229"/>
      <c r="B36" s="4" t="s">
        <v>205</v>
      </c>
    </row>
    <row r="37" spans="1:2" x14ac:dyDescent="0.25">
      <c r="B37" s="228" t="s">
        <v>1</v>
      </c>
    </row>
  </sheetData>
  <hyperlinks>
    <hyperlink ref="B4" location="'1.02'!A1" display="'1.02'!A1" xr:uid="{00000000-0004-0000-0000-000000000000}"/>
    <hyperlink ref="B14" location="'1.12'!A1" display="'1.12'!A1" xr:uid="{00000000-0004-0000-0000-000001000000}"/>
    <hyperlink ref="B16" location="'1.14'!A1" display="'1.14'!A1" xr:uid="{00000000-0004-0000-0000-000002000000}"/>
    <hyperlink ref="B18" location="'1.16'!A1" display="1.16 Average Number of Teeth Treated per Patient by Fillings, Extractions, Crowns, X-Rays and Ortho by Financial Year" xr:uid="{00000000-0004-0000-0000-000003000000}"/>
    <hyperlink ref="B19" location="'1.17'!A1" display="'1.17'!A1" xr:uid="{00000000-0004-0000-0000-000004000000}"/>
    <hyperlink ref="B20" location="'1.18'!A1" display="'1.18'!A1" xr:uid="{00000000-0004-0000-0000-000005000000}"/>
    <hyperlink ref="B21" location="'1.19'!A1" display="'1.19'!A1" xr:uid="{00000000-0004-0000-0000-000006000000}"/>
    <hyperlink ref="B22" location="'1.20'!A1" display="'1.20'!A1" xr:uid="{00000000-0004-0000-0000-000007000000}"/>
    <hyperlink ref="B23" location="'1.21'!A1" display="'1.21'!A1" xr:uid="{00000000-0004-0000-0000-000008000000}"/>
    <hyperlink ref="B24" location="'1.22'!A1" display="'1.22'!A1" xr:uid="{00000000-0004-0000-0000-000009000000}"/>
    <hyperlink ref="B25" location="'1.23'!A1" display="'1.23'!A1" xr:uid="{00000000-0004-0000-0000-00000A000000}"/>
    <hyperlink ref="B26" location="'1.24'!A1" display="'1.24'!A1" xr:uid="{00000000-0004-0000-0000-00000B000000}"/>
    <hyperlink ref="B27" location="'1.25'!A1" display="'1.25'!A1" xr:uid="{00000000-0004-0000-0000-00000C000000}"/>
    <hyperlink ref="B28" location="'1.26'!A1" display="'1.26'!A1" xr:uid="{00000000-0004-0000-0000-00000D000000}"/>
    <hyperlink ref="B29" location="'1.27'!A1" display="'1.27'!A1" xr:uid="{00000000-0004-0000-0000-00000E000000}"/>
    <hyperlink ref="B30" location="'1.28'!A1" display="'1.28'!A1" xr:uid="{00000000-0004-0000-0000-00000F000000}"/>
    <hyperlink ref="B31" location="'1.29'!A1" display="'1.29'!A1" xr:uid="{00000000-0004-0000-0000-000010000000}"/>
    <hyperlink ref="B32" location="'1.30'!A1" display="'1.30'!A1" xr:uid="{00000000-0004-0000-0000-000011000000}"/>
    <hyperlink ref="B14" location="'1.12'!A1" display="'1.12'!A1" xr:uid="{00000000-0004-0000-0000-000012000000}"/>
    <hyperlink ref="B12" location="'1.10'!A1" display="'1.10'!A1" xr:uid="{00000000-0004-0000-0000-000013000000}"/>
    <hyperlink ref="B13" location="'1.10'!A1" display="'1.10'!A1" xr:uid="{00000000-0004-0000-0000-000014000000}"/>
    <hyperlink ref="B19" location="'1.17'!A1" display="1.17 Number of Teeth Filled, Extracted and Crowned per 100,000 population by UK regions and Financial Year" xr:uid="{00000000-0004-0000-0000-000015000000}"/>
    <hyperlink ref="B20" location="'1.18'!A1" display="1.18 Fillings paid by Local Commissioning Group (Health Trust), Gender, Child/Adult and Financial Year" xr:uid="{00000000-0004-0000-0000-000016000000}"/>
    <hyperlink ref="B21" location="'1.19'!A1" display="1.19 Fillings paid by Local Government District, Gender, Child/Adult and Financial Year" xr:uid="{00000000-0004-0000-0000-000017000000}"/>
    <hyperlink ref="B22" location="'1.20'!A1" display="1.20 Extractions paid by Local Commissioning Group (Health Trust), Gender, Child/Adult and Financial Year" xr:uid="{00000000-0004-0000-0000-000018000000}"/>
    <hyperlink ref="B23" location="'1.21'!A1" display="1.21 Extractions paid by Local Government District, Gender, Child/Adult and Financial Year" xr:uid="{00000000-0004-0000-0000-000019000000}"/>
    <hyperlink ref="B24" location="'1.22'!A1" display="1.22 X-rays paid by Local Commissioning Group (Health Trust), Gender, Child/Adult and Financial Year" xr:uid="{00000000-0004-0000-0000-00001A000000}"/>
    <hyperlink ref="B25" location="'1.23'!A1" display="1.23 X-rays paid by Local Government District, Gender, Child/Adult and Financial Year" xr:uid="{00000000-0004-0000-0000-00001B000000}"/>
    <hyperlink ref="B26" location="'1.24'!A1" display="1.24 Crowns paid by Local Commissioning Group (Health Trust), Gender, Child/Adult and Financial Year" xr:uid="{00000000-0004-0000-0000-00001C000000}"/>
    <hyperlink ref="B27" location="'1.25'!A1" display="1.25 Crowns paid by Local Government District, Gender, Child/Adult and Financial Year" xr:uid="{00000000-0004-0000-0000-00001D000000}"/>
    <hyperlink ref="B28" location="'1.26'!A1" display="1.26 Individual Patients who had Orthodontic Treatment by Local Commissioning Group (Health Trust), Gender, Child/Adult and Financial Year" xr:uid="{00000000-0004-0000-0000-00001E000000}"/>
    <hyperlink ref="B29" location="'1.27'!A1" display="1.27 Individual Patients who had Orthodontic Treatment by Local Government District, Gender, Child/Adult and Financial Year" xr:uid="{00000000-0004-0000-0000-00001F000000}"/>
    <hyperlink ref="B30" location="'1.28'!A1" display="Number of Individual Patients Treated for a Filling, Crown or Extraction by Children/Adult, Local Commissioning Group (Health Trust)  and Financial Year" xr:uid="{00000000-0004-0000-0000-000020000000}"/>
    <hyperlink ref="B31" location="'1.29'!A1" display="Number of Individual Patients Treated for a Filling, Crown or Extraction by Children/Adult, Local Government District  and Financial Year" xr:uid="{00000000-0004-0000-0000-000021000000}"/>
    <hyperlink ref="B32" location="'1.30'!A1" display="Payments made for Dental Services by Financial Year" xr:uid="{00000000-0004-0000-0000-000022000000}"/>
    <hyperlink ref="B37" location="'User Guidance'!A1" display="User Guidance" xr:uid="{00000000-0004-0000-0000-000023000000}"/>
    <hyperlink ref="B3" location="'1.01'!A1" display="1.01 Dentists Heacount by Age and Gender Breakdown by  Year" xr:uid="{00000000-0004-0000-0000-000024000000}"/>
    <hyperlink ref="B11" location="'1.09'!A1" display="'1.09'!A1" xr:uid="{00000000-0004-0000-0000-000025000000}"/>
    <hyperlink ref="B13" location="'1.11'!A1" display="'1.11'!A1" xr:uid="{00000000-0004-0000-0000-000026000000}"/>
    <hyperlink ref="B35" location="'1.33'!A1" display="'1.33'!A1" xr:uid="{00000000-0004-0000-0000-000027000000}"/>
    <hyperlink ref="B6" location="'1.04'!A1" display="Population weighted average distance and population proportion proximity to nearest dentist by Local Commissioning Group (Health Trust) by Financial Year" xr:uid="{00000000-0004-0000-0000-000028000000}"/>
    <hyperlink ref="B17" location="'1.15'!A1" display="'1.15'!A1" xr:uid="{00000000-0004-0000-0000-000029000000}"/>
    <hyperlink ref="B36" location="'1.34'!A1" display="1.34 Monthly Breakdown of Claims submitted, IOS Fees Paid and Number of Patients treated by Payment Month" xr:uid="{00000000-0004-0000-0000-00002A000000}"/>
    <hyperlink ref="B5" location="'1.03'!A1" display="1.03 Number of Dental Practices per 100,000 resident population by Local Government District" xr:uid="{00000000-0004-0000-0000-00002B000000}"/>
    <hyperlink ref="B7" location="'1.05'!A1" display="1.05 Population weighted average distance and population proportion proximity to nearest dentist by Local Government District by Financial Year" xr:uid="{00000000-0004-0000-0000-00002C000000}"/>
    <hyperlink ref="B8" location="'1.06'!A1" display="1.06 Headcount of Dentists per 100,000 resident population by Local Commissioning Group (Health Trust)" xr:uid="{00000000-0004-0000-0000-00002D000000}"/>
    <hyperlink ref="B9" location="'1.07'!A1" display="1.07 Headcount of Dentists per 100,000 resident population by Local Government District " xr:uid="{00000000-0004-0000-0000-00002E000000}"/>
    <hyperlink ref="B10" location="'1.08'!A1" display="1.08 Registration Rates for Children and Adults by Year" xr:uid="{00000000-0004-0000-0000-00002F000000}"/>
    <hyperlink ref="B15" location="'1.13'!A1" display="1.13 Percentage of Population Registered by Deprivation Decile, Adult/Children" xr:uid="{00000000-0004-0000-0000-000030000000}"/>
    <hyperlink ref="B33" location="'1.31'!A1" display="1.31 Payments made for Dental Services by Local Commissioning Group (Health Trust) by Financial Year" xr:uid="{00000000-0004-0000-0000-000031000000}"/>
    <hyperlink ref="B34" location="'1.32'!A1" display="1.32 Payments made for Dental Services by Local Government District by Financial Year" xr:uid="{00000000-0004-0000-0000-000032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88"/>
  <sheetViews>
    <sheetView showGridLines="0" workbookViewId="0"/>
  </sheetViews>
  <sheetFormatPr defaultRowHeight="15" x14ac:dyDescent="0.25"/>
  <cols>
    <col min="1" max="1" width="15.85546875" style="226" customWidth="1"/>
    <col min="2" max="10" width="10" style="167" customWidth="1"/>
    <col min="11" max="13" width="12.85546875" style="167" customWidth="1"/>
    <col min="14" max="14" width="11.5703125" bestFit="1" customWidth="1"/>
    <col min="15" max="15" width="10.7109375" bestFit="1" customWidth="1"/>
    <col min="16" max="16" width="11.7109375" bestFit="1" customWidth="1"/>
    <col min="17" max="17" width="11.5703125" customWidth="1"/>
    <col min="19" max="19" width="9.28515625" bestFit="1" customWidth="1"/>
    <col min="20" max="21" width="10.5703125" bestFit="1" customWidth="1"/>
    <col min="22" max="22" width="9.28515625" bestFit="1" customWidth="1"/>
    <col min="23" max="24" width="10.5703125" bestFit="1" customWidth="1"/>
  </cols>
  <sheetData>
    <row r="1" spans="1:17" ht="19.5" customHeight="1" x14ac:dyDescent="0.25">
      <c r="A1" s="742" t="s">
        <v>440</v>
      </c>
    </row>
    <row r="2" spans="1:17" x14ac:dyDescent="0.25">
      <c r="A2" s="614" t="s">
        <v>304</v>
      </c>
    </row>
    <row r="3" spans="1:17" ht="15" customHeight="1" x14ac:dyDescent="0.25">
      <c r="A3" s="612" t="s">
        <v>296</v>
      </c>
    </row>
    <row r="4" spans="1:17" ht="15" customHeight="1" x14ac:dyDescent="0.25">
      <c r="A4" s="224" t="s">
        <v>363</v>
      </c>
    </row>
    <row r="5" spans="1:17" ht="17.25" x14ac:dyDescent="0.25">
      <c r="A5" s="547" t="s">
        <v>314</v>
      </c>
      <c r="K5" s="408"/>
    </row>
    <row r="6" spans="1:17" x14ac:dyDescent="0.25">
      <c r="A6" s="466" t="s">
        <v>2</v>
      </c>
      <c r="B6" s="422"/>
      <c r="C6" s="413" t="s">
        <v>64</v>
      </c>
      <c r="D6" s="414"/>
      <c r="E6" s="416" t="s">
        <v>307</v>
      </c>
      <c r="F6" s="413"/>
      <c r="G6" s="414"/>
      <c r="H6" s="416"/>
      <c r="I6" s="430" t="s">
        <v>158</v>
      </c>
      <c r="J6" s="414"/>
      <c r="K6" s="428"/>
      <c r="L6" s="430" t="s">
        <v>308</v>
      </c>
      <c r="M6" s="414"/>
      <c r="Q6" s="156"/>
    </row>
    <row r="7" spans="1:17" x14ac:dyDescent="0.25">
      <c r="A7" s="283"/>
      <c r="B7" s="423"/>
      <c r="C7" s="418"/>
      <c r="D7" s="255"/>
      <c r="E7" s="418" t="s">
        <v>306</v>
      </c>
      <c r="F7" s="255"/>
      <c r="G7" s="255"/>
      <c r="H7" s="420"/>
      <c r="I7" s="431" t="s">
        <v>159</v>
      </c>
      <c r="J7" s="255"/>
      <c r="K7" s="429"/>
      <c r="L7" s="431" t="s">
        <v>309</v>
      </c>
      <c r="M7" s="255"/>
      <c r="Q7" s="156"/>
    </row>
    <row r="8" spans="1:17" x14ac:dyDescent="0.25">
      <c r="A8" s="470"/>
      <c r="B8" s="355" t="s">
        <v>44</v>
      </c>
      <c r="C8" s="356" t="s">
        <v>45</v>
      </c>
      <c r="D8" s="357" t="s">
        <v>9</v>
      </c>
      <c r="E8" s="355" t="s">
        <v>44</v>
      </c>
      <c r="F8" s="356" t="s">
        <v>45</v>
      </c>
      <c r="G8" s="357" t="s">
        <v>9</v>
      </c>
      <c r="H8" s="355" t="s">
        <v>44</v>
      </c>
      <c r="I8" s="356" t="s">
        <v>45</v>
      </c>
      <c r="J8" s="357" t="s">
        <v>9</v>
      </c>
      <c r="K8" s="355" t="s">
        <v>44</v>
      </c>
      <c r="L8" s="356" t="s">
        <v>45</v>
      </c>
      <c r="M8" s="357" t="s">
        <v>9</v>
      </c>
      <c r="Q8" s="156"/>
    </row>
    <row r="9" spans="1:17" x14ac:dyDescent="0.25">
      <c r="A9" s="555" t="s">
        <v>72</v>
      </c>
      <c r="B9" s="149">
        <v>228686</v>
      </c>
      <c r="C9" s="150">
        <v>769954</v>
      </c>
      <c r="D9" s="151">
        <v>998640</v>
      </c>
      <c r="E9" s="149">
        <v>83320</v>
      </c>
      <c r="F9" s="150">
        <v>317768</v>
      </c>
      <c r="G9" s="151">
        <v>400493</v>
      </c>
      <c r="H9" s="152">
        <v>2.7446711473835812</v>
      </c>
      <c r="I9" s="153">
        <v>2.423006721885149</v>
      </c>
      <c r="J9" s="154">
        <v>2.4935267283073612</v>
      </c>
      <c r="K9" s="155">
        <v>0.26068945665709264</v>
      </c>
      <c r="L9" s="156">
        <v>0.37403612436953027</v>
      </c>
      <c r="M9" s="157">
        <v>0.34254207439579398</v>
      </c>
      <c r="Q9" s="156"/>
    </row>
    <row r="10" spans="1:17" x14ac:dyDescent="0.25">
      <c r="A10" s="556" t="s">
        <v>73</v>
      </c>
      <c r="B10" s="149">
        <v>215907</v>
      </c>
      <c r="C10" s="150">
        <v>763455</v>
      </c>
      <c r="D10" s="151">
        <v>979362</v>
      </c>
      <c r="E10" s="149">
        <v>79368</v>
      </c>
      <c r="F10" s="150">
        <v>318002</v>
      </c>
      <c r="G10" s="151">
        <v>396799</v>
      </c>
      <c r="H10" s="152">
        <v>2.7203280919262172</v>
      </c>
      <c r="I10" s="153">
        <v>2.4007867875044813</v>
      </c>
      <c r="J10" s="154">
        <v>2.4681564217651757</v>
      </c>
      <c r="K10" s="155">
        <v>0.2508153204398938</v>
      </c>
      <c r="L10" s="156">
        <v>0.3772305991404416</v>
      </c>
      <c r="M10" s="157">
        <v>0.34223597609517081</v>
      </c>
      <c r="Q10" s="156"/>
    </row>
    <row r="11" spans="1:17" x14ac:dyDescent="0.25">
      <c r="A11" s="556" t="s">
        <v>74</v>
      </c>
      <c r="B11" s="149">
        <v>201137</v>
      </c>
      <c r="C11" s="150">
        <v>770516</v>
      </c>
      <c r="D11" s="151">
        <v>971653</v>
      </c>
      <c r="E11" s="149">
        <v>75799</v>
      </c>
      <c r="F11" s="150">
        <v>320034</v>
      </c>
      <c r="G11" s="151">
        <v>395347</v>
      </c>
      <c r="H11" s="152">
        <v>2.6535574347946542</v>
      </c>
      <c r="I11" s="153">
        <v>2.4076066917889976</v>
      </c>
      <c r="J11" s="154">
        <v>2.457721950590241</v>
      </c>
      <c r="K11" s="155">
        <v>0.23771874803989212</v>
      </c>
      <c r="L11" s="156">
        <v>0.37499121207718372</v>
      </c>
      <c r="M11" s="157">
        <v>0.33723874142075533</v>
      </c>
      <c r="Q11" s="156"/>
    </row>
    <row r="12" spans="1:17" x14ac:dyDescent="0.25">
      <c r="A12" s="556" t="s">
        <v>75</v>
      </c>
      <c r="B12" s="149">
        <v>200384</v>
      </c>
      <c r="C12" s="150">
        <v>776721</v>
      </c>
      <c r="D12" s="151">
        <v>977105</v>
      </c>
      <c r="E12" s="149">
        <v>75127</v>
      </c>
      <c r="F12" s="150">
        <v>322481</v>
      </c>
      <c r="G12" s="151">
        <v>397108</v>
      </c>
      <c r="H12" s="152">
        <v>2.667270089315426</v>
      </c>
      <c r="I12" s="153">
        <v>2.4085791100871061</v>
      </c>
      <c r="J12" s="154">
        <v>2.460552293078961</v>
      </c>
      <c r="K12" s="155">
        <v>0.23295266031832657</v>
      </c>
      <c r="L12" s="156">
        <v>0.37294708002817217</v>
      </c>
      <c r="M12" s="157">
        <v>0.33449574792113101</v>
      </c>
      <c r="Q12" s="156"/>
    </row>
    <row r="13" spans="1:17" x14ac:dyDescent="0.25">
      <c r="A13" s="556" t="s">
        <v>76</v>
      </c>
      <c r="B13" s="149">
        <v>189775</v>
      </c>
      <c r="C13" s="150">
        <v>755979</v>
      </c>
      <c r="D13" s="151">
        <v>945754</v>
      </c>
      <c r="E13" s="149">
        <v>72291</v>
      </c>
      <c r="F13" s="150">
        <v>318094</v>
      </c>
      <c r="G13" s="151">
        <v>389952</v>
      </c>
      <c r="H13" s="152">
        <v>2.6251538919090898</v>
      </c>
      <c r="I13" s="153">
        <v>2.3765899388231153</v>
      </c>
      <c r="J13" s="154">
        <v>2.4253087559494504</v>
      </c>
      <c r="K13" s="155">
        <v>0.22126691846691601</v>
      </c>
      <c r="L13" s="156">
        <v>0.36286252714961031</v>
      </c>
      <c r="M13" s="157">
        <v>0.32405857705814989</v>
      </c>
      <c r="Q13" s="156"/>
    </row>
    <row r="14" spans="1:17" x14ac:dyDescent="0.25">
      <c r="A14" s="556" t="s">
        <v>77</v>
      </c>
      <c r="B14" s="149">
        <v>192971</v>
      </c>
      <c r="C14" s="150">
        <v>749457</v>
      </c>
      <c r="D14" s="151">
        <v>942428</v>
      </c>
      <c r="E14" s="149">
        <v>72909</v>
      </c>
      <c r="F14" s="150">
        <v>316411</v>
      </c>
      <c r="G14" s="151">
        <v>388898</v>
      </c>
      <c r="H14" s="152">
        <v>2.6467377141368007</v>
      </c>
      <c r="I14" s="153">
        <v>2.3686186637000608</v>
      </c>
      <c r="J14" s="154">
        <v>2.4233295105657526</v>
      </c>
      <c r="K14" s="155">
        <v>0.22127766767529311</v>
      </c>
      <c r="L14" s="156">
        <v>0.35810680809356632</v>
      </c>
      <c r="M14" s="157">
        <v>0.32059334392365735</v>
      </c>
      <c r="Q14" s="156"/>
    </row>
    <row r="15" spans="1:17" x14ac:dyDescent="0.25">
      <c r="A15" s="556" t="s">
        <v>78</v>
      </c>
      <c r="B15" s="149">
        <v>182080</v>
      </c>
      <c r="C15" s="150">
        <v>710477</v>
      </c>
      <c r="D15" s="151">
        <v>892557</v>
      </c>
      <c r="E15" s="149">
        <v>69667</v>
      </c>
      <c r="F15" s="150">
        <v>305458</v>
      </c>
      <c r="G15" s="151">
        <v>374796</v>
      </c>
      <c r="H15" s="152">
        <v>2.6135760115980307</v>
      </c>
      <c r="I15" s="153">
        <v>2.3259400637730883</v>
      </c>
      <c r="J15" s="154">
        <v>2.3814475074440495</v>
      </c>
      <c r="K15" s="155">
        <v>0.21011502988846867</v>
      </c>
      <c r="L15" s="156">
        <v>0.34416367993672375</v>
      </c>
      <c r="M15" s="157">
        <v>0.30743587703418007</v>
      </c>
      <c r="Q15" s="156"/>
    </row>
    <row r="16" spans="1:17" x14ac:dyDescent="0.25">
      <c r="A16" s="556" t="s">
        <v>305</v>
      </c>
      <c r="B16" s="149">
        <v>45542</v>
      </c>
      <c r="C16" s="150">
        <v>201394</v>
      </c>
      <c r="D16" s="151">
        <v>246936</v>
      </c>
      <c r="E16" s="149">
        <v>21068</v>
      </c>
      <c r="F16" s="150">
        <v>107505</v>
      </c>
      <c r="G16" s="151">
        <v>128521</v>
      </c>
      <c r="H16" s="152">
        <v>2.1616669831023354</v>
      </c>
      <c r="I16" s="153">
        <v>1.8733454257941491</v>
      </c>
      <c r="J16" s="154">
        <v>1.9213669361427315</v>
      </c>
      <c r="K16" s="155">
        <v>6.5627083164603486E-2</v>
      </c>
      <c r="L16" s="156">
        <v>0.11619813075626874</v>
      </c>
      <c r="M16" s="157">
        <v>0.10312924034655392</v>
      </c>
      <c r="Q16" s="156"/>
    </row>
    <row r="17" spans="1:17" x14ac:dyDescent="0.25">
      <c r="A17" s="593" t="s">
        <v>263</v>
      </c>
      <c r="B17" s="643">
        <v>90944</v>
      </c>
      <c r="C17" s="158">
        <v>377915</v>
      </c>
      <c r="D17" s="159">
        <v>468859</v>
      </c>
      <c r="E17" s="643">
        <v>38414</v>
      </c>
      <c r="F17" s="158">
        <v>178734</v>
      </c>
      <c r="G17" s="159">
        <v>217052</v>
      </c>
      <c r="H17" s="644">
        <v>2.3674701931587441</v>
      </c>
      <c r="I17" s="594">
        <v>2.114399051103875</v>
      </c>
      <c r="J17" s="595">
        <v>2.1601229198533072</v>
      </c>
      <c r="K17" s="645">
        <v>0.11993655670244718</v>
      </c>
      <c r="L17" s="646">
        <v>0.18448552058991108</v>
      </c>
      <c r="M17" s="647">
        <v>0.16837352902390021</v>
      </c>
      <c r="Q17" s="156"/>
    </row>
    <row r="19" spans="1:17" ht="17.25" x14ac:dyDescent="0.25">
      <c r="A19" s="547" t="s">
        <v>315</v>
      </c>
    </row>
    <row r="20" spans="1:17" x14ac:dyDescent="0.25">
      <c r="A20" s="551" t="s">
        <v>2</v>
      </c>
      <c r="B20" s="417"/>
      <c r="C20" s="430" t="s">
        <v>65</v>
      </c>
      <c r="D20" s="414"/>
      <c r="E20" s="416" t="s">
        <v>307</v>
      </c>
      <c r="F20" s="413"/>
      <c r="G20" s="414"/>
      <c r="H20" s="424"/>
      <c r="I20" s="430" t="s">
        <v>160</v>
      </c>
      <c r="J20" s="414"/>
      <c r="K20" s="433"/>
      <c r="L20" s="434" t="s">
        <v>308</v>
      </c>
      <c r="M20" s="435"/>
    </row>
    <row r="21" spans="1:17" x14ac:dyDescent="0.25">
      <c r="A21" s="552"/>
      <c r="B21" s="421"/>
      <c r="C21" s="418"/>
      <c r="D21" s="255"/>
      <c r="E21" s="418" t="s">
        <v>306</v>
      </c>
      <c r="F21" s="418"/>
      <c r="G21" s="255"/>
      <c r="H21" s="425"/>
      <c r="I21" s="431" t="s">
        <v>159</v>
      </c>
      <c r="J21" s="255"/>
      <c r="K21" s="436"/>
      <c r="L21" s="437" t="s">
        <v>310</v>
      </c>
      <c r="M21" s="438"/>
    </row>
    <row r="22" spans="1:17" x14ac:dyDescent="0.25">
      <c r="A22" s="452"/>
      <c r="B22" s="355" t="s">
        <v>44</v>
      </c>
      <c r="C22" s="356" t="s">
        <v>45</v>
      </c>
      <c r="D22" s="357" t="s">
        <v>9</v>
      </c>
      <c r="E22" s="355" t="s">
        <v>44</v>
      </c>
      <c r="F22" s="356" t="s">
        <v>45</v>
      </c>
      <c r="G22" s="357" t="s">
        <v>9</v>
      </c>
      <c r="H22" s="355" t="s">
        <v>44</v>
      </c>
      <c r="I22" s="356" t="s">
        <v>45</v>
      </c>
      <c r="J22" s="357" t="s">
        <v>9</v>
      </c>
      <c r="K22" s="409" t="s">
        <v>44</v>
      </c>
      <c r="L22" s="410" t="s">
        <v>45</v>
      </c>
      <c r="M22" s="411" t="s">
        <v>9</v>
      </c>
    </row>
    <row r="23" spans="1:17" x14ac:dyDescent="0.25">
      <c r="A23" s="555" t="s">
        <v>72</v>
      </c>
      <c r="B23" s="149">
        <v>35370</v>
      </c>
      <c r="C23" s="150">
        <v>137359</v>
      </c>
      <c r="D23" s="151">
        <v>172729</v>
      </c>
      <c r="E23" s="149">
        <v>20592</v>
      </c>
      <c r="F23" s="150">
        <v>86855</v>
      </c>
      <c r="G23" s="151">
        <v>107428</v>
      </c>
      <c r="H23" s="152">
        <v>1.7176573426573427</v>
      </c>
      <c r="I23" s="153">
        <v>1.5814748719129583</v>
      </c>
      <c r="J23" s="154">
        <v>1.6078582864802473</v>
      </c>
      <c r="K23" s="155">
        <v>6.4427715932343393E-2</v>
      </c>
      <c r="L23" s="156">
        <v>0.10223467303855502</v>
      </c>
      <c r="M23" s="157">
        <v>9.1883278779382793E-2</v>
      </c>
      <c r="N23" s="160"/>
      <c r="O23" s="160"/>
      <c r="P23" s="160"/>
      <c r="Q23" s="160"/>
    </row>
    <row r="24" spans="1:17" x14ac:dyDescent="0.25">
      <c r="A24" s="556" t="s">
        <v>73</v>
      </c>
      <c r="B24" s="149">
        <v>34737</v>
      </c>
      <c r="C24" s="150">
        <v>134258</v>
      </c>
      <c r="D24" s="151">
        <v>168996</v>
      </c>
      <c r="E24" s="149">
        <v>20090</v>
      </c>
      <c r="F24" s="150">
        <v>85374</v>
      </c>
      <c r="G24" s="151">
        <v>105457</v>
      </c>
      <c r="H24" s="152">
        <v>1.7290691886510703</v>
      </c>
      <c r="I24" s="153">
        <v>1.572586501745262</v>
      </c>
      <c r="J24" s="154">
        <v>1.6025109760376266</v>
      </c>
      <c r="K24" s="155">
        <v>6.3487548982429531E-2</v>
      </c>
      <c r="L24" s="156">
        <v>0.10127510258116634</v>
      </c>
      <c r="M24" s="157">
        <v>9.0955822295591543E-2</v>
      </c>
      <c r="Q24" s="156"/>
    </row>
    <row r="25" spans="1:17" x14ac:dyDescent="0.25">
      <c r="A25" s="556" t="s">
        <v>74</v>
      </c>
      <c r="B25" s="149">
        <v>32602</v>
      </c>
      <c r="C25" s="150">
        <v>130067</v>
      </c>
      <c r="D25" s="151">
        <v>162669</v>
      </c>
      <c r="E25" s="149">
        <v>19161</v>
      </c>
      <c r="F25" s="150">
        <v>82099</v>
      </c>
      <c r="G25" s="151">
        <v>101254</v>
      </c>
      <c r="H25" s="152">
        <v>1.7014769584050937</v>
      </c>
      <c r="I25" s="153">
        <v>1.58427021035579</v>
      </c>
      <c r="J25" s="154">
        <v>1.6065439390048788</v>
      </c>
      <c r="K25" s="155">
        <v>6.0092203474879258E-2</v>
      </c>
      <c r="L25" s="156">
        <v>9.6197290038948072E-2</v>
      </c>
      <c r="M25" s="157">
        <v>8.6371646993191192E-2</v>
      </c>
      <c r="Q25" s="156"/>
    </row>
    <row r="26" spans="1:17" x14ac:dyDescent="0.25">
      <c r="A26" s="556" t="s">
        <v>75</v>
      </c>
      <c r="B26" s="149">
        <v>33330</v>
      </c>
      <c r="C26" s="150">
        <v>133500</v>
      </c>
      <c r="D26" s="151">
        <v>166830</v>
      </c>
      <c r="E26" s="149">
        <v>19883</v>
      </c>
      <c r="F26" s="150">
        <v>83933</v>
      </c>
      <c r="G26" s="151">
        <v>103812</v>
      </c>
      <c r="H26" s="152">
        <v>1.6763063923955137</v>
      </c>
      <c r="I26" s="153">
        <v>1.5905543707480967</v>
      </c>
      <c r="J26" s="154">
        <v>1.6070396485955381</v>
      </c>
      <c r="K26" s="155">
        <v>6.1652904350091006E-2</v>
      </c>
      <c r="L26" s="156">
        <v>9.7067942818350766E-2</v>
      </c>
      <c r="M26" s="157">
        <v>8.744390086119759E-2</v>
      </c>
    </row>
    <row r="27" spans="1:17" x14ac:dyDescent="0.25">
      <c r="A27" s="556" t="s">
        <v>76</v>
      </c>
      <c r="B27" s="149">
        <v>31801</v>
      </c>
      <c r="C27" s="150">
        <v>132239</v>
      </c>
      <c r="D27" s="151">
        <v>164040</v>
      </c>
      <c r="E27" s="149">
        <v>19242</v>
      </c>
      <c r="F27" s="150">
        <v>84356</v>
      </c>
      <c r="G27" s="151">
        <v>103581</v>
      </c>
      <c r="H27" s="152">
        <v>1.6526868308907599</v>
      </c>
      <c r="I27" s="153">
        <v>1.5676300440988193</v>
      </c>
      <c r="J27" s="154">
        <v>1.5836881281316071</v>
      </c>
      <c r="K27" s="155">
        <v>5.8895547787973582E-2</v>
      </c>
      <c r="L27" s="156">
        <v>9.6228257496942818E-2</v>
      </c>
      <c r="M27" s="157">
        <v>8.6078059531071074E-2</v>
      </c>
    </row>
    <row r="28" spans="1:17" x14ac:dyDescent="0.25">
      <c r="A28" s="556" t="s">
        <v>77</v>
      </c>
      <c r="B28" s="149">
        <v>30879</v>
      </c>
      <c r="C28" s="150">
        <v>134837</v>
      </c>
      <c r="D28" s="151">
        <v>165716</v>
      </c>
      <c r="E28" s="149">
        <v>19126</v>
      </c>
      <c r="F28" s="150">
        <v>85642</v>
      </c>
      <c r="G28" s="151">
        <v>104756</v>
      </c>
      <c r="H28" s="152">
        <v>1.6145038167938932</v>
      </c>
      <c r="I28" s="153">
        <v>1.57442609934378</v>
      </c>
      <c r="J28" s="154">
        <v>1.5819237084272022</v>
      </c>
      <c r="K28" s="155">
        <v>5.8047109025739702E-2</v>
      </c>
      <c r="L28" s="156">
        <v>9.6927677162769954E-2</v>
      </c>
      <c r="M28" s="157">
        <v>8.6357030213749228E-2</v>
      </c>
    </row>
    <row r="29" spans="1:17" x14ac:dyDescent="0.25">
      <c r="A29" s="556" t="s">
        <v>78</v>
      </c>
      <c r="B29" s="149">
        <v>30869</v>
      </c>
      <c r="C29" s="150">
        <v>129024</v>
      </c>
      <c r="D29" s="151">
        <v>159893</v>
      </c>
      <c r="E29" s="149">
        <v>18638</v>
      </c>
      <c r="F29" s="150">
        <v>83030</v>
      </c>
      <c r="G29" s="151">
        <v>101655</v>
      </c>
      <c r="H29" s="152">
        <v>1.6562399399077155</v>
      </c>
      <c r="I29" s="153">
        <v>1.5539443574611587</v>
      </c>
      <c r="J29" s="154">
        <v>1.5728985293394324</v>
      </c>
      <c r="K29" s="155">
        <v>5.6212036216017322E-2</v>
      </c>
      <c r="L29" s="156">
        <v>9.355102942187199E-2</v>
      </c>
      <c r="M29" s="157">
        <v>8.3385079029417525E-2</v>
      </c>
    </row>
    <row r="30" spans="1:17" x14ac:dyDescent="0.25">
      <c r="A30" s="556" t="s">
        <v>305</v>
      </c>
      <c r="B30" s="149">
        <v>14626</v>
      </c>
      <c r="C30" s="150">
        <v>72799</v>
      </c>
      <c r="D30" s="151">
        <v>87425</v>
      </c>
      <c r="E30" s="149">
        <v>9248</v>
      </c>
      <c r="F30" s="150">
        <v>51417</v>
      </c>
      <c r="G30" s="151">
        <v>60661</v>
      </c>
      <c r="H30" s="152">
        <v>1.5815311418685121</v>
      </c>
      <c r="I30" s="153">
        <v>1.4158546784137542</v>
      </c>
      <c r="J30" s="154">
        <v>1.4412060467186496</v>
      </c>
      <c r="K30" s="155">
        <v>2.8807635518618431E-2</v>
      </c>
      <c r="L30" s="156">
        <v>5.5574710842240541E-2</v>
      </c>
      <c r="M30" s="157">
        <v>4.8676269626460322E-2</v>
      </c>
    </row>
    <row r="31" spans="1:17" x14ac:dyDescent="0.25">
      <c r="A31" s="593" t="s">
        <v>263</v>
      </c>
      <c r="B31" s="648">
        <v>21903</v>
      </c>
      <c r="C31" s="649">
        <v>104223</v>
      </c>
      <c r="D31" s="650">
        <v>126126</v>
      </c>
      <c r="E31" s="649">
        <v>13408</v>
      </c>
      <c r="F31" s="649">
        <v>68305</v>
      </c>
      <c r="G31" s="649">
        <v>81705</v>
      </c>
      <c r="H31" s="651">
        <v>1.6335769689737469</v>
      </c>
      <c r="I31" s="652">
        <v>1.5258473025400776</v>
      </c>
      <c r="J31" s="653">
        <v>1.5436754176610978</v>
      </c>
      <c r="K31" s="654">
        <v>4.1862585314375277E-2</v>
      </c>
      <c r="L31" s="646">
        <v>7.0503001577169849E-2</v>
      </c>
      <c r="M31" s="647">
        <v>6.3380937235767307E-2</v>
      </c>
    </row>
    <row r="33" spans="1:13" x14ac:dyDescent="0.25">
      <c r="A33" s="547" t="s">
        <v>316</v>
      </c>
    </row>
    <row r="34" spans="1:13" x14ac:dyDescent="0.25">
      <c r="A34" s="551" t="s">
        <v>2</v>
      </c>
      <c r="B34" s="422"/>
      <c r="C34" s="430" t="s">
        <v>66</v>
      </c>
      <c r="D34" s="414"/>
      <c r="E34" s="416" t="s">
        <v>307</v>
      </c>
      <c r="F34" s="430"/>
      <c r="G34" s="414"/>
      <c r="H34" s="424"/>
      <c r="I34" s="430" t="s">
        <v>161</v>
      </c>
      <c r="J34" s="439"/>
      <c r="K34" s="440"/>
      <c r="L34" s="434" t="s">
        <v>308</v>
      </c>
      <c r="M34" s="441"/>
    </row>
    <row r="35" spans="1:13" x14ac:dyDescent="0.25">
      <c r="A35" s="552"/>
      <c r="B35" s="423"/>
      <c r="C35" s="431"/>
      <c r="D35" s="255"/>
      <c r="E35" s="418" t="s">
        <v>306</v>
      </c>
      <c r="F35" s="418"/>
      <c r="G35" s="255"/>
      <c r="H35" s="425"/>
      <c r="I35" s="431" t="s">
        <v>159</v>
      </c>
      <c r="J35" s="323"/>
      <c r="K35" s="442"/>
      <c r="L35" s="437" t="s">
        <v>311</v>
      </c>
      <c r="M35" s="443"/>
    </row>
    <row r="36" spans="1:13" x14ac:dyDescent="0.25">
      <c r="A36" s="452"/>
      <c r="B36" s="355" t="s">
        <v>44</v>
      </c>
      <c r="C36" s="356" t="s">
        <v>45</v>
      </c>
      <c r="D36" s="357" t="s">
        <v>9</v>
      </c>
      <c r="E36" s="355" t="s">
        <v>44</v>
      </c>
      <c r="F36" s="356" t="s">
        <v>45</v>
      </c>
      <c r="G36" s="357" t="s">
        <v>9</v>
      </c>
      <c r="H36" s="355" t="s">
        <v>44</v>
      </c>
      <c r="I36" s="356" t="s">
        <v>45</v>
      </c>
      <c r="J36" s="357" t="s">
        <v>9</v>
      </c>
      <c r="K36" s="355" t="s">
        <v>44</v>
      </c>
      <c r="L36" s="356" t="s">
        <v>45</v>
      </c>
      <c r="M36" s="357" t="s">
        <v>9</v>
      </c>
    </row>
    <row r="37" spans="1:13" x14ac:dyDescent="0.25">
      <c r="A37" s="555" t="s">
        <v>72</v>
      </c>
      <c r="B37" s="149">
        <v>566</v>
      </c>
      <c r="C37" s="150">
        <v>37874</v>
      </c>
      <c r="D37" s="151">
        <v>38440</v>
      </c>
      <c r="E37" s="149">
        <v>438</v>
      </c>
      <c r="F37" s="150">
        <v>28790</v>
      </c>
      <c r="G37" s="151">
        <v>29223</v>
      </c>
      <c r="H37" s="152">
        <v>1.2922374429223744</v>
      </c>
      <c r="I37" s="153">
        <v>1.3155262243834664</v>
      </c>
      <c r="J37" s="154">
        <v>1.3154022516510968</v>
      </c>
      <c r="K37" s="155">
        <v>1.3704030486774673E-3</v>
      </c>
      <c r="L37" s="156">
        <v>3.3887930882275048E-2</v>
      </c>
      <c r="M37" s="157">
        <v>2.499446192584711E-2</v>
      </c>
    </row>
    <row r="38" spans="1:13" x14ac:dyDescent="0.25">
      <c r="A38" s="556" t="s">
        <v>73</v>
      </c>
      <c r="B38" s="149">
        <v>347</v>
      </c>
      <c r="C38" s="150">
        <v>36125</v>
      </c>
      <c r="D38" s="151">
        <v>36472</v>
      </c>
      <c r="E38" s="149">
        <v>288</v>
      </c>
      <c r="F38" s="150">
        <v>28111</v>
      </c>
      <c r="G38" s="151">
        <v>28399</v>
      </c>
      <c r="H38" s="152">
        <v>1.2048611111111112</v>
      </c>
      <c r="I38" s="153">
        <v>1.2850841307673153</v>
      </c>
      <c r="J38" s="154">
        <v>1.2842705729074968</v>
      </c>
      <c r="K38" s="155">
        <v>9.1012514220705344E-4</v>
      </c>
      <c r="L38" s="156">
        <v>3.3346737984154044E-2</v>
      </c>
      <c r="M38" s="157">
        <v>2.4493911237494944E-2</v>
      </c>
    </row>
    <row r="39" spans="1:13" x14ac:dyDescent="0.25">
      <c r="A39" s="556" t="s">
        <v>74</v>
      </c>
      <c r="B39" s="149">
        <v>332</v>
      </c>
      <c r="C39" s="150">
        <v>37276</v>
      </c>
      <c r="D39" s="151">
        <v>37608</v>
      </c>
      <c r="E39" s="149">
        <v>256</v>
      </c>
      <c r="F39" s="150">
        <v>28364</v>
      </c>
      <c r="G39" s="151">
        <v>28619</v>
      </c>
      <c r="H39" s="152">
        <v>1.296875</v>
      </c>
      <c r="I39" s="153">
        <v>1.3142010999858975</v>
      </c>
      <c r="J39" s="154">
        <v>1.3140920367587967</v>
      </c>
      <c r="K39" s="155">
        <v>8.0286018942482594E-4</v>
      </c>
      <c r="L39" s="156">
        <v>3.3234752368052269E-2</v>
      </c>
      <c r="M39" s="157">
        <v>2.4412568049638917E-2</v>
      </c>
    </row>
    <row r="40" spans="1:13" x14ac:dyDescent="0.25">
      <c r="A40" s="556" t="s">
        <v>75</v>
      </c>
      <c r="B40" s="149">
        <v>273</v>
      </c>
      <c r="C40" s="150">
        <v>38754</v>
      </c>
      <c r="D40" s="151">
        <v>39027</v>
      </c>
      <c r="E40" s="149">
        <v>213</v>
      </c>
      <c r="F40" s="150">
        <v>29457</v>
      </c>
      <c r="G40" s="151">
        <v>29670</v>
      </c>
      <c r="H40" s="152">
        <v>1.2816901408450705</v>
      </c>
      <c r="I40" s="153">
        <v>1.3156125878399023</v>
      </c>
      <c r="J40" s="154">
        <v>1.3153690596562184</v>
      </c>
      <c r="K40" s="155">
        <v>6.6046716423926897E-4</v>
      </c>
      <c r="L40" s="156">
        <v>3.4066819863464416E-2</v>
      </c>
      <c r="M40" s="157">
        <v>2.4991913637650104E-2</v>
      </c>
    </row>
    <row r="41" spans="1:13" ht="14.25" customHeight="1" x14ac:dyDescent="0.25">
      <c r="A41" s="556" t="s">
        <v>76</v>
      </c>
      <c r="B41" s="149">
        <v>240</v>
      </c>
      <c r="C41" s="150">
        <v>36797</v>
      </c>
      <c r="D41" s="151">
        <v>37037</v>
      </c>
      <c r="E41" s="149">
        <v>192</v>
      </c>
      <c r="F41" s="150">
        <v>28549</v>
      </c>
      <c r="G41" s="151">
        <v>28740</v>
      </c>
      <c r="H41" s="152">
        <v>1.25</v>
      </c>
      <c r="I41" s="153">
        <v>1.2889067918315877</v>
      </c>
      <c r="J41" s="154">
        <v>1.2886917188587335</v>
      </c>
      <c r="K41" s="155">
        <v>5.8766994986440737E-4</v>
      </c>
      <c r="L41" s="156">
        <v>3.2566984248663056E-2</v>
      </c>
      <c r="M41" s="157">
        <v>2.3883563886455843E-2</v>
      </c>
    </row>
    <row r="42" spans="1:13" x14ac:dyDescent="0.25">
      <c r="A42" s="556" t="s">
        <v>77</v>
      </c>
      <c r="B42" s="149">
        <v>239</v>
      </c>
      <c r="C42" s="150">
        <v>37045</v>
      </c>
      <c r="D42" s="151">
        <v>37284</v>
      </c>
      <c r="E42" s="149">
        <v>177</v>
      </c>
      <c r="F42" s="150">
        <v>28125</v>
      </c>
      <c r="G42" s="151">
        <v>28302</v>
      </c>
      <c r="H42" s="152">
        <v>1.3502824858757063</v>
      </c>
      <c r="I42" s="153">
        <v>1.3171555555555556</v>
      </c>
      <c r="J42" s="154">
        <v>1.3173627305490778</v>
      </c>
      <c r="K42" s="155">
        <v>5.3719221465836696E-4</v>
      </c>
      <c r="L42" s="156">
        <v>3.1831238413429219E-2</v>
      </c>
      <c r="M42" s="157">
        <v>2.3331137778356666E-2</v>
      </c>
    </row>
    <row r="43" spans="1:13" x14ac:dyDescent="0.25">
      <c r="A43" s="556" t="s">
        <v>78</v>
      </c>
      <c r="B43" s="149">
        <v>159</v>
      </c>
      <c r="C43" s="150">
        <v>33644</v>
      </c>
      <c r="D43" s="151">
        <v>33803</v>
      </c>
      <c r="E43" s="149">
        <v>134</v>
      </c>
      <c r="F43" s="150">
        <v>25735</v>
      </c>
      <c r="G43" s="151">
        <v>25869</v>
      </c>
      <c r="H43" s="152">
        <v>1.1865671641791045</v>
      </c>
      <c r="I43" s="153">
        <v>1.3073246551389159</v>
      </c>
      <c r="J43" s="154">
        <v>1.3066991379643589</v>
      </c>
      <c r="K43" s="155">
        <v>4.0414276493971034E-4</v>
      </c>
      <c r="L43" s="156">
        <v>2.8995974252341031E-2</v>
      </c>
      <c r="M43" s="157">
        <v>2.1219700058157515E-2</v>
      </c>
    </row>
    <row r="44" spans="1:13" x14ac:dyDescent="0.25">
      <c r="A44" s="556" t="s">
        <v>305</v>
      </c>
      <c r="B44" s="149">
        <v>37</v>
      </c>
      <c r="C44" s="150">
        <v>7417</v>
      </c>
      <c r="D44" s="151">
        <v>7454</v>
      </c>
      <c r="E44" s="149">
        <v>33</v>
      </c>
      <c r="F44" s="150">
        <v>6154</v>
      </c>
      <c r="G44" s="151">
        <v>6187</v>
      </c>
      <c r="H44" s="152">
        <v>1.1212121212121211</v>
      </c>
      <c r="I44" s="153">
        <v>1.2052323691907703</v>
      </c>
      <c r="J44" s="154">
        <v>1.2047842249878777</v>
      </c>
      <c r="K44" s="155">
        <v>1.0279541220960297E-4</v>
      </c>
      <c r="L44" s="156">
        <v>6.6516282654209367E-3</v>
      </c>
      <c r="M44" s="157">
        <v>4.9646408759979237E-3</v>
      </c>
    </row>
    <row r="45" spans="1:13" x14ac:dyDescent="0.25">
      <c r="A45" s="593" t="s">
        <v>263</v>
      </c>
      <c r="B45" s="648">
        <v>55</v>
      </c>
      <c r="C45" s="649">
        <v>12738</v>
      </c>
      <c r="D45" s="650">
        <v>12793</v>
      </c>
      <c r="E45" s="649">
        <v>40</v>
      </c>
      <c r="F45" s="649">
        <v>10498</v>
      </c>
      <c r="G45" s="649">
        <v>10538</v>
      </c>
      <c r="H45" s="644">
        <v>1.375</v>
      </c>
      <c r="I45" s="594">
        <v>1.2133739759954276</v>
      </c>
      <c r="J45" s="595">
        <v>1.2139874739039667</v>
      </c>
      <c r="K45" s="645">
        <v>1.2488838100947278E-4</v>
      </c>
      <c r="L45" s="646">
        <v>1.083581744465455E-2</v>
      </c>
      <c r="M45" s="647">
        <v>8.1746321105258674E-3</v>
      </c>
    </row>
    <row r="47" spans="1:13" x14ac:dyDescent="0.25">
      <c r="A47" s="547" t="s">
        <v>317</v>
      </c>
    </row>
    <row r="48" spans="1:13" x14ac:dyDescent="0.25">
      <c r="A48" s="551" t="s">
        <v>2</v>
      </c>
      <c r="B48" s="422"/>
      <c r="C48" s="413" t="s">
        <v>67</v>
      </c>
      <c r="D48" s="414"/>
      <c r="E48" s="416" t="s">
        <v>307</v>
      </c>
      <c r="F48" s="430"/>
      <c r="G48" s="414"/>
      <c r="H48" s="426"/>
      <c r="I48" s="430" t="s">
        <v>162</v>
      </c>
      <c r="J48" s="414"/>
      <c r="K48" s="422"/>
      <c r="L48" s="430" t="s">
        <v>308</v>
      </c>
      <c r="M48" s="414"/>
    </row>
    <row r="49" spans="1:21" x14ac:dyDescent="0.25">
      <c r="A49" s="552"/>
      <c r="B49" s="423"/>
      <c r="C49" s="418"/>
      <c r="D49" s="255"/>
      <c r="E49" s="418" t="s">
        <v>306</v>
      </c>
      <c r="F49" s="418"/>
      <c r="G49" s="255"/>
      <c r="H49" s="427"/>
      <c r="I49" s="431" t="s">
        <v>159</v>
      </c>
      <c r="J49" s="255"/>
      <c r="K49" s="423"/>
      <c r="L49" s="431" t="s">
        <v>312</v>
      </c>
      <c r="M49" s="255"/>
    </row>
    <row r="50" spans="1:21" x14ac:dyDescent="0.25">
      <c r="A50" s="452"/>
      <c r="B50" s="355" t="s">
        <v>44</v>
      </c>
      <c r="C50" s="356" t="s">
        <v>45</v>
      </c>
      <c r="D50" s="357" t="s">
        <v>9</v>
      </c>
      <c r="E50" s="355" t="s">
        <v>44</v>
      </c>
      <c r="F50" s="356" t="s">
        <v>45</v>
      </c>
      <c r="G50" s="357" t="s">
        <v>9</v>
      </c>
      <c r="H50" s="355" t="s">
        <v>44</v>
      </c>
      <c r="I50" s="356" t="s">
        <v>45</v>
      </c>
      <c r="J50" s="357" t="s">
        <v>9</v>
      </c>
      <c r="K50" s="355" t="s">
        <v>44</v>
      </c>
      <c r="L50" s="356" t="s">
        <v>45</v>
      </c>
      <c r="M50" s="357" t="s">
        <v>9</v>
      </c>
    </row>
    <row r="51" spans="1:21" x14ac:dyDescent="0.25">
      <c r="A51" s="555" t="s">
        <v>72</v>
      </c>
      <c r="B51" s="149">
        <v>26749</v>
      </c>
      <c r="C51" s="150">
        <v>621160</v>
      </c>
      <c r="D51" s="151">
        <v>647909</v>
      </c>
      <c r="E51" s="149">
        <v>19573</v>
      </c>
      <c r="F51" s="150">
        <v>275886</v>
      </c>
      <c r="G51" s="151">
        <v>295126</v>
      </c>
      <c r="H51" s="230">
        <v>1.3666274970622796</v>
      </c>
      <c r="I51" s="231">
        <v>2.251509681535127</v>
      </c>
      <c r="J51" s="232">
        <v>2.1953640140143533</v>
      </c>
      <c r="K51" s="155">
        <v>6.1239495141013851E-2</v>
      </c>
      <c r="L51" s="156">
        <v>0.32473795412946627</v>
      </c>
      <c r="M51" s="157">
        <v>0.25242157103403329</v>
      </c>
    </row>
    <row r="52" spans="1:21" x14ac:dyDescent="0.25">
      <c r="A52" s="556" t="s">
        <v>73</v>
      </c>
      <c r="B52" s="149">
        <v>29408</v>
      </c>
      <c r="C52" s="150">
        <v>657657</v>
      </c>
      <c r="D52" s="151">
        <v>687065</v>
      </c>
      <c r="E52" s="149">
        <v>20937</v>
      </c>
      <c r="F52" s="150">
        <v>292018</v>
      </c>
      <c r="G52" s="151">
        <v>312567</v>
      </c>
      <c r="H52" s="230">
        <v>1.4045947365907245</v>
      </c>
      <c r="I52" s="231">
        <v>2.2521111712291706</v>
      </c>
      <c r="J52" s="232">
        <v>2.198136719487342</v>
      </c>
      <c r="K52" s="155">
        <v>6.6164201744406528E-2</v>
      </c>
      <c r="L52" s="156">
        <v>0.34640701976652183</v>
      </c>
      <c r="M52" s="157">
        <v>0.26958654719427028</v>
      </c>
    </row>
    <row r="53" spans="1:21" x14ac:dyDescent="0.25">
      <c r="A53" s="556" t="s">
        <v>74</v>
      </c>
      <c r="B53" s="149">
        <v>28329</v>
      </c>
      <c r="C53" s="150">
        <v>685100</v>
      </c>
      <c r="D53" s="151">
        <v>713429</v>
      </c>
      <c r="E53" s="149">
        <v>20587</v>
      </c>
      <c r="F53" s="150">
        <v>301575</v>
      </c>
      <c r="G53" s="151">
        <v>321782</v>
      </c>
      <c r="H53" s="230">
        <v>1.3760625637538253</v>
      </c>
      <c r="I53" s="231">
        <v>2.271740031501285</v>
      </c>
      <c r="J53" s="232">
        <v>2.2171190433274703</v>
      </c>
      <c r="K53" s="155">
        <v>6.4564385623784734E-2</v>
      </c>
      <c r="L53" s="156">
        <v>0.35336237644180518</v>
      </c>
      <c r="M53" s="157">
        <v>0.27448635424539325</v>
      </c>
    </row>
    <row r="54" spans="1:21" x14ac:dyDescent="0.25">
      <c r="A54" s="556" t="s">
        <v>75</v>
      </c>
      <c r="B54" s="149">
        <v>24806</v>
      </c>
      <c r="C54" s="150">
        <v>726592</v>
      </c>
      <c r="D54" s="151">
        <v>751398</v>
      </c>
      <c r="E54" s="149">
        <v>18070</v>
      </c>
      <c r="F54" s="150">
        <v>318751</v>
      </c>
      <c r="G54" s="151">
        <v>336521</v>
      </c>
      <c r="H54" s="230">
        <v>1.3727725511898174</v>
      </c>
      <c r="I54" s="231">
        <v>2.2794971623618436</v>
      </c>
      <c r="J54" s="232">
        <v>2.2328413382820091</v>
      </c>
      <c r="K54" s="155">
        <v>5.6031181492035634E-2</v>
      </c>
      <c r="L54" s="156">
        <v>0.36863336043382372</v>
      </c>
      <c r="M54" s="157">
        <v>0.28346153586975564</v>
      </c>
    </row>
    <row r="55" spans="1:21" x14ac:dyDescent="0.25">
      <c r="A55" s="556" t="s">
        <v>76</v>
      </c>
      <c r="B55" s="149">
        <v>23673</v>
      </c>
      <c r="C55" s="150">
        <v>744179</v>
      </c>
      <c r="D55" s="151">
        <v>767852</v>
      </c>
      <c r="E55" s="149">
        <v>17303</v>
      </c>
      <c r="F55" s="150">
        <v>328067</v>
      </c>
      <c r="G55" s="151">
        <v>345142</v>
      </c>
      <c r="H55" s="230">
        <v>1.3681442524417731</v>
      </c>
      <c r="I55" s="231">
        <v>2.2683750575339792</v>
      </c>
      <c r="J55" s="232">
        <v>2.2247422799891061</v>
      </c>
      <c r="K55" s="155">
        <v>5.2960693450540837E-2</v>
      </c>
      <c r="L55" s="156">
        <v>0.37423912646699153</v>
      </c>
      <c r="M55" s="157">
        <v>0.28682049432495277</v>
      </c>
    </row>
    <row r="56" spans="1:21" x14ac:dyDescent="0.25">
      <c r="A56" s="556" t="s">
        <v>77</v>
      </c>
      <c r="B56" s="149">
        <v>23386</v>
      </c>
      <c r="C56" s="150">
        <v>767603</v>
      </c>
      <c r="D56" s="151">
        <v>790989</v>
      </c>
      <c r="E56" s="149">
        <v>17165</v>
      </c>
      <c r="F56" s="150">
        <v>337836</v>
      </c>
      <c r="G56" s="151">
        <v>354781</v>
      </c>
      <c r="H56" s="230">
        <v>1.3624235362656569</v>
      </c>
      <c r="I56" s="231">
        <v>2.2721172403177872</v>
      </c>
      <c r="J56" s="232">
        <v>2.2295134181368224</v>
      </c>
      <c r="K56" s="155">
        <v>5.2095504884807173E-2</v>
      </c>
      <c r="L56" s="156">
        <v>0.38235513815606303</v>
      </c>
      <c r="M56" s="157">
        <v>0.29246853198159689</v>
      </c>
    </row>
    <row r="57" spans="1:21" x14ac:dyDescent="0.25">
      <c r="A57" s="556" t="s">
        <v>78</v>
      </c>
      <c r="B57" s="149">
        <v>22561</v>
      </c>
      <c r="C57" s="150">
        <v>756367</v>
      </c>
      <c r="D57" s="151">
        <v>778928</v>
      </c>
      <c r="E57" s="149">
        <v>16814</v>
      </c>
      <c r="F57" s="150">
        <v>336476</v>
      </c>
      <c r="G57" s="151">
        <v>353125</v>
      </c>
      <c r="H57" s="152">
        <v>1.3417985012489593</v>
      </c>
      <c r="I57" s="153">
        <v>2.2479077259596525</v>
      </c>
      <c r="J57" s="154">
        <v>2.2058138053097345</v>
      </c>
      <c r="K57" s="155">
        <v>5.0710869027584253E-2</v>
      </c>
      <c r="L57" s="156">
        <v>0.37911208208784536</v>
      </c>
      <c r="M57" s="157">
        <v>0.28965969241319234</v>
      </c>
    </row>
    <row r="58" spans="1:21" x14ac:dyDescent="0.25">
      <c r="A58" s="556" t="s">
        <v>305</v>
      </c>
      <c r="B58" s="149">
        <v>10115</v>
      </c>
      <c r="C58" s="150">
        <v>272990</v>
      </c>
      <c r="D58" s="151">
        <v>283105</v>
      </c>
      <c r="E58" s="149">
        <v>7790</v>
      </c>
      <c r="F58" s="150">
        <v>139747</v>
      </c>
      <c r="G58" s="151">
        <v>147495</v>
      </c>
      <c r="H58" s="152">
        <v>1.2984595635430038</v>
      </c>
      <c r="I58" s="153">
        <v>1.9534587504561816</v>
      </c>
      <c r="J58" s="154">
        <v>1.9194209973219432</v>
      </c>
      <c r="K58" s="155">
        <v>2.4265947306448699E-2</v>
      </c>
      <c r="L58" s="156">
        <v>0.15104730178871947</v>
      </c>
      <c r="M58" s="157">
        <v>0.1183545669961716</v>
      </c>
    </row>
    <row r="59" spans="1:21" x14ac:dyDescent="0.25">
      <c r="A59" s="593" t="s">
        <v>263</v>
      </c>
      <c r="B59" s="648">
        <v>15047</v>
      </c>
      <c r="C59" s="649">
        <v>505123</v>
      </c>
      <c r="D59" s="650">
        <v>520170</v>
      </c>
      <c r="E59" s="649">
        <v>11676</v>
      </c>
      <c r="F59" s="649">
        <v>234806</v>
      </c>
      <c r="G59" s="649">
        <v>246386</v>
      </c>
      <c r="H59" s="655">
        <v>1.288711887632751</v>
      </c>
      <c r="I59" s="594">
        <v>2.1512354880198972</v>
      </c>
      <c r="J59" s="595">
        <v>2.1111994999715895</v>
      </c>
      <c r="K59" s="645">
        <v>3.6454918416665108E-2</v>
      </c>
      <c r="L59" s="646">
        <v>0.24236187377686763</v>
      </c>
      <c r="M59" s="647">
        <v>0.19112876325526915</v>
      </c>
      <c r="N59" s="160"/>
      <c r="O59" s="160"/>
      <c r="P59" s="160"/>
      <c r="Q59" s="160"/>
    </row>
    <row r="61" spans="1:21" ht="17.25" x14ac:dyDescent="0.25">
      <c r="A61" s="547" t="s">
        <v>318</v>
      </c>
    </row>
    <row r="62" spans="1:21" x14ac:dyDescent="0.25">
      <c r="A62" s="551" t="s">
        <v>2</v>
      </c>
      <c r="B62" s="415"/>
      <c r="C62" s="430" t="s">
        <v>68</v>
      </c>
      <c r="D62" s="414"/>
      <c r="E62" s="416" t="s">
        <v>307</v>
      </c>
      <c r="F62" s="430"/>
      <c r="G62" s="414"/>
      <c r="H62" s="422"/>
      <c r="I62" s="430" t="s">
        <v>163</v>
      </c>
      <c r="J62" s="414"/>
      <c r="K62" s="422"/>
      <c r="L62" s="430" t="s">
        <v>308</v>
      </c>
      <c r="M62" s="414"/>
      <c r="N62" s="160"/>
      <c r="P62" s="160"/>
      <c r="Q62" s="160"/>
    </row>
    <row r="63" spans="1:21" x14ac:dyDescent="0.25">
      <c r="A63" s="552"/>
      <c r="B63" s="419"/>
      <c r="C63" s="418"/>
      <c r="D63" s="255"/>
      <c r="E63" s="418" t="s">
        <v>306</v>
      </c>
      <c r="F63" s="418"/>
      <c r="G63" s="255"/>
      <c r="H63" s="423"/>
      <c r="I63" s="431" t="s">
        <v>164</v>
      </c>
      <c r="J63" s="255"/>
      <c r="K63" s="423"/>
      <c r="L63" s="431" t="s">
        <v>313</v>
      </c>
      <c r="M63" s="255"/>
    </row>
    <row r="64" spans="1:21" s="70" customFormat="1" x14ac:dyDescent="0.25">
      <c r="A64" s="452"/>
      <c r="B64" s="355" t="s">
        <v>44</v>
      </c>
      <c r="C64" s="356" t="s">
        <v>45</v>
      </c>
      <c r="D64" s="357" t="s">
        <v>9</v>
      </c>
      <c r="E64" s="355" t="s">
        <v>44</v>
      </c>
      <c r="F64" s="356" t="s">
        <v>45</v>
      </c>
      <c r="G64" s="357" t="s">
        <v>9</v>
      </c>
      <c r="H64" s="355" t="s">
        <v>44</v>
      </c>
      <c r="I64" s="356" t="s">
        <v>45</v>
      </c>
      <c r="J64" s="357" t="s">
        <v>9</v>
      </c>
      <c r="K64" s="355" t="s">
        <v>44</v>
      </c>
      <c r="L64" s="356" t="s">
        <v>45</v>
      </c>
      <c r="M64" s="357" t="s">
        <v>9</v>
      </c>
      <c r="N64" s="358"/>
      <c r="O64" s="161"/>
      <c r="P64" s="161"/>
      <c r="Q64" s="161"/>
      <c r="R64" s="161"/>
      <c r="S64" s="161"/>
      <c r="T64" s="161"/>
      <c r="U64" s="161"/>
    </row>
    <row r="65" spans="1:21" s="70" customFormat="1" x14ac:dyDescent="0.25">
      <c r="A65" s="555" t="s">
        <v>72</v>
      </c>
      <c r="B65" s="149">
        <v>101692</v>
      </c>
      <c r="C65" s="150">
        <v>8286</v>
      </c>
      <c r="D65" s="151">
        <v>109978</v>
      </c>
      <c r="E65" s="149">
        <v>30369</v>
      </c>
      <c r="F65" s="150">
        <v>3474</v>
      </c>
      <c r="G65" s="151">
        <v>33257</v>
      </c>
      <c r="H65" s="152">
        <v>3.3485462148901841</v>
      </c>
      <c r="I65" s="153">
        <v>2.3851468048359239</v>
      </c>
      <c r="J65" s="154">
        <v>3.3069128303815738</v>
      </c>
      <c r="K65" s="155">
        <v>9.50177401490548E-2</v>
      </c>
      <c r="L65" s="156">
        <v>4.0891515069476731E-3</v>
      </c>
      <c r="M65" s="157">
        <v>2.8444746270673695E-2</v>
      </c>
      <c r="N65" s="358"/>
      <c r="O65" s="319"/>
      <c r="P65" s="319"/>
      <c r="Q65" s="319"/>
      <c r="R65" s="319"/>
      <c r="S65" s="319"/>
      <c r="T65" s="319"/>
      <c r="U65" s="319"/>
    </row>
    <row r="66" spans="1:21" s="70" customFormat="1" x14ac:dyDescent="0.25">
      <c r="A66" s="556" t="s">
        <v>73</v>
      </c>
      <c r="B66" s="149">
        <v>104675</v>
      </c>
      <c r="C66" s="150">
        <v>10177</v>
      </c>
      <c r="D66" s="151">
        <v>114852</v>
      </c>
      <c r="E66" s="149">
        <v>31224</v>
      </c>
      <c r="F66" s="150">
        <v>4035</v>
      </c>
      <c r="G66" s="151">
        <v>34637</v>
      </c>
      <c r="H66" s="152">
        <v>3.3523891878042531</v>
      </c>
      <c r="I66" s="153">
        <v>2.5221809169764562</v>
      </c>
      <c r="J66" s="154">
        <v>3.3158760862661314</v>
      </c>
      <c r="K66" s="155">
        <v>9.8672734167614712E-2</v>
      </c>
      <c r="L66" s="156">
        <v>4.7865279700495022E-3</v>
      </c>
      <c r="M66" s="157">
        <v>2.9874136537663732E-2</v>
      </c>
      <c r="N66" s="358"/>
      <c r="O66" s="319"/>
      <c r="P66" s="319"/>
      <c r="Q66" s="319"/>
      <c r="R66" s="319"/>
      <c r="S66" s="319"/>
      <c r="T66" s="319"/>
      <c r="U66" s="319"/>
    </row>
    <row r="67" spans="1:21" s="70" customFormat="1" x14ac:dyDescent="0.25">
      <c r="A67" s="556" t="s">
        <v>74</v>
      </c>
      <c r="B67" s="149">
        <v>101000</v>
      </c>
      <c r="C67" s="150">
        <v>10283</v>
      </c>
      <c r="D67" s="151">
        <v>111283</v>
      </c>
      <c r="E67" s="149">
        <v>30488</v>
      </c>
      <c r="F67" s="150">
        <v>4141</v>
      </c>
      <c r="G67" s="151">
        <v>34002</v>
      </c>
      <c r="H67" s="152">
        <v>3.3127787982156915</v>
      </c>
      <c r="I67" s="153">
        <v>2.4832166143443613</v>
      </c>
      <c r="J67" s="154">
        <v>3.2728368919475326</v>
      </c>
      <c r="K67" s="155">
        <v>9.5615630684312863E-2</v>
      </c>
      <c r="L67" s="156">
        <v>4.8521051176175587E-3</v>
      </c>
      <c r="M67" s="157">
        <v>2.90043725784906E-2</v>
      </c>
      <c r="N67" s="358"/>
      <c r="O67" s="319"/>
      <c r="P67" s="319"/>
      <c r="Q67" s="319"/>
      <c r="R67" s="319"/>
      <c r="S67" s="319"/>
      <c r="T67" s="319"/>
      <c r="U67" s="319"/>
    </row>
    <row r="68" spans="1:21" s="70" customFormat="1" x14ac:dyDescent="0.25">
      <c r="A68" s="556" t="s">
        <v>75</v>
      </c>
      <c r="B68" s="149">
        <v>92009</v>
      </c>
      <c r="C68" s="150">
        <v>9597</v>
      </c>
      <c r="D68" s="151">
        <v>101606</v>
      </c>
      <c r="E68" s="149">
        <v>27748</v>
      </c>
      <c r="F68" s="150">
        <v>3919</v>
      </c>
      <c r="G68" s="151">
        <v>31199</v>
      </c>
      <c r="H68" s="152">
        <v>3.3158786218826584</v>
      </c>
      <c r="I68" s="153">
        <v>2.4488389895381473</v>
      </c>
      <c r="J68" s="154">
        <v>3.2567069457354401</v>
      </c>
      <c r="K68" s="155">
        <v>8.6040576870005797E-2</v>
      </c>
      <c r="L68" s="156">
        <v>4.5322968070379546E-3</v>
      </c>
      <c r="M68" s="157">
        <v>2.6279835307753473E-2</v>
      </c>
      <c r="N68" s="111"/>
      <c r="O68" s="111"/>
      <c r="P68" s="111"/>
      <c r="Q68" s="111"/>
      <c r="R68" s="111"/>
      <c r="S68" s="111"/>
      <c r="T68" s="111"/>
      <c r="U68" s="111"/>
    </row>
    <row r="69" spans="1:21" s="70" customFormat="1" x14ac:dyDescent="0.25">
      <c r="A69" s="556" t="s">
        <v>76</v>
      </c>
      <c r="B69" s="149">
        <v>82239</v>
      </c>
      <c r="C69" s="150">
        <v>7917</v>
      </c>
      <c r="D69" s="151">
        <v>90156</v>
      </c>
      <c r="E69" s="149">
        <v>25570</v>
      </c>
      <c r="F69" s="150">
        <v>3360</v>
      </c>
      <c r="G69" s="151">
        <v>28610</v>
      </c>
      <c r="H69" s="152">
        <v>3.216229956980837</v>
      </c>
      <c r="I69" s="153">
        <v>2.3562500000000002</v>
      </c>
      <c r="J69" s="154">
        <v>3.1512058720727016</v>
      </c>
      <c r="K69" s="155">
        <v>7.8264169885588E-2</v>
      </c>
      <c r="L69" s="156">
        <v>3.8328861632809506E-3</v>
      </c>
      <c r="M69" s="157">
        <v>2.3775531064422466E-2</v>
      </c>
      <c r="N69" s="111"/>
      <c r="O69" s="111"/>
      <c r="P69" s="111"/>
      <c r="Q69" s="111"/>
      <c r="R69" s="111"/>
      <c r="S69" s="111"/>
      <c r="T69" s="111"/>
      <c r="U69" s="111"/>
    </row>
    <row r="70" spans="1:21" ht="15" customHeight="1" x14ac:dyDescent="0.25">
      <c r="A70" s="556" t="s">
        <v>77</v>
      </c>
      <c r="B70" s="149">
        <v>81035</v>
      </c>
      <c r="C70" s="150">
        <v>7126</v>
      </c>
      <c r="D70" s="151">
        <v>88161</v>
      </c>
      <c r="E70" s="149">
        <v>24845</v>
      </c>
      <c r="F70" s="150">
        <v>3036</v>
      </c>
      <c r="G70" s="151">
        <v>27585</v>
      </c>
      <c r="H70" s="152">
        <v>3.2616220567518615</v>
      </c>
      <c r="I70" s="153">
        <v>2.3471673254281948</v>
      </c>
      <c r="J70" s="154">
        <v>3.1959760739532355</v>
      </c>
      <c r="K70" s="155">
        <v>7.5404184029305807E-2</v>
      </c>
      <c r="L70" s="156">
        <v>3.4360760826016392E-3</v>
      </c>
      <c r="M70" s="157">
        <v>2.2740069098154497E-2</v>
      </c>
    </row>
    <row r="71" spans="1:21" x14ac:dyDescent="0.25">
      <c r="A71" s="556" t="s">
        <v>78</v>
      </c>
      <c r="B71" s="149">
        <v>74980</v>
      </c>
      <c r="C71" s="150">
        <v>7443</v>
      </c>
      <c r="D71" s="151">
        <v>82423</v>
      </c>
      <c r="E71" s="149">
        <v>24387</v>
      </c>
      <c r="F71" s="150">
        <v>3183</v>
      </c>
      <c r="G71" s="151">
        <v>27303</v>
      </c>
      <c r="H71" s="152">
        <v>3.0745889203264034</v>
      </c>
      <c r="I71" s="153">
        <v>2.3383600377002827</v>
      </c>
      <c r="J71" s="154">
        <v>3.0188257700618979</v>
      </c>
      <c r="K71" s="155">
        <v>7.3550967228244155E-2</v>
      </c>
      <c r="L71" s="156">
        <v>3.5863293586633573E-3</v>
      </c>
      <c r="M71" s="157">
        <v>2.239597474536606E-2</v>
      </c>
    </row>
    <row r="72" spans="1:21" s="114" customFormat="1" x14ac:dyDescent="0.25">
      <c r="A72" s="556" t="s">
        <v>305</v>
      </c>
      <c r="B72" s="149">
        <v>47238</v>
      </c>
      <c r="C72" s="150">
        <v>4816</v>
      </c>
      <c r="D72" s="151">
        <v>52054</v>
      </c>
      <c r="E72" s="149">
        <v>17353</v>
      </c>
      <c r="F72" s="150">
        <v>2134</v>
      </c>
      <c r="G72" s="151">
        <v>19354</v>
      </c>
      <c r="H72" s="152">
        <v>2.7221806027776179</v>
      </c>
      <c r="I72" s="153">
        <v>2.2567947516401126</v>
      </c>
      <c r="J72" s="154">
        <v>2.6895732148393097</v>
      </c>
      <c r="K72" s="155">
        <v>5.4054811759795159E-2</v>
      </c>
      <c r="L72" s="156">
        <v>2.3065607277231522E-3</v>
      </c>
      <c r="M72" s="157">
        <v>1.5530250446753484E-2</v>
      </c>
    </row>
    <row r="73" spans="1:21" s="114" customFormat="1" x14ac:dyDescent="0.25">
      <c r="A73" s="593" t="s">
        <v>263</v>
      </c>
      <c r="B73" s="648">
        <v>65165</v>
      </c>
      <c r="C73" s="649">
        <v>6441</v>
      </c>
      <c r="D73" s="650">
        <v>71606</v>
      </c>
      <c r="E73" s="649">
        <v>20751</v>
      </c>
      <c r="F73" s="649">
        <v>2834</v>
      </c>
      <c r="G73" s="649">
        <v>23323</v>
      </c>
      <c r="H73" s="655">
        <v>3.1403305864777602</v>
      </c>
      <c r="I73" s="594">
        <v>2.2727593507410022</v>
      </c>
      <c r="J73" s="595">
        <v>3.0701882262144662</v>
      </c>
      <c r="K73" s="645">
        <v>6.4788969858189244E-2</v>
      </c>
      <c r="L73" s="646">
        <v>2.9251959076158312E-3</v>
      </c>
      <c r="M73" s="647">
        <v>1.8092327264546858E-2</v>
      </c>
    </row>
    <row r="74" spans="1:21" s="114" customFormat="1" x14ac:dyDescent="0.25">
      <c r="A74" s="570" t="s">
        <v>223</v>
      </c>
      <c r="B74" s="167"/>
      <c r="C74" s="167"/>
      <c r="D74" s="167"/>
      <c r="E74" s="167"/>
      <c r="F74" s="167"/>
      <c r="G74" s="167"/>
      <c r="H74" s="167"/>
      <c r="I74" s="167"/>
      <c r="J74" s="167"/>
      <c r="K74" s="167"/>
      <c r="L74" s="167"/>
      <c r="M74" s="167"/>
    </row>
    <row r="75" spans="1:21" s="114" customFormat="1" x14ac:dyDescent="0.25">
      <c r="A75" s="23"/>
      <c r="B75" s="412"/>
      <c r="C75" s="412"/>
      <c r="D75" s="412"/>
      <c r="E75" s="412"/>
      <c r="F75" s="412"/>
      <c r="G75" s="412"/>
      <c r="H75" s="412"/>
      <c r="I75" s="412"/>
      <c r="J75" s="412"/>
      <c r="K75" s="412"/>
      <c r="L75" s="412"/>
      <c r="M75" s="412"/>
    </row>
    <row r="76" spans="1:21" x14ac:dyDescent="0.25">
      <c r="A76" s="23"/>
      <c r="B76" s="412"/>
      <c r="C76" s="412"/>
      <c r="D76" s="412"/>
      <c r="E76" s="412"/>
      <c r="F76" s="412"/>
      <c r="G76" s="412"/>
      <c r="H76" s="412"/>
      <c r="I76" s="412"/>
      <c r="J76" s="412"/>
      <c r="K76" s="412"/>
      <c r="L76" s="412"/>
      <c r="M76" s="412"/>
    </row>
    <row r="77" spans="1:21" x14ac:dyDescent="0.25">
      <c r="A77" s="412"/>
      <c r="B77" s="412"/>
      <c r="C77" s="412"/>
      <c r="D77" s="412"/>
      <c r="E77" s="412"/>
      <c r="F77" s="412"/>
      <c r="G77" s="412"/>
      <c r="H77" s="412"/>
      <c r="I77" s="412"/>
      <c r="J77" s="412"/>
      <c r="K77" s="412"/>
      <c r="L77" s="412"/>
      <c r="M77" s="412"/>
    </row>
    <row r="78" spans="1:21" x14ac:dyDescent="0.25">
      <c r="A78" s="412"/>
      <c r="B78" s="412"/>
      <c r="C78" s="412"/>
      <c r="D78" s="412"/>
      <c r="E78" s="412"/>
      <c r="F78" s="412"/>
      <c r="G78" s="412"/>
      <c r="H78" s="412"/>
      <c r="I78" s="412"/>
      <c r="J78" s="412"/>
      <c r="K78" s="412"/>
      <c r="L78" s="412"/>
      <c r="M78" s="412"/>
    </row>
    <row r="79" spans="1:21" x14ac:dyDescent="0.25">
      <c r="A79" s="412"/>
      <c r="B79" s="112"/>
      <c r="C79" s="112"/>
      <c r="D79" s="112"/>
      <c r="E79" s="112"/>
      <c r="F79" s="112"/>
      <c r="G79" s="112"/>
      <c r="H79" s="112"/>
      <c r="I79" s="112"/>
      <c r="J79" s="112"/>
      <c r="K79" s="112"/>
      <c r="L79" s="112"/>
      <c r="M79" s="112"/>
    </row>
    <row r="80" spans="1:21" x14ac:dyDescent="0.25">
      <c r="A80" s="412"/>
      <c r="B80" s="112"/>
      <c r="C80" s="112"/>
      <c r="D80" s="112"/>
      <c r="E80" s="112"/>
      <c r="F80" s="112"/>
      <c r="G80" s="112"/>
      <c r="H80" s="112"/>
      <c r="I80" s="112"/>
      <c r="J80" s="112"/>
      <c r="K80" s="112"/>
      <c r="L80" s="112"/>
      <c r="M80" s="112"/>
    </row>
    <row r="81" spans="1:13" x14ac:dyDescent="0.25">
      <c r="A81" s="412"/>
    </row>
    <row r="82" spans="1:13" x14ac:dyDescent="0.25">
      <c r="A82" s="412"/>
    </row>
    <row r="83" spans="1:13" x14ac:dyDescent="0.25">
      <c r="A83" s="108"/>
      <c r="B83" s="114"/>
      <c r="C83" s="114"/>
      <c r="D83" s="114"/>
      <c r="E83" s="114"/>
      <c r="F83" s="114"/>
      <c r="G83" s="114"/>
      <c r="H83" s="114"/>
      <c r="I83" s="114"/>
      <c r="J83" s="114"/>
      <c r="K83" s="114"/>
      <c r="L83" s="114"/>
      <c r="M83" s="114"/>
    </row>
    <row r="84" spans="1:13" x14ac:dyDescent="0.25">
      <c r="A84" s="553"/>
      <c r="B84" s="114"/>
      <c r="C84" s="114"/>
      <c r="D84" s="114"/>
      <c r="E84" s="114"/>
      <c r="F84" s="114"/>
      <c r="G84" s="114"/>
      <c r="H84" s="114"/>
      <c r="I84" s="114"/>
      <c r="J84" s="114"/>
      <c r="K84" s="114"/>
      <c r="L84" s="114"/>
      <c r="M84" s="114"/>
    </row>
    <row r="85" spans="1:13" x14ac:dyDescent="0.25">
      <c r="B85" s="114"/>
      <c r="C85" s="114"/>
      <c r="D85" s="114"/>
      <c r="E85" s="114"/>
      <c r="F85" s="114"/>
      <c r="G85" s="114"/>
      <c r="H85" s="114"/>
      <c r="I85" s="114"/>
      <c r="J85" s="114"/>
      <c r="K85" s="114"/>
      <c r="L85" s="114"/>
      <c r="M85" s="114"/>
    </row>
    <row r="86" spans="1:13" x14ac:dyDescent="0.25">
      <c r="B86" s="114"/>
      <c r="C86" s="114"/>
      <c r="D86" s="114"/>
      <c r="E86" s="114"/>
      <c r="F86" s="114"/>
      <c r="G86" s="114"/>
      <c r="H86" s="114"/>
      <c r="I86" s="114"/>
      <c r="J86" s="114"/>
      <c r="K86" s="114"/>
      <c r="L86" s="114"/>
      <c r="M86" s="114"/>
    </row>
    <row r="88" spans="1:13" x14ac:dyDescent="0.25">
      <c r="A88" s="554"/>
    </row>
  </sheetData>
  <hyperlinks>
    <hyperlink ref="A74" location="List!A1" display="Back to List" xr:uid="{00000000-0004-0000-1D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59"/>
  <sheetViews>
    <sheetView showGridLines="0" workbookViewId="0">
      <selection sqref="A1:XFD1"/>
    </sheetView>
  </sheetViews>
  <sheetFormatPr defaultRowHeight="15" x14ac:dyDescent="0.25"/>
  <cols>
    <col min="1" max="1" width="10.7109375" style="226" customWidth="1"/>
    <col min="2" max="2" width="11.42578125" customWidth="1"/>
    <col min="3" max="5" width="10" customWidth="1"/>
    <col min="6" max="6" width="11.7109375" customWidth="1"/>
    <col min="7" max="9" width="10" customWidth="1"/>
    <col min="10" max="10" width="11.5703125" customWidth="1"/>
    <col min="11" max="13" width="10" customWidth="1"/>
    <col min="14" max="15" width="9.140625" customWidth="1"/>
    <col min="16" max="16" width="10.5703125" bestFit="1" customWidth="1"/>
    <col min="17" max="18" width="10.7109375" bestFit="1" customWidth="1"/>
    <col min="19" max="25" width="10.5703125" bestFit="1" customWidth="1"/>
  </cols>
  <sheetData>
    <row r="1" spans="1:25" s="743" customFormat="1" x14ac:dyDescent="0.25">
      <c r="A1" s="742" t="s">
        <v>410</v>
      </c>
      <c r="B1" s="148"/>
      <c r="E1" s="148"/>
      <c r="F1" s="148"/>
      <c r="G1" s="148"/>
      <c r="H1" s="148"/>
      <c r="I1" s="148"/>
      <c r="J1" s="148"/>
      <c r="K1" s="148"/>
      <c r="L1" s="148"/>
      <c r="M1" s="148"/>
      <c r="N1" s="148"/>
      <c r="O1" s="148"/>
    </row>
    <row r="2" spans="1:25" x14ac:dyDescent="0.25">
      <c r="A2" s="614" t="s">
        <v>319</v>
      </c>
    </row>
    <row r="3" spans="1:25" ht="15" customHeight="1" x14ac:dyDescent="0.25">
      <c r="A3" s="612" t="s">
        <v>296</v>
      </c>
    </row>
    <row r="4" spans="1:25" x14ac:dyDescent="0.25">
      <c r="A4" s="612" t="s">
        <v>323</v>
      </c>
    </row>
    <row r="5" spans="1:25" x14ac:dyDescent="0.25">
      <c r="A5" s="224" t="s">
        <v>363</v>
      </c>
    </row>
    <row r="6" spans="1:25" x14ac:dyDescent="0.25">
      <c r="A6" s="547" t="s">
        <v>320</v>
      </c>
      <c r="O6" s="160"/>
      <c r="P6" s="160"/>
      <c r="Q6" s="160"/>
      <c r="R6" s="160"/>
      <c r="S6" s="160"/>
      <c r="T6" s="160"/>
      <c r="U6" s="160"/>
      <c r="V6" s="160"/>
      <c r="W6" s="160"/>
      <c r="X6" s="160"/>
      <c r="Y6" s="160"/>
    </row>
    <row r="7" spans="1:25" x14ac:dyDescent="0.25">
      <c r="A7" s="548"/>
      <c r="B7" s="393"/>
      <c r="C7" s="392"/>
      <c r="D7" s="392"/>
      <c r="E7" s="392"/>
      <c r="F7" s="392" t="s">
        <v>69</v>
      </c>
      <c r="G7" s="392"/>
      <c r="H7" s="392"/>
      <c r="I7" s="392"/>
      <c r="J7" s="392"/>
      <c r="K7" s="392"/>
      <c r="L7" s="392"/>
      <c r="M7" s="524"/>
      <c r="N7" s="160"/>
      <c r="O7" s="160"/>
      <c r="P7" s="160"/>
      <c r="Q7" s="160"/>
      <c r="R7" s="160"/>
      <c r="S7" s="160"/>
      <c r="T7" s="160"/>
      <c r="U7" s="160"/>
      <c r="V7" s="160"/>
      <c r="W7" s="160"/>
      <c r="X7" s="160"/>
      <c r="Y7" s="160"/>
    </row>
    <row r="8" spans="1:25" x14ac:dyDescent="0.25">
      <c r="A8" s="549" t="s">
        <v>2</v>
      </c>
      <c r="B8" s="393"/>
      <c r="C8" s="525" t="s">
        <v>44</v>
      </c>
      <c r="D8" s="392"/>
      <c r="E8" s="524"/>
      <c r="F8" s="393"/>
      <c r="G8" s="525" t="s">
        <v>45</v>
      </c>
      <c r="H8" s="392"/>
      <c r="I8" s="524"/>
      <c r="J8" s="393"/>
      <c r="K8" s="525" t="s">
        <v>9</v>
      </c>
      <c r="L8" s="392"/>
      <c r="M8" s="524"/>
      <c r="N8" s="160"/>
      <c r="O8" s="160"/>
      <c r="P8" s="160"/>
      <c r="Q8" s="160"/>
      <c r="R8" s="160"/>
      <c r="S8" s="160"/>
      <c r="T8" s="160"/>
      <c r="U8" s="160"/>
      <c r="V8" s="160"/>
      <c r="W8" s="160"/>
      <c r="X8" s="160"/>
      <c r="Y8" s="160"/>
    </row>
    <row r="9" spans="1:25" ht="30" x14ac:dyDescent="0.25">
      <c r="A9" s="550"/>
      <c r="B9" s="617" t="s">
        <v>357</v>
      </c>
      <c r="C9" s="596" t="s">
        <v>358</v>
      </c>
      <c r="D9" s="596" t="s">
        <v>359</v>
      </c>
      <c r="E9" s="599" t="s">
        <v>360</v>
      </c>
      <c r="F9" s="617" t="s">
        <v>357</v>
      </c>
      <c r="G9" s="596" t="s">
        <v>358</v>
      </c>
      <c r="H9" s="596" t="s">
        <v>359</v>
      </c>
      <c r="I9" s="599" t="s">
        <v>360</v>
      </c>
      <c r="J9" s="617" t="s">
        <v>357</v>
      </c>
      <c r="K9" s="596" t="s">
        <v>358</v>
      </c>
      <c r="L9" s="596" t="s">
        <v>359</v>
      </c>
      <c r="M9" s="599" t="s">
        <v>360</v>
      </c>
      <c r="N9" s="160"/>
      <c r="O9" s="160"/>
      <c r="P9" s="160"/>
      <c r="Q9" s="160"/>
      <c r="R9" s="160"/>
      <c r="S9" s="160"/>
      <c r="T9" s="160"/>
      <c r="U9" s="160"/>
      <c r="V9" s="160"/>
      <c r="W9" s="160"/>
      <c r="X9" s="160"/>
      <c r="Y9" s="160"/>
    </row>
    <row r="10" spans="1:25" x14ac:dyDescent="0.25">
      <c r="A10" s="727" t="s">
        <v>72</v>
      </c>
      <c r="B10" s="162">
        <v>52794.688349135773</v>
      </c>
      <c r="C10" s="163">
        <v>30873.889863101194</v>
      </c>
      <c r="D10" s="163">
        <v>0</v>
      </c>
      <c r="E10" s="164">
        <v>41854.056074476757</v>
      </c>
      <c r="F10" s="162">
        <v>54709.994834215257</v>
      </c>
      <c r="G10" s="163">
        <v>26812.080173262832</v>
      </c>
      <c r="H10" s="163">
        <v>0</v>
      </c>
      <c r="I10" s="164">
        <v>48578.785798611418</v>
      </c>
      <c r="J10" s="162">
        <v>54259.227665555729</v>
      </c>
      <c r="K10" s="163">
        <v>27678.910347474139</v>
      </c>
      <c r="L10" s="163">
        <v>0</v>
      </c>
      <c r="M10" s="164">
        <v>47280.144363826766</v>
      </c>
      <c r="N10" s="160"/>
      <c r="O10" s="160"/>
      <c r="P10" s="160"/>
      <c r="Q10" s="160"/>
      <c r="R10" s="160"/>
      <c r="S10" s="160"/>
      <c r="T10" s="160"/>
      <c r="U10" s="160"/>
      <c r="V10" s="160"/>
      <c r="W10" s="160"/>
      <c r="X10" s="160"/>
      <c r="Y10" s="160"/>
    </row>
    <row r="11" spans="1:25" x14ac:dyDescent="0.25">
      <c r="A11" s="727" t="s">
        <v>73</v>
      </c>
      <c r="B11" s="162">
        <v>49744.374275688715</v>
      </c>
      <c r="C11" s="163">
        <v>30680.725982577624</v>
      </c>
      <c r="D11" s="163">
        <v>28193.502702743262</v>
      </c>
      <c r="E11" s="164">
        <v>37017.018783895976</v>
      </c>
      <c r="F11" s="162">
        <v>53855.915823215204</v>
      </c>
      <c r="G11" s="163">
        <v>26105.25666753525</v>
      </c>
      <c r="H11" s="163">
        <v>27698.266185064895</v>
      </c>
      <c r="I11" s="164">
        <v>46810.293364385761</v>
      </c>
      <c r="J11" s="162">
        <v>52892.141534363676</v>
      </c>
      <c r="K11" s="163">
        <v>27080.530512658752</v>
      </c>
      <c r="L11" s="163">
        <v>27798.6032091462</v>
      </c>
      <c r="M11" s="164">
        <v>44930.932439977667</v>
      </c>
      <c r="N11" s="165"/>
      <c r="O11" s="165"/>
      <c r="P11" s="165"/>
      <c r="Q11" s="165"/>
      <c r="R11" s="165"/>
      <c r="S11" s="165"/>
      <c r="T11" s="165"/>
      <c r="U11" s="165"/>
      <c r="V11" s="165"/>
      <c r="W11" s="165"/>
      <c r="X11" s="165"/>
      <c r="Y11" s="165"/>
    </row>
    <row r="12" spans="1:25" x14ac:dyDescent="0.25">
      <c r="A12" s="727" t="s">
        <v>74</v>
      </c>
      <c r="B12" s="162">
        <v>46178.199909543197</v>
      </c>
      <c r="C12" s="163">
        <v>29981.221485078375</v>
      </c>
      <c r="D12" s="163">
        <v>27180.866213907306</v>
      </c>
      <c r="E12" s="164">
        <v>35196.232460812142</v>
      </c>
      <c r="F12" s="162">
        <v>54011.790518516442</v>
      </c>
      <c r="G12" s="163">
        <v>25447.495434400596</v>
      </c>
      <c r="H12" s="163">
        <v>27281.184463175447</v>
      </c>
      <c r="I12" s="164">
        <v>45361.277621297711</v>
      </c>
      <c r="J12" s="162">
        <v>52179.458332013164</v>
      </c>
      <c r="K12" s="163">
        <v>26414.260154964348</v>
      </c>
      <c r="L12" s="163">
        <v>27260.950799322127</v>
      </c>
      <c r="M12" s="164">
        <v>43420.76340962496</v>
      </c>
      <c r="N12" s="165"/>
      <c r="O12" s="165"/>
      <c r="P12" s="165"/>
      <c r="Q12" s="165"/>
      <c r="R12" s="165"/>
      <c r="S12" s="165"/>
      <c r="T12" s="165"/>
      <c r="U12" s="165"/>
      <c r="V12" s="165"/>
      <c r="W12" s="165"/>
      <c r="X12" s="165"/>
      <c r="Y12" s="165"/>
    </row>
    <row r="13" spans="1:25" x14ac:dyDescent="0.25">
      <c r="A13" s="727" t="s">
        <v>75</v>
      </c>
      <c r="B13" s="162">
        <v>45917.191220042027</v>
      </c>
      <c r="C13" s="163">
        <v>29278.12075159622</v>
      </c>
      <c r="D13" s="163">
        <v>26843.061075396829</v>
      </c>
      <c r="E13" s="164">
        <v>32791.549965778526</v>
      </c>
      <c r="F13" s="162">
        <v>54148.369632279282</v>
      </c>
      <c r="G13" s="163">
        <v>24623.995539634983</v>
      </c>
      <c r="H13" s="163">
        <v>27284.735004862076</v>
      </c>
      <c r="I13" s="164">
        <v>43681.783584713106</v>
      </c>
      <c r="J13" s="162">
        <v>52228.311009955985</v>
      </c>
      <c r="K13" s="163">
        <v>25616.99931121193</v>
      </c>
      <c r="L13" s="163">
        <v>27195.940054365132</v>
      </c>
      <c r="M13" s="164">
        <v>41613.958118271643</v>
      </c>
      <c r="N13" s="480"/>
      <c r="O13" s="160"/>
      <c r="P13" s="160"/>
      <c r="Q13" s="160"/>
      <c r="R13" s="160"/>
      <c r="S13" s="160"/>
      <c r="T13" s="160"/>
      <c r="U13" s="160"/>
      <c r="V13" s="160"/>
      <c r="W13" s="160"/>
      <c r="X13" s="160"/>
      <c r="Y13" s="160"/>
    </row>
    <row r="14" spans="1:25" x14ac:dyDescent="0.25">
      <c r="A14" s="727" t="s">
        <v>76</v>
      </c>
      <c r="B14" s="162">
        <v>43289.672980765718</v>
      </c>
      <c r="C14" s="163">
        <v>28334.322351412651</v>
      </c>
      <c r="D14" s="163">
        <v>25348.333161316954</v>
      </c>
      <c r="E14" s="164">
        <v>30391.874789803249</v>
      </c>
      <c r="F14" s="162">
        <v>52380.068137552771</v>
      </c>
      <c r="G14" s="163">
        <v>23284.120687211285</v>
      </c>
      <c r="H14" s="163">
        <v>25284.29405391961</v>
      </c>
      <c r="I14" s="164">
        <v>42015.743081331238</v>
      </c>
      <c r="J14" s="162">
        <v>50262.191353185859</v>
      </c>
      <c r="K14" s="163">
        <v>24362.653651457742</v>
      </c>
      <c r="L14" s="163">
        <v>25297.143882157543</v>
      </c>
      <c r="M14" s="164">
        <v>39816.700685901327</v>
      </c>
      <c r="N14" s="160"/>
    </row>
    <row r="15" spans="1:25" ht="15" customHeight="1" x14ac:dyDescent="0.25">
      <c r="A15" s="727" t="s">
        <v>77</v>
      </c>
      <c r="B15" s="162">
        <v>43786.886919821649</v>
      </c>
      <c r="C15" s="163">
        <v>27956.535031864089</v>
      </c>
      <c r="D15" s="163">
        <v>24880.028066209587</v>
      </c>
      <c r="E15" s="164">
        <v>28974.252838717322</v>
      </c>
      <c r="F15" s="162">
        <v>51581.321466081012</v>
      </c>
      <c r="G15" s="163">
        <v>22562.456972062668</v>
      </c>
      <c r="H15" s="163">
        <v>25211.618191475027</v>
      </c>
      <c r="I15" s="164">
        <v>41082.7538520452</v>
      </c>
      <c r="J15" s="162">
        <v>49767.356140229516</v>
      </c>
      <c r="K15" s="163">
        <v>23714.696552901478</v>
      </c>
      <c r="L15" s="163">
        <v>25145.36713904974</v>
      </c>
      <c r="M15" s="164">
        <v>38801.786466055317</v>
      </c>
    </row>
    <row r="16" spans="1:25" ht="15" customHeight="1" x14ac:dyDescent="0.25">
      <c r="A16" s="727" t="s">
        <v>78</v>
      </c>
      <c r="B16" s="162">
        <v>41277.872992555109</v>
      </c>
      <c r="C16" s="477">
        <v>26268.687225508897</v>
      </c>
      <c r="D16" s="477">
        <v>23102.471613280159</v>
      </c>
      <c r="E16" s="477">
        <v>26110.649104800559</v>
      </c>
      <c r="F16" s="478">
        <v>48850.111592255787</v>
      </c>
      <c r="G16" s="477">
        <v>20730.602820487733</v>
      </c>
      <c r="H16" s="477">
        <v>23050.193840723798</v>
      </c>
      <c r="I16" s="477">
        <v>37465.144789075573</v>
      </c>
      <c r="J16" s="478">
        <v>47087.960496119777</v>
      </c>
      <c r="K16" s="477">
        <v>21914.926184618682</v>
      </c>
      <c r="L16" s="477">
        <v>23060.582675466136</v>
      </c>
      <c r="M16" s="479">
        <v>35331.924624954263</v>
      </c>
      <c r="P16" s="166"/>
      <c r="Q16" s="166"/>
      <c r="R16" s="166"/>
    </row>
    <row r="17" spans="1:26" ht="15" customHeight="1" x14ac:dyDescent="0.25">
      <c r="A17" s="727" t="s">
        <v>113</v>
      </c>
      <c r="B17" s="162">
        <v>10263.263457265322</v>
      </c>
      <c r="C17" s="163">
        <v>8035.89476198789</v>
      </c>
      <c r="D17" s="163">
        <v>6211.2084343806628</v>
      </c>
      <c r="E17" s="477">
        <v>5026.0914391872502</v>
      </c>
      <c r="F17" s="162">
        <v>13729.365287667402</v>
      </c>
      <c r="G17" s="163">
        <v>7395.2710562026878</v>
      </c>
      <c r="H17" s="163">
        <v>7204.9867759981917</v>
      </c>
      <c r="I17" s="477">
        <v>8523.9609717270978</v>
      </c>
      <c r="J17" s="162">
        <v>12924.370741899369</v>
      </c>
      <c r="K17" s="163">
        <v>7532.2993312635981</v>
      </c>
      <c r="L17" s="163">
        <v>7010.469969855124</v>
      </c>
      <c r="M17" s="479">
        <v>7867.1977441988729</v>
      </c>
      <c r="P17" s="166"/>
      <c r="Q17" s="166"/>
      <c r="R17" s="166"/>
    </row>
    <row r="18" spans="1:26" x14ac:dyDescent="0.25">
      <c r="A18" s="728" t="s">
        <v>263</v>
      </c>
      <c r="B18" s="656">
        <v>20465.597749648383</v>
      </c>
      <c r="C18" s="657" t="s">
        <v>177</v>
      </c>
      <c r="D18" s="657" t="s">
        <v>177</v>
      </c>
      <c r="E18" s="658" t="s">
        <v>177</v>
      </c>
      <c r="F18" s="656">
        <v>25636.894497410634</v>
      </c>
      <c r="G18" s="657" t="s">
        <v>177</v>
      </c>
      <c r="H18" s="657" t="s">
        <v>177</v>
      </c>
      <c r="I18" s="658" t="s">
        <v>177</v>
      </c>
      <c r="J18" s="656">
        <v>24439.074455259135</v>
      </c>
      <c r="K18" s="657" t="s">
        <v>177</v>
      </c>
      <c r="L18" s="657" t="s">
        <v>177</v>
      </c>
      <c r="M18" s="658" t="s">
        <v>177</v>
      </c>
    </row>
    <row r="20" spans="1:26" x14ac:dyDescent="0.25">
      <c r="A20" s="547" t="s">
        <v>321</v>
      </c>
    </row>
    <row r="21" spans="1:26" x14ac:dyDescent="0.25">
      <c r="A21" s="548"/>
      <c r="B21" s="393"/>
      <c r="C21" s="392"/>
      <c r="D21" s="392"/>
      <c r="E21" s="392"/>
      <c r="F21" s="392" t="s">
        <v>70</v>
      </c>
      <c r="G21" s="392"/>
      <c r="H21" s="392"/>
      <c r="I21" s="392"/>
      <c r="J21" s="392"/>
      <c r="K21" s="392"/>
      <c r="L21" s="392"/>
      <c r="M21" s="524"/>
    </row>
    <row r="22" spans="1:26" x14ac:dyDescent="0.25">
      <c r="A22" s="549" t="s">
        <v>2</v>
      </c>
      <c r="B22" s="393"/>
      <c r="C22" s="525" t="s">
        <v>44</v>
      </c>
      <c r="D22" s="392"/>
      <c r="E22" s="524"/>
      <c r="F22" s="393"/>
      <c r="G22" s="525" t="s">
        <v>45</v>
      </c>
      <c r="H22" s="392"/>
      <c r="I22" s="524"/>
      <c r="J22" s="393"/>
      <c r="K22" s="525" t="s">
        <v>9</v>
      </c>
      <c r="L22" s="392"/>
      <c r="M22" s="524"/>
    </row>
    <row r="23" spans="1:26" ht="30" x14ac:dyDescent="0.25">
      <c r="A23" s="550"/>
      <c r="B23" s="617" t="s">
        <v>357</v>
      </c>
      <c r="C23" s="596" t="s">
        <v>358</v>
      </c>
      <c r="D23" s="596" t="s">
        <v>359</v>
      </c>
      <c r="E23" s="599" t="s">
        <v>360</v>
      </c>
      <c r="F23" s="617" t="s">
        <v>357</v>
      </c>
      <c r="G23" s="596" t="s">
        <v>358</v>
      </c>
      <c r="H23" s="596" t="s">
        <v>359</v>
      </c>
      <c r="I23" s="599" t="s">
        <v>360</v>
      </c>
      <c r="J23" s="617" t="s">
        <v>357</v>
      </c>
      <c r="K23" s="596" t="s">
        <v>358</v>
      </c>
      <c r="L23" s="596" t="s">
        <v>359</v>
      </c>
      <c r="M23" s="599" t="s">
        <v>360</v>
      </c>
      <c r="O23" s="165"/>
      <c r="P23" s="165"/>
      <c r="Q23" s="165"/>
      <c r="R23" s="165"/>
      <c r="S23" s="165"/>
      <c r="T23" s="165"/>
      <c r="U23" s="165"/>
      <c r="V23" s="165"/>
      <c r="W23" s="165"/>
      <c r="X23" s="165"/>
      <c r="Y23" s="165"/>
      <c r="Z23" s="165"/>
    </row>
    <row r="24" spans="1:26" x14ac:dyDescent="0.25">
      <c r="A24" s="729" t="s">
        <v>72</v>
      </c>
      <c r="B24" s="149">
        <v>8165.5550707473667</v>
      </c>
      <c r="C24" s="150">
        <v>8426.6666298587243</v>
      </c>
      <c r="D24" s="150">
        <v>0</v>
      </c>
      <c r="E24" s="151">
        <v>9083.5849396435351</v>
      </c>
      <c r="F24" s="149">
        <v>9760.206688234588</v>
      </c>
      <c r="G24" s="150">
        <v>7530.8560576021709</v>
      </c>
      <c r="H24" s="150">
        <v>0</v>
      </c>
      <c r="I24" s="151">
        <v>11151.446776774999</v>
      </c>
      <c r="J24" s="149">
        <v>9384.9056070693914</v>
      </c>
      <c r="K24" s="150">
        <v>7722.030852509999</v>
      </c>
      <c r="L24" s="150">
        <v>0</v>
      </c>
      <c r="M24" s="151">
        <v>10752.113097464284</v>
      </c>
      <c r="N24" s="165"/>
      <c r="O24" s="165"/>
      <c r="P24" s="165"/>
      <c r="Q24" s="165"/>
      <c r="R24" s="165"/>
      <c r="S24" s="165"/>
      <c r="T24" s="165"/>
      <c r="U24" s="165"/>
      <c r="V24" s="165"/>
      <c r="W24" s="165"/>
      <c r="X24" s="165"/>
      <c r="Y24" s="165"/>
      <c r="Z24" s="165"/>
    </row>
    <row r="25" spans="1:26" x14ac:dyDescent="0.25">
      <c r="A25" s="729" t="s">
        <v>73</v>
      </c>
      <c r="B25" s="149">
        <v>8003.3085041920776</v>
      </c>
      <c r="C25" s="150">
        <v>8102.0180416679232</v>
      </c>
      <c r="D25" s="150">
        <v>6099.1769232729403</v>
      </c>
      <c r="E25" s="151">
        <v>8909.8396269600507</v>
      </c>
      <c r="F25" s="149">
        <v>9470.8758821321844</v>
      </c>
      <c r="G25" s="150">
        <v>7308.2063151810689</v>
      </c>
      <c r="H25" s="150">
        <v>8004.4577569259936</v>
      </c>
      <c r="I25" s="151">
        <v>10779.879057666867</v>
      </c>
      <c r="J25" s="149">
        <v>9126.9217620668587</v>
      </c>
      <c r="K25" s="150">
        <v>7477.4094638613024</v>
      </c>
      <c r="L25" s="150">
        <v>7618.4397593354952</v>
      </c>
      <c r="M25" s="151">
        <v>10421.012469756188</v>
      </c>
      <c r="N25" s="165"/>
      <c r="O25" s="160"/>
      <c r="P25" s="160"/>
      <c r="Q25" s="160"/>
      <c r="R25" s="160"/>
      <c r="S25" s="160"/>
      <c r="T25" s="160"/>
      <c r="U25" s="160"/>
      <c r="V25" s="160"/>
      <c r="W25" s="160"/>
      <c r="X25" s="160"/>
      <c r="Y25" s="160"/>
    </row>
    <row r="26" spans="1:26" x14ac:dyDescent="0.25">
      <c r="A26" s="729" t="s">
        <v>74</v>
      </c>
      <c r="B26" s="149">
        <v>7484.9563901764823</v>
      </c>
      <c r="C26" s="150">
        <v>7783.8306218852558</v>
      </c>
      <c r="D26" s="150">
        <v>5934.1684901880217</v>
      </c>
      <c r="E26" s="151">
        <v>8727.4087700543059</v>
      </c>
      <c r="F26" s="149">
        <v>9117.4635664566067</v>
      </c>
      <c r="G26" s="150">
        <v>7189.0488167847561</v>
      </c>
      <c r="H26" s="150">
        <v>8081.5807220538509</v>
      </c>
      <c r="I26" s="151">
        <v>10649.702637059425</v>
      </c>
      <c r="J26" s="149">
        <v>8735.608604522653</v>
      </c>
      <c r="K26" s="150">
        <v>7315.8791676213323</v>
      </c>
      <c r="L26" s="150">
        <v>7648.4589563625259</v>
      </c>
      <c r="M26" s="151">
        <v>10282.735396969305</v>
      </c>
      <c r="N26" s="160"/>
    </row>
    <row r="27" spans="1:26" ht="15" customHeight="1" x14ac:dyDescent="0.25">
      <c r="A27" s="729" t="s">
        <v>75</v>
      </c>
      <c r="B27" s="149">
        <v>7637.4360396239254</v>
      </c>
      <c r="C27" s="150">
        <v>7666.2028858788308</v>
      </c>
      <c r="D27" s="150">
        <v>5742.8985705622727</v>
      </c>
      <c r="E27" s="151">
        <v>9085.6313497822921</v>
      </c>
      <c r="F27" s="149">
        <v>9306.8261910123256</v>
      </c>
      <c r="G27" s="150">
        <v>7132.8813802136392</v>
      </c>
      <c r="H27" s="150">
        <v>8117.5036325392202</v>
      </c>
      <c r="I27" s="151">
        <v>10595.7000918142</v>
      </c>
      <c r="J27" s="149">
        <v>8917.4133033716516</v>
      </c>
      <c r="K27" s="150">
        <v>7246.6708126998074</v>
      </c>
      <c r="L27" s="150">
        <v>7640.108602265801</v>
      </c>
      <c r="M27" s="151">
        <v>10308.969915941601</v>
      </c>
    </row>
    <row r="28" spans="1:26" x14ac:dyDescent="0.25">
      <c r="A28" s="729" t="s">
        <v>76</v>
      </c>
      <c r="B28" s="149">
        <v>7254.1424869520779</v>
      </c>
      <c r="C28" s="150">
        <v>7508.0525366849861</v>
      </c>
      <c r="D28" s="150">
        <v>5409.1475662329203</v>
      </c>
      <c r="E28" s="151">
        <v>8715.6079230325104</v>
      </c>
      <c r="F28" s="149">
        <v>9162.5400050025746</v>
      </c>
      <c r="G28" s="150">
        <v>6856.086969953587</v>
      </c>
      <c r="H28" s="150">
        <v>7588.5486793529772</v>
      </c>
      <c r="I28" s="151">
        <v>10504.882632217072</v>
      </c>
      <c r="J28" s="149">
        <v>8717.9222816679703</v>
      </c>
      <c r="K28" s="150">
        <v>6995.3222722303008</v>
      </c>
      <c r="L28" s="150">
        <v>7151.2388681562124</v>
      </c>
      <c r="M28" s="151">
        <v>10166.381640646548</v>
      </c>
    </row>
    <row r="29" spans="1:26" x14ac:dyDescent="0.25">
      <c r="A29" s="729" t="s">
        <v>77</v>
      </c>
      <c r="B29" s="149">
        <v>7006.727856502649</v>
      </c>
      <c r="C29" s="150">
        <v>7443.7221962731865</v>
      </c>
      <c r="D29" s="150">
        <v>5685.9473695072065</v>
      </c>
      <c r="E29" s="151">
        <v>8454.2569585740639</v>
      </c>
      <c r="F29" s="149">
        <v>9280.1463493195279</v>
      </c>
      <c r="G29" s="150">
        <v>6684.4175275944162</v>
      </c>
      <c r="H29" s="150">
        <v>7555.0349988505477</v>
      </c>
      <c r="I29" s="151">
        <v>10387.72361166928</v>
      </c>
      <c r="J29" s="149">
        <v>8751.0634129443024</v>
      </c>
      <c r="K29" s="150">
        <v>6846.6140852763392</v>
      </c>
      <c r="L29" s="150">
        <v>7181.5949803338472</v>
      </c>
      <c r="M29" s="151">
        <v>10023.502278842458</v>
      </c>
    </row>
    <row r="30" spans="1:26" x14ac:dyDescent="0.25">
      <c r="A30" s="729" t="s">
        <v>78</v>
      </c>
      <c r="B30" s="149">
        <v>6998.0594321572044</v>
      </c>
      <c r="C30" s="150">
        <v>7162.4441591071009</v>
      </c>
      <c r="D30" s="150">
        <v>5745.4530444280745</v>
      </c>
      <c r="E30" s="151">
        <v>7155.6554441330491</v>
      </c>
      <c r="F30" s="149">
        <v>8871.2749294899204</v>
      </c>
      <c r="G30" s="150">
        <v>6289.973311199512</v>
      </c>
      <c r="H30" s="150">
        <v>7033.6659954624802</v>
      </c>
      <c r="I30" s="151">
        <v>9713.2557706803091</v>
      </c>
      <c r="J30" s="149">
        <v>8435.3551286988732</v>
      </c>
      <c r="K30" s="150">
        <v>6476.5518344093161</v>
      </c>
      <c r="L30" s="150">
        <v>6777.6674934833763</v>
      </c>
      <c r="M30" s="151">
        <v>9232.7478960848875</v>
      </c>
    </row>
    <row r="31" spans="1:26" ht="15" customHeight="1" x14ac:dyDescent="0.25">
      <c r="A31" s="729" t="s">
        <v>113</v>
      </c>
      <c r="B31" s="149">
        <v>3296.089133677981</v>
      </c>
      <c r="C31" s="150">
        <v>3140.3527884568689</v>
      </c>
      <c r="D31" s="150">
        <v>2267.9657306134509</v>
      </c>
      <c r="E31" s="151">
        <v>3047.71353399182</v>
      </c>
      <c r="F31" s="149">
        <v>4962.829396987494</v>
      </c>
      <c r="G31" s="150">
        <v>3589.3153693642189</v>
      </c>
      <c r="H31" s="150">
        <v>4134.3440600143549</v>
      </c>
      <c r="I31" s="151">
        <v>5004.6936006268625</v>
      </c>
      <c r="J31" s="149">
        <v>4575.732627525158</v>
      </c>
      <c r="K31" s="150">
        <v>3493.2830691651125</v>
      </c>
      <c r="L31" s="150">
        <v>3763.1519887843556</v>
      </c>
      <c r="M31" s="151">
        <v>4637.2492083146144</v>
      </c>
    </row>
    <row r="32" spans="1:26" x14ac:dyDescent="0.25">
      <c r="A32" s="730" t="s">
        <v>263</v>
      </c>
      <c r="B32" s="643">
        <v>4928.9451476793247</v>
      </c>
      <c r="C32" s="657" t="s">
        <v>177</v>
      </c>
      <c r="D32" s="657" t="s">
        <v>177</v>
      </c>
      <c r="E32" s="658" t="s">
        <v>177</v>
      </c>
      <c r="F32" s="643">
        <v>7070.2513930477189</v>
      </c>
      <c r="G32" s="657" t="s">
        <v>177</v>
      </c>
      <c r="H32" s="657" t="s">
        <v>177</v>
      </c>
      <c r="I32" s="658" t="s">
        <v>177</v>
      </c>
      <c r="J32" s="643">
        <v>6574.2637013345457</v>
      </c>
      <c r="K32" s="657" t="s">
        <v>177</v>
      </c>
      <c r="L32" s="657" t="s">
        <v>177</v>
      </c>
      <c r="M32" s="658" t="s">
        <v>177</v>
      </c>
    </row>
    <row r="34" spans="1:25" x14ac:dyDescent="0.25">
      <c r="A34" s="547" t="s">
        <v>322</v>
      </c>
    </row>
    <row r="35" spans="1:25" x14ac:dyDescent="0.25">
      <c r="A35" s="548"/>
      <c r="B35" s="393"/>
      <c r="C35" s="392"/>
      <c r="D35" s="392"/>
      <c r="E35" s="392"/>
      <c r="F35" s="392" t="s">
        <v>71</v>
      </c>
      <c r="G35" s="392"/>
      <c r="H35" s="392"/>
      <c r="I35" s="392"/>
      <c r="J35" s="392"/>
      <c r="K35" s="392"/>
      <c r="L35" s="392"/>
      <c r="M35" s="524"/>
      <c r="O35" s="165"/>
      <c r="P35" s="165"/>
      <c r="Q35" s="165"/>
      <c r="R35" s="165"/>
      <c r="S35" s="165"/>
      <c r="T35" s="165"/>
      <c r="U35" s="165"/>
      <c r="V35" s="165"/>
      <c r="W35" s="165"/>
      <c r="X35" s="165"/>
      <c r="Y35" s="165"/>
    </row>
    <row r="36" spans="1:25" x14ac:dyDescent="0.25">
      <c r="A36" s="549" t="s">
        <v>2</v>
      </c>
      <c r="B36" s="393"/>
      <c r="C36" s="525" t="s">
        <v>44</v>
      </c>
      <c r="D36" s="392"/>
      <c r="E36" s="524"/>
      <c r="F36" s="393"/>
      <c r="G36" s="525" t="s">
        <v>45</v>
      </c>
      <c r="H36" s="392"/>
      <c r="I36" s="524"/>
      <c r="J36" s="393"/>
      <c r="K36" s="525" t="s">
        <v>9</v>
      </c>
      <c r="L36" s="392"/>
      <c r="M36" s="524"/>
      <c r="N36" s="165"/>
      <c r="O36" s="165"/>
      <c r="P36" s="165"/>
      <c r="Q36" s="165"/>
      <c r="R36" s="165"/>
      <c r="S36" s="165"/>
      <c r="T36" s="165"/>
      <c r="U36" s="165"/>
      <c r="V36" s="165"/>
      <c r="W36" s="165"/>
      <c r="X36" s="165"/>
      <c r="Y36" s="165"/>
    </row>
    <row r="37" spans="1:25" ht="30" x14ac:dyDescent="0.25">
      <c r="A37" s="550"/>
      <c r="B37" s="617" t="s">
        <v>357</v>
      </c>
      <c r="C37" s="596" t="s">
        <v>358</v>
      </c>
      <c r="D37" s="596" t="s">
        <v>359</v>
      </c>
      <c r="E37" s="599" t="s">
        <v>360</v>
      </c>
      <c r="F37" s="617" t="s">
        <v>357</v>
      </c>
      <c r="G37" s="596" t="s">
        <v>358</v>
      </c>
      <c r="H37" s="596" t="s">
        <v>359</v>
      </c>
      <c r="I37" s="599" t="s">
        <v>360</v>
      </c>
      <c r="J37" s="617" t="s">
        <v>357</v>
      </c>
      <c r="K37" s="596" t="s">
        <v>358</v>
      </c>
      <c r="L37" s="596" t="s">
        <v>359</v>
      </c>
      <c r="M37" s="599" t="s">
        <v>360</v>
      </c>
      <c r="N37" s="165"/>
      <c r="O37" s="160"/>
      <c r="P37" s="160"/>
      <c r="Q37" s="160"/>
      <c r="R37" s="160"/>
      <c r="S37" s="160"/>
      <c r="T37" s="160"/>
      <c r="U37" s="160"/>
      <c r="V37" s="160"/>
      <c r="W37" s="160"/>
      <c r="X37" s="160"/>
      <c r="Y37" s="160"/>
    </row>
    <row r="38" spans="1:25" x14ac:dyDescent="0.25">
      <c r="A38" s="555" t="s">
        <v>72</v>
      </c>
      <c r="B38" s="162">
        <v>130.66735001535224</v>
      </c>
      <c r="C38" s="163">
        <v>109.82857477086409</v>
      </c>
      <c r="D38" s="163">
        <v>0</v>
      </c>
      <c r="E38" s="164">
        <v>84.14851195606073</v>
      </c>
      <c r="F38" s="162">
        <v>2691.1819983415485</v>
      </c>
      <c r="G38" s="163">
        <v>1913.3846415664191</v>
      </c>
      <c r="H38" s="163">
        <v>0</v>
      </c>
      <c r="I38" s="164">
        <v>2839.3924126202637</v>
      </c>
      <c r="J38" s="162">
        <v>2088.5651600816736</v>
      </c>
      <c r="K38" s="163">
        <v>1528.4880218425972</v>
      </c>
      <c r="L38" s="163">
        <v>0</v>
      </c>
      <c r="M38" s="164">
        <v>2307.3154312214824</v>
      </c>
      <c r="N38" s="160"/>
    </row>
    <row r="39" spans="1:25" x14ac:dyDescent="0.25">
      <c r="A39" s="556" t="s">
        <v>73</v>
      </c>
      <c r="B39" s="162">
        <v>79.947838067612366</v>
      </c>
      <c r="C39" s="163">
        <v>103.82042731131467</v>
      </c>
      <c r="D39" s="163">
        <v>87.91408038148893</v>
      </c>
      <c r="E39" s="164">
        <v>69.537657017387318</v>
      </c>
      <c r="F39" s="162">
        <v>2548.3426778443381</v>
      </c>
      <c r="G39" s="163">
        <v>1880.3218513595621</v>
      </c>
      <c r="H39" s="163">
        <v>1749.0706936473728</v>
      </c>
      <c r="I39" s="164">
        <v>2647.5021096735441</v>
      </c>
      <c r="J39" s="162">
        <v>1969.733546983967</v>
      </c>
      <c r="K39" s="163">
        <v>1501.6556959549414</v>
      </c>
      <c r="L39" s="163">
        <v>1412.5133010515269</v>
      </c>
      <c r="M39" s="164">
        <v>2152.782430671878</v>
      </c>
    </row>
    <row r="40" spans="1:25" s="70" customFormat="1" x14ac:dyDescent="0.25">
      <c r="A40" s="556" t="s">
        <v>74</v>
      </c>
      <c r="B40" s="162">
        <v>76.222487011183119</v>
      </c>
      <c r="C40" s="163">
        <v>99.989164446452989</v>
      </c>
      <c r="D40" s="163">
        <v>79.948416219772866</v>
      </c>
      <c r="E40" s="164">
        <v>57.3776291214729</v>
      </c>
      <c r="F40" s="162">
        <v>2612.9807860812998</v>
      </c>
      <c r="G40" s="163">
        <v>1844.0376066025201</v>
      </c>
      <c r="H40" s="163">
        <v>1767.1504286903016</v>
      </c>
      <c r="I40" s="164">
        <v>2537.240972261447</v>
      </c>
      <c r="J40" s="162">
        <v>2019.6150981372475</v>
      </c>
      <c r="K40" s="163">
        <v>1472.1394182286128</v>
      </c>
      <c r="L40" s="163">
        <v>1426.8506465267953</v>
      </c>
      <c r="M40" s="164">
        <v>2063.8333302495976</v>
      </c>
      <c r="N40"/>
      <c r="O40" s="494"/>
      <c r="P40" s="494"/>
      <c r="Q40" s="494"/>
      <c r="R40" s="161"/>
      <c r="S40" s="161"/>
      <c r="T40" s="161"/>
      <c r="U40" s="161"/>
      <c r="V40" s="161"/>
      <c r="W40" s="161"/>
      <c r="X40" s="161"/>
    </row>
    <row r="41" spans="1:25" s="70" customFormat="1" x14ac:dyDescent="0.25">
      <c r="A41" s="556" t="s">
        <v>75</v>
      </c>
      <c r="B41" s="162">
        <v>62.556856850204973</v>
      </c>
      <c r="C41" s="163">
        <v>103.85981848590166</v>
      </c>
      <c r="D41" s="163">
        <v>88.494307555917743</v>
      </c>
      <c r="E41" s="164">
        <v>49.123590487886567</v>
      </c>
      <c r="F41" s="162">
        <v>2701.6984434943192</v>
      </c>
      <c r="G41" s="163">
        <v>1790.5227894203831</v>
      </c>
      <c r="H41" s="163">
        <v>1783.949222948997</v>
      </c>
      <c r="I41" s="164">
        <v>2409.9464246503494</v>
      </c>
      <c r="J41" s="162">
        <v>2086.0749804632587</v>
      </c>
      <c r="K41" s="163">
        <v>1430.6565169761718</v>
      </c>
      <c r="L41" s="163">
        <v>1443.0918047527091</v>
      </c>
      <c r="M41" s="164">
        <v>1961.6760064887187</v>
      </c>
      <c r="N41" s="494"/>
      <c r="O41" s="494"/>
      <c r="P41" s="494"/>
      <c r="Q41" s="494"/>
      <c r="R41" s="319"/>
      <c r="S41" s="319"/>
      <c r="T41" s="319"/>
      <c r="U41" s="319"/>
      <c r="V41" s="319"/>
      <c r="W41" s="319"/>
      <c r="X41" s="319"/>
    </row>
    <row r="42" spans="1:25" s="70" customFormat="1" x14ac:dyDescent="0.25">
      <c r="A42" s="556" t="s">
        <v>76</v>
      </c>
      <c r="B42" s="162">
        <v>54.746523595751668</v>
      </c>
      <c r="C42" s="163">
        <v>116.40689815433669</v>
      </c>
      <c r="D42" s="163">
        <v>81.45637003104234</v>
      </c>
      <c r="E42" s="164">
        <v>39.755131716819051</v>
      </c>
      <c r="F42" s="162">
        <v>2549.580566732051</v>
      </c>
      <c r="G42" s="163">
        <v>1711.8018579564659</v>
      </c>
      <c r="H42" s="163">
        <v>1709.7502198221812</v>
      </c>
      <c r="I42" s="164">
        <v>2327.8741170371186</v>
      </c>
      <c r="J42" s="162">
        <v>1968.3350862358971</v>
      </c>
      <c r="K42" s="163">
        <v>1371.0855520440848</v>
      </c>
      <c r="L42" s="163">
        <v>1383.0233627336249</v>
      </c>
      <c r="M42" s="164">
        <v>1895.0000919438774</v>
      </c>
      <c r="N42" s="494"/>
      <c r="O42" s="494"/>
      <c r="P42" s="494"/>
      <c r="Q42" s="494"/>
      <c r="R42" s="319"/>
      <c r="S42" s="319"/>
      <c r="T42" s="319"/>
      <c r="U42" s="319"/>
      <c r="V42" s="319"/>
      <c r="W42" s="319"/>
      <c r="X42" s="319"/>
    </row>
    <row r="43" spans="1:25" s="70" customFormat="1" x14ac:dyDescent="0.25">
      <c r="A43" s="556" t="s">
        <v>77</v>
      </c>
      <c r="B43" s="162">
        <v>54.231288503647562</v>
      </c>
      <c r="C43" s="163">
        <v>120.91252779540983</v>
      </c>
      <c r="D43" s="163">
        <v>90.484951717547261</v>
      </c>
      <c r="E43" s="164">
        <v>32.259255588527367</v>
      </c>
      <c r="F43" s="162">
        <v>2549.6193293424053</v>
      </c>
      <c r="G43" s="163">
        <v>1645.9040995795328</v>
      </c>
      <c r="H43" s="163">
        <v>1701.4673357273657</v>
      </c>
      <c r="I43" s="164">
        <v>2230.737969815103</v>
      </c>
      <c r="J43" s="162">
        <v>1968.8783719629691</v>
      </c>
      <c r="K43" s="163">
        <v>1320.1476626176354</v>
      </c>
      <c r="L43" s="163">
        <v>1379.596235694424</v>
      </c>
      <c r="M43" s="164">
        <v>1816.5943660425016</v>
      </c>
      <c r="N43" s="494"/>
      <c r="O43" s="494"/>
      <c r="P43" s="494"/>
      <c r="Q43" s="494"/>
      <c r="R43" s="319"/>
      <c r="S43" s="319"/>
      <c r="T43" s="319"/>
      <c r="U43" s="319"/>
      <c r="V43" s="319"/>
      <c r="W43" s="319"/>
      <c r="X43" s="319"/>
    </row>
    <row r="44" spans="1:25" s="70" customFormat="1" x14ac:dyDescent="0.25">
      <c r="A44" s="556" t="s">
        <v>78</v>
      </c>
      <c r="B44" s="162">
        <v>36.045594276231668</v>
      </c>
      <c r="C44" s="163">
        <v>117.44531346644519</v>
      </c>
      <c r="D44" s="163">
        <v>89.065714938908229</v>
      </c>
      <c r="E44" s="163">
        <v>29.797784057601259</v>
      </c>
      <c r="F44" s="162">
        <v>2313.2531445913851</v>
      </c>
      <c r="G44" s="163">
        <v>1511.1776925265735</v>
      </c>
      <c r="H44" s="163">
        <v>1501.7045226352259</v>
      </c>
      <c r="I44" s="163">
        <v>1972.0761833876315</v>
      </c>
      <c r="J44" s="162">
        <v>1783.3195287811723</v>
      </c>
      <c r="K44" s="163">
        <v>1213.1270130587479</v>
      </c>
      <c r="L44" s="163">
        <v>1220.9796484462008</v>
      </c>
      <c r="M44" s="164">
        <v>1607.1716062934504</v>
      </c>
      <c r="N44" s="494"/>
      <c r="O44" s="111"/>
      <c r="P44" s="111"/>
      <c r="Q44" s="111"/>
      <c r="R44" s="111"/>
      <c r="S44" s="111"/>
      <c r="T44" s="111"/>
      <c r="U44" s="111"/>
      <c r="V44" s="111"/>
      <c r="W44" s="111"/>
      <c r="X44" s="111"/>
    </row>
    <row r="45" spans="1:25" s="70" customFormat="1" x14ac:dyDescent="0.25">
      <c r="A45" s="556" t="s">
        <v>113</v>
      </c>
      <c r="B45" s="162">
        <v>8.3382536541833243</v>
      </c>
      <c r="C45" s="163">
        <v>30.065706489139266</v>
      </c>
      <c r="D45" s="163">
        <v>15.87418841247114</v>
      </c>
      <c r="E45" s="477">
        <v>2.1398384421976142</v>
      </c>
      <c r="F45" s="162">
        <v>505.62927564192148</v>
      </c>
      <c r="G45" s="163">
        <v>380.7243644709165</v>
      </c>
      <c r="H45" s="163">
        <v>274.66595876471109</v>
      </c>
      <c r="I45" s="477">
        <v>209.48635708014197</v>
      </c>
      <c r="J45" s="162">
        <v>390.134526800944</v>
      </c>
      <c r="K45" s="163">
        <v>305.71909912638404</v>
      </c>
      <c r="L45" s="163">
        <v>223.00975986397194</v>
      </c>
      <c r="M45" s="479">
        <v>170.55478243718565</v>
      </c>
      <c r="N45" s="111"/>
      <c r="O45" s="111"/>
      <c r="P45" s="111"/>
      <c r="Q45" s="111"/>
      <c r="R45" s="111"/>
      <c r="S45" s="111"/>
      <c r="T45" s="111"/>
      <c r="U45" s="111"/>
      <c r="V45" s="111"/>
      <c r="W45" s="111"/>
      <c r="X45" s="111"/>
    </row>
    <row r="46" spans="1:25" s="2" customFormat="1" x14ac:dyDescent="0.25">
      <c r="A46" s="593" t="s">
        <v>263</v>
      </c>
      <c r="B46" s="656">
        <v>12.376933895921237</v>
      </c>
      <c r="C46" s="657" t="s">
        <v>177</v>
      </c>
      <c r="D46" s="657" t="s">
        <v>177</v>
      </c>
      <c r="E46" s="658" t="s">
        <v>177</v>
      </c>
      <c r="F46" s="656">
        <v>864.11696309491992</v>
      </c>
      <c r="G46" s="657" t="s">
        <v>177</v>
      </c>
      <c r="H46" s="657" t="s">
        <v>177</v>
      </c>
      <c r="I46" s="658" t="s">
        <v>177</v>
      </c>
      <c r="J46" s="656">
        <v>666.82964282679893</v>
      </c>
      <c r="K46" s="657" t="s">
        <v>177</v>
      </c>
      <c r="L46" s="657" t="s">
        <v>177</v>
      </c>
      <c r="M46" s="658" t="s">
        <v>177</v>
      </c>
      <c r="N46" s="111"/>
      <c r="O46" s="7"/>
      <c r="P46" s="7"/>
      <c r="Q46" s="7"/>
      <c r="R46" s="7"/>
      <c r="S46" s="7"/>
      <c r="T46" s="7"/>
      <c r="U46" s="7"/>
      <c r="V46" s="7"/>
    </row>
    <row r="47" spans="1:25" x14ac:dyDescent="0.25">
      <c r="A47" s="570" t="s">
        <v>223</v>
      </c>
      <c r="N47" s="7"/>
    </row>
    <row r="48" spans="1:25" x14ac:dyDescent="0.25">
      <c r="B48" s="494"/>
      <c r="C48" s="494"/>
      <c r="D48" s="494"/>
      <c r="E48" s="494"/>
      <c r="F48" s="494"/>
      <c r="G48" s="494"/>
      <c r="H48" s="494"/>
      <c r="I48" s="494"/>
      <c r="J48" s="494"/>
      <c r="K48" s="494"/>
      <c r="L48" s="494"/>
      <c r="M48" s="494"/>
    </row>
    <row r="49" spans="1:24" x14ac:dyDescent="0.25">
      <c r="A49" s="23"/>
      <c r="B49" s="494"/>
      <c r="C49" s="494"/>
      <c r="D49" s="494"/>
      <c r="E49" s="494"/>
      <c r="F49" s="494"/>
      <c r="G49" s="494"/>
      <c r="H49" s="494"/>
      <c r="I49" s="494"/>
      <c r="J49" s="494"/>
      <c r="K49" s="494"/>
      <c r="L49" s="494"/>
      <c r="M49" s="494"/>
    </row>
    <row r="50" spans="1:24" x14ac:dyDescent="0.25">
      <c r="A50" s="412"/>
      <c r="B50" s="494"/>
      <c r="C50" s="494"/>
      <c r="D50" s="494"/>
      <c r="E50" s="494"/>
      <c r="F50" s="494"/>
      <c r="G50" s="494"/>
      <c r="H50" s="494"/>
      <c r="I50" s="494"/>
      <c r="J50" s="494"/>
      <c r="K50" s="494"/>
      <c r="L50" s="494"/>
      <c r="M50" s="494"/>
      <c r="O50" s="167"/>
      <c r="P50" s="167"/>
      <c r="Q50" s="167"/>
      <c r="R50" s="167"/>
      <c r="S50" s="167"/>
      <c r="T50" s="167"/>
      <c r="U50" s="167"/>
      <c r="V50" s="167"/>
      <c r="W50" s="167"/>
      <c r="X50" s="167"/>
    </row>
    <row r="51" spans="1:24" x14ac:dyDescent="0.25">
      <c r="A51" s="412"/>
      <c r="B51" s="494"/>
      <c r="C51" s="494"/>
      <c r="D51" s="494"/>
      <c r="E51" s="494"/>
      <c r="F51" s="494"/>
      <c r="G51" s="494"/>
      <c r="H51" s="494"/>
      <c r="I51" s="494"/>
      <c r="J51" s="494"/>
      <c r="K51" s="494"/>
      <c r="L51" s="494"/>
      <c r="M51" s="494"/>
      <c r="N51" s="167"/>
    </row>
    <row r="52" spans="1:24" x14ac:dyDescent="0.25">
      <c r="A52" s="412"/>
      <c r="B52" s="111"/>
      <c r="C52" s="111"/>
      <c r="D52" s="111"/>
      <c r="E52" s="111"/>
      <c r="F52" s="111"/>
      <c r="G52" s="111"/>
      <c r="H52" s="111"/>
      <c r="I52" s="111"/>
      <c r="J52" s="111"/>
      <c r="K52" s="111"/>
      <c r="L52" s="111"/>
      <c r="M52" s="111"/>
    </row>
    <row r="53" spans="1:24" x14ac:dyDescent="0.25">
      <c r="A53" s="412"/>
      <c r="B53" s="111"/>
      <c r="C53" s="111"/>
      <c r="D53" s="111"/>
      <c r="E53" s="111"/>
      <c r="F53" s="111"/>
      <c r="G53" s="111"/>
      <c r="H53" s="111"/>
      <c r="I53" s="111"/>
      <c r="J53" s="111"/>
      <c r="K53" s="111"/>
      <c r="L53" s="111"/>
      <c r="M53" s="111"/>
    </row>
    <row r="54" spans="1:24" x14ac:dyDescent="0.25">
      <c r="A54" s="412"/>
      <c r="B54" s="7"/>
      <c r="C54" s="7"/>
      <c r="D54" s="7"/>
      <c r="E54" s="7"/>
      <c r="F54" s="7"/>
      <c r="G54" s="7"/>
      <c r="H54" s="7"/>
      <c r="I54" s="7"/>
      <c r="J54" s="7"/>
      <c r="K54" s="7"/>
      <c r="L54" s="7"/>
      <c r="M54" s="7"/>
    </row>
    <row r="55" spans="1:24" x14ac:dyDescent="0.25">
      <c r="A55" s="412"/>
    </row>
    <row r="56" spans="1:24" x14ac:dyDescent="0.25">
      <c r="A56" s="26"/>
    </row>
    <row r="58" spans="1:24" x14ac:dyDescent="0.25">
      <c r="B58" s="167"/>
      <c r="C58" s="167"/>
      <c r="D58" s="167"/>
      <c r="E58" s="167"/>
      <c r="F58" s="167"/>
      <c r="G58" s="167"/>
      <c r="H58" s="167"/>
      <c r="I58" s="167"/>
      <c r="J58" s="167"/>
      <c r="K58" s="167"/>
      <c r="L58" s="167"/>
      <c r="M58" s="167"/>
    </row>
    <row r="59" spans="1:24" x14ac:dyDescent="0.25">
      <c r="A59" s="26"/>
    </row>
  </sheetData>
  <hyperlinks>
    <hyperlink ref="A47" location="List!A1" display="Back to List" xr:uid="{00000000-0004-0000-1F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38"/>
  <sheetViews>
    <sheetView showGridLines="0" zoomScaleNormal="100" workbookViewId="0">
      <selection activeCell="AL14" sqref="AL14"/>
    </sheetView>
  </sheetViews>
  <sheetFormatPr defaultRowHeight="15" x14ac:dyDescent="0.25"/>
  <cols>
    <col min="1" max="1" width="19.7109375" style="412" customWidth="1"/>
    <col min="2" max="2" width="9.140625" style="412"/>
    <col min="3" max="9" width="11.5703125" style="111" bestFit="1" customWidth="1"/>
    <col min="10" max="10" width="10.5703125" style="111" bestFit="1" customWidth="1"/>
    <col min="11" max="11" width="10.5703125" style="111" customWidth="1"/>
    <col min="12" max="12" width="9.5703125" style="111" bestFit="1" customWidth="1"/>
    <col min="13" max="170" width="9.140625" style="111"/>
    <col min="171" max="171" width="19.7109375" style="111" customWidth="1"/>
    <col min="172" max="16384" width="9.140625" style="111"/>
  </cols>
  <sheetData>
    <row r="1" spans="1:12" x14ac:dyDescent="0.25">
      <c r="A1" s="611" t="s">
        <v>324</v>
      </c>
    </row>
    <row r="2" spans="1:12" x14ac:dyDescent="0.25">
      <c r="A2" s="612" t="s">
        <v>269</v>
      </c>
    </row>
    <row r="3" spans="1:12" s="561" customFormat="1" x14ac:dyDescent="0.25">
      <c r="A3" s="224" t="s">
        <v>356</v>
      </c>
    </row>
    <row r="4" spans="1:12" ht="30" x14ac:dyDescent="0.25">
      <c r="A4" s="407" t="s">
        <v>10</v>
      </c>
      <c r="B4" s="444" t="s">
        <v>165</v>
      </c>
      <c r="C4" s="291" t="s">
        <v>72</v>
      </c>
      <c r="D4" s="291" t="s">
        <v>73</v>
      </c>
      <c r="E4" s="291" t="s">
        <v>74</v>
      </c>
      <c r="F4" s="291" t="s">
        <v>75</v>
      </c>
      <c r="G4" s="291" t="s">
        <v>76</v>
      </c>
      <c r="H4" s="291" t="s">
        <v>77</v>
      </c>
      <c r="I4" s="291" t="s">
        <v>78</v>
      </c>
      <c r="J4" s="596" t="s">
        <v>325</v>
      </c>
      <c r="K4" s="599" t="s">
        <v>263</v>
      </c>
    </row>
    <row r="5" spans="1:12" x14ac:dyDescent="0.25">
      <c r="A5" s="453"/>
      <c r="B5" s="445" t="s">
        <v>133</v>
      </c>
      <c r="C5" s="150">
        <v>38446</v>
      </c>
      <c r="D5" s="150">
        <v>34934</v>
      </c>
      <c r="E5" s="150">
        <v>33156</v>
      </c>
      <c r="F5" s="150">
        <v>34211</v>
      </c>
      <c r="G5" s="150">
        <v>32527</v>
      </c>
      <c r="H5" s="150">
        <v>34109</v>
      </c>
      <c r="I5" s="150">
        <v>32894</v>
      </c>
      <c r="J5" s="150">
        <v>7433</v>
      </c>
      <c r="K5" s="600">
        <v>15078</v>
      </c>
    </row>
    <row r="6" spans="1:12" x14ac:dyDescent="0.25">
      <c r="A6" s="451" t="s">
        <v>12</v>
      </c>
      <c r="B6" s="446" t="s">
        <v>43</v>
      </c>
      <c r="C6" s="158">
        <v>151351</v>
      </c>
      <c r="D6" s="158">
        <v>149443</v>
      </c>
      <c r="E6" s="158">
        <v>151296</v>
      </c>
      <c r="F6" s="158">
        <v>155324</v>
      </c>
      <c r="G6" s="158">
        <v>151487</v>
      </c>
      <c r="H6" s="158">
        <v>150699</v>
      </c>
      <c r="I6" s="158">
        <v>141271</v>
      </c>
      <c r="J6" s="158">
        <v>37392</v>
      </c>
      <c r="K6" s="159">
        <v>69740</v>
      </c>
    </row>
    <row r="7" spans="1:12" x14ac:dyDescent="0.25">
      <c r="A7" s="212"/>
      <c r="B7" s="447" t="s">
        <v>126</v>
      </c>
      <c r="C7" s="301">
        <v>189797</v>
      </c>
      <c r="D7" s="301">
        <v>184377</v>
      </c>
      <c r="E7" s="301">
        <v>184452</v>
      </c>
      <c r="F7" s="301">
        <v>189535</v>
      </c>
      <c r="G7" s="301">
        <v>184014</v>
      </c>
      <c r="H7" s="301">
        <v>184808</v>
      </c>
      <c r="I7" s="301">
        <v>174165</v>
      </c>
      <c r="J7" s="597">
        <v>44825</v>
      </c>
      <c r="K7" s="601">
        <v>84818</v>
      </c>
      <c r="L7" s="560"/>
    </row>
    <row r="8" spans="1:12" x14ac:dyDescent="0.25">
      <c r="A8" s="453"/>
      <c r="B8" s="445" t="s">
        <v>133</v>
      </c>
      <c r="C8" s="150">
        <v>55564</v>
      </c>
      <c r="D8" s="150">
        <v>50806</v>
      </c>
      <c r="E8" s="150">
        <v>47296</v>
      </c>
      <c r="F8" s="150">
        <v>49493</v>
      </c>
      <c r="G8" s="150">
        <v>44925</v>
      </c>
      <c r="H8" s="150">
        <v>44578</v>
      </c>
      <c r="I8" s="150">
        <v>42968</v>
      </c>
      <c r="J8" s="150">
        <v>11880</v>
      </c>
      <c r="K8" s="600">
        <v>21783</v>
      </c>
      <c r="L8" s="295"/>
    </row>
    <row r="9" spans="1:12" x14ac:dyDescent="0.25">
      <c r="A9" s="451" t="s">
        <v>13</v>
      </c>
      <c r="B9" s="446" t="s">
        <v>43</v>
      </c>
      <c r="C9" s="158">
        <v>195376</v>
      </c>
      <c r="D9" s="158">
        <v>188926</v>
      </c>
      <c r="E9" s="158">
        <v>189916</v>
      </c>
      <c r="F9" s="158">
        <v>194037</v>
      </c>
      <c r="G9" s="158">
        <v>190218</v>
      </c>
      <c r="H9" s="158">
        <v>189584</v>
      </c>
      <c r="I9" s="158">
        <v>179831</v>
      </c>
      <c r="J9" s="158">
        <v>53482</v>
      </c>
      <c r="K9" s="159">
        <v>101528</v>
      </c>
      <c r="L9" s="295"/>
    </row>
    <row r="10" spans="1:12" x14ac:dyDescent="0.25">
      <c r="A10" s="212"/>
      <c r="B10" s="447" t="s">
        <v>126</v>
      </c>
      <c r="C10" s="301">
        <v>250940</v>
      </c>
      <c r="D10" s="301">
        <v>239732</v>
      </c>
      <c r="E10" s="301">
        <v>237212</v>
      </c>
      <c r="F10" s="301">
        <v>243530</v>
      </c>
      <c r="G10" s="301">
        <v>235143</v>
      </c>
      <c r="H10" s="301">
        <v>234162</v>
      </c>
      <c r="I10" s="301">
        <v>222799</v>
      </c>
      <c r="J10" s="597">
        <v>65362</v>
      </c>
      <c r="K10" s="601">
        <v>123311</v>
      </c>
      <c r="L10" s="295"/>
    </row>
    <row r="11" spans="1:12" x14ac:dyDescent="0.25">
      <c r="A11" s="453"/>
      <c r="B11" s="445" t="s">
        <v>133</v>
      </c>
      <c r="C11" s="150">
        <v>35221</v>
      </c>
      <c r="D11" s="150">
        <v>33502</v>
      </c>
      <c r="E11" s="150">
        <v>30736</v>
      </c>
      <c r="F11" s="150">
        <v>30525</v>
      </c>
      <c r="G11" s="150">
        <v>28782</v>
      </c>
      <c r="H11" s="150">
        <v>28595</v>
      </c>
      <c r="I11" s="150">
        <v>27765</v>
      </c>
      <c r="J11" s="150">
        <v>7245</v>
      </c>
      <c r="K11" s="600">
        <v>14123</v>
      </c>
      <c r="L11" s="295"/>
    </row>
    <row r="12" spans="1:12" x14ac:dyDescent="0.25">
      <c r="A12" s="451" t="s">
        <v>14</v>
      </c>
      <c r="B12" s="446" t="s">
        <v>43</v>
      </c>
      <c r="C12" s="158">
        <v>143125</v>
      </c>
      <c r="D12" s="158">
        <v>142099</v>
      </c>
      <c r="E12" s="158">
        <v>145924</v>
      </c>
      <c r="F12" s="158">
        <v>147904</v>
      </c>
      <c r="G12" s="158">
        <v>140479</v>
      </c>
      <c r="H12" s="158">
        <v>139658</v>
      </c>
      <c r="I12" s="158">
        <v>128623</v>
      </c>
      <c r="J12" s="158">
        <v>38216</v>
      </c>
      <c r="K12" s="159">
        <v>70508</v>
      </c>
      <c r="L12" s="295"/>
    </row>
    <row r="13" spans="1:12" x14ac:dyDescent="0.25">
      <c r="A13" s="212"/>
      <c r="B13" s="447" t="s">
        <v>126</v>
      </c>
      <c r="C13" s="301">
        <v>178346</v>
      </c>
      <c r="D13" s="301">
        <v>175601</v>
      </c>
      <c r="E13" s="301">
        <v>176660</v>
      </c>
      <c r="F13" s="301">
        <v>178429</v>
      </c>
      <c r="G13" s="301">
        <v>169261</v>
      </c>
      <c r="H13" s="301">
        <v>168253</v>
      </c>
      <c r="I13" s="301">
        <v>156388</v>
      </c>
      <c r="J13" s="597">
        <v>45461</v>
      </c>
      <c r="K13" s="601">
        <v>84631</v>
      </c>
      <c r="L13" s="295"/>
    </row>
    <row r="14" spans="1:12" x14ac:dyDescent="0.25">
      <c r="A14" s="450"/>
      <c r="B14" s="445" t="s">
        <v>133</v>
      </c>
      <c r="C14" s="150">
        <v>50953</v>
      </c>
      <c r="D14" s="150">
        <v>50825</v>
      </c>
      <c r="E14" s="150">
        <v>47722</v>
      </c>
      <c r="F14" s="150">
        <v>46780</v>
      </c>
      <c r="G14" s="150">
        <v>44937</v>
      </c>
      <c r="H14" s="150">
        <v>47117</v>
      </c>
      <c r="I14" s="150">
        <v>43040</v>
      </c>
      <c r="J14" s="150">
        <v>11008</v>
      </c>
      <c r="K14" s="600">
        <v>22092</v>
      </c>
      <c r="L14" s="295"/>
    </row>
    <row r="15" spans="1:12" x14ac:dyDescent="0.25">
      <c r="A15" s="451" t="s">
        <v>15</v>
      </c>
      <c r="B15" s="446" t="s">
        <v>43</v>
      </c>
      <c r="C15" s="158">
        <v>154136</v>
      </c>
      <c r="D15" s="158">
        <v>152965</v>
      </c>
      <c r="E15" s="158">
        <v>152126</v>
      </c>
      <c r="F15" s="158">
        <v>149000</v>
      </c>
      <c r="G15" s="158">
        <v>145221</v>
      </c>
      <c r="H15" s="158">
        <v>142518</v>
      </c>
      <c r="I15" s="158">
        <v>138485</v>
      </c>
      <c r="J15" s="158">
        <v>39370</v>
      </c>
      <c r="K15" s="159">
        <v>72288</v>
      </c>
      <c r="L15" s="295"/>
    </row>
    <row r="16" spans="1:12" x14ac:dyDescent="0.25">
      <c r="A16" s="212"/>
      <c r="B16" s="447" t="s">
        <v>126</v>
      </c>
      <c r="C16" s="301">
        <v>205089</v>
      </c>
      <c r="D16" s="301">
        <v>203790</v>
      </c>
      <c r="E16" s="301">
        <v>199848</v>
      </c>
      <c r="F16" s="301">
        <v>195780</v>
      </c>
      <c r="G16" s="301">
        <v>190158</v>
      </c>
      <c r="H16" s="301">
        <v>189635</v>
      </c>
      <c r="I16" s="301">
        <v>181525</v>
      </c>
      <c r="J16" s="597">
        <v>50378</v>
      </c>
      <c r="K16" s="601">
        <v>94380</v>
      </c>
      <c r="L16" s="295"/>
    </row>
    <row r="17" spans="1:22" x14ac:dyDescent="0.25">
      <c r="A17" s="453"/>
      <c r="B17" s="445" t="s">
        <v>133</v>
      </c>
      <c r="C17" s="150">
        <v>46886</v>
      </c>
      <c r="D17" s="150">
        <v>44334</v>
      </c>
      <c r="E17" s="150">
        <v>40806</v>
      </c>
      <c r="F17" s="150">
        <v>37785</v>
      </c>
      <c r="G17" s="150">
        <v>37314</v>
      </c>
      <c r="H17" s="150">
        <v>37134</v>
      </c>
      <c r="I17" s="150">
        <v>34044</v>
      </c>
      <c r="J17" s="150">
        <v>7659</v>
      </c>
      <c r="K17" s="600">
        <v>17407</v>
      </c>
      <c r="L17" s="295"/>
    </row>
    <row r="18" spans="1:22" x14ac:dyDescent="0.25">
      <c r="A18" s="451" t="s">
        <v>16</v>
      </c>
      <c r="B18" s="446" t="s">
        <v>43</v>
      </c>
      <c r="C18" s="158">
        <v>121362</v>
      </c>
      <c r="D18" s="158">
        <v>125226</v>
      </c>
      <c r="E18" s="158">
        <v>126171</v>
      </c>
      <c r="F18" s="158">
        <v>125687</v>
      </c>
      <c r="G18" s="158">
        <v>123979</v>
      </c>
      <c r="H18" s="158">
        <v>122133</v>
      </c>
      <c r="I18" s="158">
        <v>117723</v>
      </c>
      <c r="J18" s="158">
        <v>31754</v>
      </c>
      <c r="K18" s="159">
        <v>62008</v>
      </c>
      <c r="L18" s="295"/>
    </row>
    <row r="19" spans="1:22" x14ac:dyDescent="0.25">
      <c r="A19" s="212"/>
      <c r="B19" s="447" t="s">
        <v>126</v>
      </c>
      <c r="C19" s="301">
        <v>168248</v>
      </c>
      <c r="D19" s="301">
        <v>169560</v>
      </c>
      <c r="E19" s="301">
        <v>166977</v>
      </c>
      <c r="F19" s="301">
        <v>163472</v>
      </c>
      <c r="G19" s="301">
        <v>161293</v>
      </c>
      <c r="H19" s="301">
        <v>159267</v>
      </c>
      <c r="I19" s="301">
        <v>151767</v>
      </c>
      <c r="J19" s="597">
        <v>39413</v>
      </c>
      <c r="K19" s="601">
        <v>79415</v>
      </c>
      <c r="L19" s="295"/>
    </row>
    <row r="20" spans="1:22" x14ac:dyDescent="0.25">
      <c r="A20" s="453"/>
      <c r="B20" s="445" t="s">
        <v>133</v>
      </c>
      <c r="C20" s="150">
        <v>1616</v>
      </c>
      <c r="D20" s="150">
        <v>1506</v>
      </c>
      <c r="E20" s="150">
        <v>1421</v>
      </c>
      <c r="F20" s="150">
        <v>1590</v>
      </c>
      <c r="G20" s="150">
        <v>1290</v>
      </c>
      <c r="H20" s="150">
        <v>1438</v>
      </c>
      <c r="I20" s="150">
        <v>1369</v>
      </c>
      <c r="J20" s="150">
        <v>317</v>
      </c>
      <c r="K20" s="600">
        <v>461</v>
      </c>
      <c r="L20" s="295"/>
    </row>
    <row r="21" spans="1:22" x14ac:dyDescent="0.25">
      <c r="A21" s="451" t="s">
        <v>53</v>
      </c>
      <c r="B21" s="446" t="s">
        <v>43</v>
      </c>
      <c r="C21" s="158">
        <v>4604</v>
      </c>
      <c r="D21" s="158">
        <v>4796</v>
      </c>
      <c r="E21" s="158">
        <v>5083</v>
      </c>
      <c r="F21" s="158">
        <v>4769</v>
      </c>
      <c r="G21" s="158">
        <v>4595</v>
      </c>
      <c r="H21" s="158">
        <v>4865</v>
      </c>
      <c r="I21" s="158">
        <v>4544</v>
      </c>
      <c r="J21" s="158">
        <v>1180</v>
      </c>
      <c r="K21" s="159">
        <v>1843</v>
      </c>
      <c r="L21" s="295"/>
    </row>
    <row r="22" spans="1:22" x14ac:dyDescent="0.25">
      <c r="A22" s="451"/>
      <c r="B22" s="447" t="s">
        <v>126</v>
      </c>
      <c r="C22" s="301">
        <v>6220</v>
      </c>
      <c r="D22" s="301">
        <v>6302</v>
      </c>
      <c r="E22" s="301">
        <v>6504</v>
      </c>
      <c r="F22" s="301">
        <v>6359</v>
      </c>
      <c r="G22" s="301">
        <v>5885</v>
      </c>
      <c r="H22" s="301">
        <v>6303</v>
      </c>
      <c r="I22" s="301">
        <v>5913</v>
      </c>
      <c r="J22" s="597">
        <v>1497</v>
      </c>
      <c r="K22" s="601">
        <v>2304</v>
      </c>
      <c r="L22" s="295"/>
    </row>
    <row r="23" spans="1:22" x14ac:dyDescent="0.25">
      <c r="A23" s="454"/>
      <c r="B23" s="448" t="s">
        <v>133</v>
      </c>
      <c r="C23" s="307">
        <v>228686</v>
      </c>
      <c r="D23" s="308">
        <v>215907</v>
      </c>
      <c r="E23" s="308">
        <v>201137</v>
      </c>
      <c r="F23" s="308">
        <v>200384</v>
      </c>
      <c r="G23" s="308">
        <v>189775</v>
      </c>
      <c r="H23" s="308">
        <v>192971</v>
      </c>
      <c r="I23" s="308">
        <v>182080</v>
      </c>
      <c r="J23" s="308">
        <v>45542</v>
      </c>
      <c r="K23" s="659">
        <v>90944</v>
      </c>
      <c r="L23" s="149"/>
    </row>
    <row r="24" spans="1:22" x14ac:dyDescent="0.25">
      <c r="A24" s="377" t="s">
        <v>17</v>
      </c>
      <c r="B24" s="449" t="s">
        <v>43</v>
      </c>
      <c r="C24" s="309">
        <v>769954</v>
      </c>
      <c r="D24" s="310">
        <v>763455</v>
      </c>
      <c r="E24" s="310">
        <v>770516</v>
      </c>
      <c r="F24" s="310">
        <v>776721</v>
      </c>
      <c r="G24" s="310">
        <v>755979</v>
      </c>
      <c r="H24" s="310">
        <v>749457</v>
      </c>
      <c r="I24" s="310">
        <v>710477</v>
      </c>
      <c r="J24" s="310">
        <v>201394</v>
      </c>
      <c r="K24" s="313">
        <v>377915</v>
      </c>
      <c r="L24" s="295"/>
    </row>
    <row r="25" spans="1:22" x14ac:dyDescent="0.25">
      <c r="A25" s="452"/>
      <c r="B25" s="444" t="s">
        <v>126</v>
      </c>
      <c r="C25" s="311">
        <v>998640</v>
      </c>
      <c r="D25" s="303">
        <v>979362</v>
      </c>
      <c r="E25" s="303">
        <v>971653</v>
      </c>
      <c r="F25" s="303">
        <v>977105</v>
      </c>
      <c r="G25" s="303">
        <v>945754</v>
      </c>
      <c r="H25" s="303">
        <v>942428</v>
      </c>
      <c r="I25" s="303">
        <v>892557</v>
      </c>
      <c r="J25" s="598">
        <v>246936</v>
      </c>
      <c r="K25" s="602">
        <v>468859</v>
      </c>
      <c r="L25" s="295"/>
    </row>
    <row r="26" spans="1:22" x14ac:dyDescent="0.25">
      <c r="A26" s="570" t="s">
        <v>223</v>
      </c>
      <c r="L26" s="295"/>
    </row>
    <row r="27" spans="1:22" x14ac:dyDescent="0.25">
      <c r="L27" s="295"/>
    </row>
    <row r="28" spans="1:22" x14ac:dyDescent="0.25">
      <c r="A28" s="23"/>
      <c r="L28" s="295"/>
      <c r="M28" s="167"/>
      <c r="N28" s="167"/>
      <c r="O28" s="167"/>
      <c r="P28" s="167"/>
      <c r="Q28" s="167"/>
      <c r="R28" s="167"/>
      <c r="S28" s="167"/>
      <c r="T28" s="167"/>
      <c r="U28" s="167"/>
      <c r="V28" s="167"/>
    </row>
    <row r="29" spans="1:22" x14ac:dyDescent="0.25">
      <c r="B29" s="226"/>
      <c r="C29" s="167"/>
      <c r="D29" s="167"/>
      <c r="E29" s="167"/>
      <c r="F29" s="167"/>
      <c r="G29" s="167"/>
      <c r="H29" s="167"/>
      <c r="I29" s="167"/>
      <c r="J29" s="167"/>
      <c r="K29" s="167"/>
      <c r="M29" s="112"/>
      <c r="N29" s="112"/>
      <c r="O29" s="112"/>
      <c r="P29" s="112"/>
      <c r="Q29" s="112"/>
      <c r="R29" s="112"/>
      <c r="S29" s="112"/>
      <c r="T29" s="112"/>
      <c r="U29" s="112"/>
      <c r="V29" s="112"/>
    </row>
    <row r="30" spans="1:22" x14ac:dyDescent="0.25">
      <c r="C30" s="112"/>
      <c r="D30" s="112"/>
      <c r="E30" s="112"/>
      <c r="F30" s="112"/>
      <c r="G30" s="112"/>
      <c r="H30" s="112"/>
      <c r="I30" s="112"/>
      <c r="J30" s="112"/>
      <c r="K30" s="112"/>
      <c r="M30" s="112"/>
      <c r="N30" s="112"/>
      <c r="O30" s="112"/>
      <c r="P30" s="112"/>
      <c r="Q30" s="112"/>
      <c r="R30" s="112"/>
      <c r="S30" s="112"/>
      <c r="T30" s="112"/>
      <c r="U30" s="112"/>
      <c r="V30" s="112"/>
    </row>
    <row r="31" spans="1:22" x14ac:dyDescent="0.25">
      <c r="A31" s="108"/>
      <c r="C31" s="112"/>
      <c r="D31" s="112"/>
      <c r="E31" s="112"/>
      <c r="F31" s="112"/>
      <c r="G31" s="112"/>
      <c r="H31" s="112"/>
      <c r="I31" s="112"/>
      <c r="J31" s="112"/>
      <c r="K31" s="112"/>
      <c r="M31" s="112"/>
      <c r="N31" s="112"/>
      <c r="O31" s="112"/>
      <c r="P31" s="112"/>
      <c r="Q31" s="112"/>
      <c r="R31" s="112"/>
      <c r="S31" s="112"/>
      <c r="T31" s="112"/>
      <c r="U31" s="112"/>
      <c r="V31" s="112"/>
    </row>
    <row r="32" spans="1:22" customFormat="1" x14ac:dyDescent="0.25">
      <c r="A32" s="412"/>
      <c r="B32" s="412"/>
      <c r="C32" s="112"/>
      <c r="D32" s="112"/>
      <c r="E32" s="112"/>
      <c r="F32" s="112"/>
      <c r="G32" s="112"/>
      <c r="H32" s="112"/>
      <c r="I32" s="112"/>
      <c r="J32" s="112"/>
      <c r="K32" s="112"/>
      <c r="L32" s="167"/>
      <c r="M32" s="167"/>
      <c r="N32" s="167"/>
    </row>
    <row r="33" spans="1:14" customFormat="1" x14ac:dyDescent="0.25">
      <c r="A33" s="412"/>
      <c r="B33" s="167"/>
      <c r="C33" s="167"/>
      <c r="D33" s="167"/>
      <c r="E33" s="167"/>
      <c r="F33" s="167"/>
      <c r="G33" s="167"/>
      <c r="H33" s="167"/>
      <c r="I33" s="167"/>
      <c r="J33" s="167"/>
      <c r="K33" s="167"/>
      <c r="L33" s="112"/>
      <c r="M33" s="167"/>
      <c r="N33" s="167"/>
    </row>
    <row r="34" spans="1:14" customFormat="1" x14ac:dyDescent="0.25">
      <c r="B34" s="167"/>
      <c r="C34" s="167"/>
      <c r="D34" s="167"/>
      <c r="E34" s="167"/>
      <c r="F34" s="167"/>
      <c r="G34" s="167"/>
      <c r="H34" s="167"/>
      <c r="I34" s="167"/>
      <c r="J34" s="167"/>
      <c r="K34" s="167"/>
      <c r="L34" s="112"/>
      <c r="M34" s="167"/>
      <c r="N34" s="167"/>
    </row>
    <row r="35" spans="1:14" x14ac:dyDescent="0.25">
      <c r="A35"/>
      <c r="B35" s="167"/>
      <c r="C35" s="167"/>
      <c r="D35" s="167"/>
      <c r="E35" s="167"/>
      <c r="F35" s="167"/>
      <c r="G35" s="167"/>
      <c r="H35" s="167"/>
      <c r="I35" s="167"/>
      <c r="J35" s="167"/>
      <c r="K35" s="167"/>
      <c r="L35" s="112"/>
    </row>
    <row r="36" spans="1:14" x14ac:dyDescent="0.25">
      <c r="A36"/>
      <c r="L36" s="167"/>
    </row>
    <row r="37" spans="1:14" x14ac:dyDescent="0.25">
      <c r="L37" s="167"/>
    </row>
    <row r="38" spans="1:14" x14ac:dyDescent="0.25">
      <c r="L38" s="167"/>
    </row>
  </sheetData>
  <hyperlinks>
    <hyperlink ref="A26" location="List!A1" display="Back to List" xr:uid="{00000000-0004-0000-20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53"/>
  <sheetViews>
    <sheetView showGridLines="0" zoomScaleNormal="100" workbookViewId="0">
      <selection activeCell="AL14" sqref="AL14"/>
    </sheetView>
  </sheetViews>
  <sheetFormatPr defaultRowHeight="15" x14ac:dyDescent="0.25"/>
  <cols>
    <col min="1" max="1" width="37.85546875" style="112" customWidth="1"/>
    <col min="2" max="2" width="9.140625" style="1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326</v>
      </c>
    </row>
    <row r="2" spans="1:12" x14ac:dyDescent="0.25">
      <c r="A2" s="612" t="s">
        <v>269</v>
      </c>
    </row>
    <row r="3" spans="1:12" s="561" customFormat="1" ht="15" customHeight="1" x14ac:dyDescent="0.25">
      <c r="A3" s="224" t="s">
        <v>356</v>
      </c>
    </row>
    <row r="4" spans="1:12" ht="30" x14ac:dyDescent="0.25">
      <c r="A4" s="240" t="s">
        <v>166</v>
      </c>
      <c r="B4" s="455" t="s">
        <v>165</v>
      </c>
      <c r="C4" s="291" t="s">
        <v>72</v>
      </c>
      <c r="D4" s="291" t="s">
        <v>73</v>
      </c>
      <c r="E4" s="291" t="s">
        <v>74</v>
      </c>
      <c r="F4" s="291" t="s">
        <v>75</v>
      </c>
      <c r="G4" s="291" t="s">
        <v>76</v>
      </c>
      <c r="H4" s="291" t="s">
        <v>77</v>
      </c>
      <c r="I4" s="291" t="s">
        <v>78</v>
      </c>
      <c r="J4" s="596" t="s">
        <v>305</v>
      </c>
      <c r="K4" s="292" t="s">
        <v>263</v>
      </c>
      <c r="L4" s="560"/>
    </row>
    <row r="5" spans="1:12" x14ac:dyDescent="0.25">
      <c r="A5" s="316"/>
      <c r="B5" s="456" t="s">
        <v>133</v>
      </c>
      <c r="C5" s="150">
        <v>15835</v>
      </c>
      <c r="D5" s="150">
        <v>14479</v>
      </c>
      <c r="E5" s="150">
        <v>14057</v>
      </c>
      <c r="F5" s="150">
        <v>13597</v>
      </c>
      <c r="G5" s="150">
        <v>12687</v>
      </c>
      <c r="H5" s="150">
        <v>12096</v>
      </c>
      <c r="I5" s="150">
        <v>12061</v>
      </c>
      <c r="J5" s="150">
        <v>3387</v>
      </c>
      <c r="K5" s="151">
        <v>6395</v>
      </c>
      <c r="L5" s="295"/>
    </row>
    <row r="6" spans="1:12" x14ac:dyDescent="0.25">
      <c r="A6" s="464" t="s">
        <v>19</v>
      </c>
      <c r="B6" s="458" t="s">
        <v>43</v>
      </c>
      <c r="C6" s="158">
        <v>54150</v>
      </c>
      <c r="D6" s="158">
        <v>52484</v>
      </c>
      <c r="E6" s="158">
        <v>52888</v>
      </c>
      <c r="F6" s="158">
        <v>54376</v>
      </c>
      <c r="G6" s="158">
        <v>52830</v>
      </c>
      <c r="H6" s="158">
        <v>53223</v>
      </c>
      <c r="I6" s="158">
        <v>51659</v>
      </c>
      <c r="J6" s="158">
        <v>14552</v>
      </c>
      <c r="K6" s="159">
        <v>27583</v>
      </c>
      <c r="L6" s="295"/>
    </row>
    <row r="7" spans="1:12" x14ac:dyDescent="0.25">
      <c r="A7" s="459"/>
      <c r="B7" s="460" t="s">
        <v>126</v>
      </c>
      <c r="C7" s="301">
        <v>69985</v>
      </c>
      <c r="D7" s="301">
        <v>66963</v>
      </c>
      <c r="E7" s="301">
        <v>66945</v>
      </c>
      <c r="F7" s="301">
        <v>67973</v>
      </c>
      <c r="G7" s="301">
        <v>65517</v>
      </c>
      <c r="H7" s="301">
        <v>65319</v>
      </c>
      <c r="I7" s="301">
        <v>63720</v>
      </c>
      <c r="J7" s="597">
        <v>17939</v>
      </c>
      <c r="K7" s="302">
        <v>33978</v>
      </c>
      <c r="L7" s="295"/>
    </row>
    <row r="8" spans="1:12" x14ac:dyDescent="0.25">
      <c r="A8" s="316"/>
      <c r="B8" s="456" t="s">
        <v>133</v>
      </c>
      <c r="C8" s="150">
        <v>13537</v>
      </c>
      <c r="D8" s="150">
        <v>12453</v>
      </c>
      <c r="E8" s="150">
        <v>10567</v>
      </c>
      <c r="F8" s="150">
        <v>10651</v>
      </c>
      <c r="G8" s="150">
        <v>10057</v>
      </c>
      <c r="H8" s="150">
        <v>10066</v>
      </c>
      <c r="I8" s="150">
        <v>9532</v>
      </c>
      <c r="J8" s="150">
        <v>2608</v>
      </c>
      <c r="K8" s="151">
        <v>4957</v>
      </c>
      <c r="L8" s="295"/>
    </row>
    <row r="9" spans="1:12" x14ac:dyDescent="0.25">
      <c r="A9" s="457" t="s">
        <v>20</v>
      </c>
      <c r="B9" s="458" t="s">
        <v>43</v>
      </c>
      <c r="C9" s="158">
        <v>65710</v>
      </c>
      <c r="D9" s="158">
        <v>64620</v>
      </c>
      <c r="E9" s="158">
        <v>67940</v>
      </c>
      <c r="F9" s="158">
        <v>67790</v>
      </c>
      <c r="G9" s="158">
        <v>64317</v>
      </c>
      <c r="H9" s="158">
        <v>64365</v>
      </c>
      <c r="I9" s="158">
        <v>57606</v>
      </c>
      <c r="J9" s="158">
        <v>17048</v>
      </c>
      <c r="K9" s="159">
        <v>30966</v>
      </c>
      <c r="L9" s="295"/>
    </row>
    <row r="10" spans="1:12" x14ac:dyDescent="0.25">
      <c r="A10" s="459"/>
      <c r="B10" s="460" t="s">
        <v>126</v>
      </c>
      <c r="C10" s="301">
        <v>79247</v>
      </c>
      <c r="D10" s="301">
        <v>77073</v>
      </c>
      <c r="E10" s="301">
        <v>78507</v>
      </c>
      <c r="F10" s="301">
        <v>78441</v>
      </c>
      <c r="G10" s="301">
        <v>74374</v>
      </c>
      <c r="H10" s="301">
        <v>74431</v>
      </c>
      <c r="I10" s="301">
        <v>67138</v>
      </c>
      <c r="J10" s="597">
        <v>19656</v>
      </c>
      <c r="K10" s="302">
        <v>35923</v>
      </c>
      <c r="L10" s="295"/>
    </row>
    <row r="11" spans="1:12" x14ac:dyDescent="0.25">
      <c r="A11" s="316"/>
      <c r="B11" s="456" t="s">
        <v>133</v>
      </c>
      <c r="C11" s="150">
        <v>27433</v>
      </c>
      <c r="D11" s="150">
        <v>27757</v>
      </c>
      <c r="E11" s="150">
        <v>25730</v>
      </c>
      <c r="F11" s="150">
        <v>26035</v>
      </c>
      <c r="G11" s="150">
        <v>25678</v>
      </c>
      <c r="H11" s="150">
        <v>25849</v>
      </c>
      <c r="I11" s="150">
        <v>23628</v>
      </c>
      <c r="J11" s="150">
        <v>5701</v>
      </c>
      <c r="K11" s="151">
        <v>11737</v>
      </c>
      <c r="L11" s="295"/>
    </row>
    <row r="12" spans="1:12" x14ac:dyDescent="0.25">
      <c r="A12" s="457" t="s">
        <v>21</v>
      </c>
      <c r="B12" s="458" t="s">
        <v>43</v>
      </c>
      <c r="C12" s="158">
        <v>91678</v>
      </c>
      <c r="D12" s="158">
        <v>91435</v>
      </c>
      <c r="E12" s="158">
        <v>88010</v>
      </c>
      <c r="F12" s="158">
        <v>86766</v>
      </c>
      <c r="G12" s="158">
        <v>85107</v>
      </c>
      <c r="H12" s="158">
        <v>81524</v>
      </c>
      <c r="I12" s="158">
        <v>80589</v>
      </c>
      <c r="J12" s="158">
        <v>21726</v>
      </c>
      <c r="K12" s="159">
        <v>39977</v>
      </c>
      <c r="L12" s="295"/>
    </row>
    <row r="13" spans="1:12" x14ac:dyDescent="0.25">
      <c r="A13" s="459"/>
      <c r="B13" s="460" t="s">
        <v>126</v>
      </c>
      <c r="C13" s="301">
        <v>119111</v>
      </c>
      <c r="D13" s="301">
        <v>119192</v>
      </c>
      <c r="E13" s="301">
        <v>113740</v>
      </c>
      <c r="F13" s="301">
        <v>112801</v>
      </c>
      <c r="G13" s="301">
        <v>110785</v>
      </c>
      <c r="H13" s="301">
        <v>107373</v>
      </c>
      <c r="I13" s="301">
        <v>104217</v>
      </c>
      <c r="J13" s="597">
        <v>27427</v>
      </c>
      <c r="K13" s="302">
        <v>51714</v>
      </c>
      <c r="L13" s="295"/>
    </row>
    <row r="14" spans="1:12" x14ac:dyDescent="0.25">
      <c r="A14" s="316"/>
      <c r="B14" s="456" t="s">
        <v>133</v>
      </c>
      <c r="C14" s="150">
        <v>38249</v>
      </c>
      <c r="D14" s="150">
        <v>35206</v>
      </c>
      <c r="E14" s="150">
        <v>33559</v>
      </c>
      <c r="F14" s="150">
        <v>34739</v>
      </c>
      <c r="G14" s="150">
        <v>33190</v>
      </c>
      <c r="H14" s="150">
        <v>34427</v>
      </c>
      <c r="I14" s="150">
        <v>32973</v>
      </c>
      <c r="J14" s="150">
        <v>7151</v>
      </c>
      <c r="K14" s="151">
        <v>14571</v>
      </c>
      <c r="L14" s="295"/>
    </row>
    <row r="15" spans="1:12" x14ac:dyDescent="0.25">
      <c r="A15" s="457" t="s">
        <v>12</v>
      </c>
      <c r="B15" s="458" t="s">
        <v>43</v>
      </c>
      <c r="C15" s="158">
        <v>147458</v>
      </c>
      <c r="D15" s="158">
        <v>144937</v>
      </c>
      <c r="E15" s="158">
        <v>147180</v>
      </c>
      <c r="F15" s="158">
        <v>151866</v>
      </c>
      <c r="G15" s="158">
        <v>148510</v>
      </c>
      <c r="H15" s="158">
        <v>147624</v>
      </c>
      <c r="I15" s="158">
        <v>138145</v>
      </c>
      <c r="J15" s="158">
        <v>35603</v>
      </c>
      <c r="K15" s="159">
        <v>66653</v>
      </c>
      <c r="L15" s="295"/>
    </row>
    <row r="16" spans="1:12" x14ac:dyDescent="0.25">
      <c r="A16" s="459"/>
      <c r="B16" s="460" t="s">
        <v>126</v>
      </c>
      <c r="C16" s="301">
        <v>185707</v>
      </c>
      <c r="D16" s="301">
        <v>180143</v>
      </c>
      <c r="E16" s="301">
        <v>180739</v>
      </c>
      <c r="F16" s="301">
        <v>186605</v>
      </c>
      <c r="G16" s="301">
        <v>181700</v>
      </c>
      <c r="H16" s="301">
        <v>182051</v>
      </c>
      <c r="I16" s="301">
        <v>171118</v>
      </c>
      <c r="J16" s="597">
        <v>42754</v>
      </c>
      <c r="K16" s="302">
        <v>81224</v>
      </c>
      <c r="L16" s="295"/>
    </row>
    <row r="17" spans="1:12" x14ac:dyDescent="0.25">
      <c r="A17" s="316"/>
      <c r="B17" s="456" t="s">
        <v>133</v>
      </c>
      <c r="C17" s="150">
        <v>18749</v>
      </c>
      <c r="D17" s="150">
        <v>17495</v>
      </c>
      <c r="E17" s="150">
        <v>15002</v>
      </c>
      <c r="F17" s="150">
        <v>14944</v>
      </c>
      <c r="G17" s="150">
        <v>13825</v>
      </c>
      <c r="H17" s="150">
        <v>13580</v>
      </c>
      <c r="I17" s="150">
        <v>12745</v>
      </c>
      <c r="J17" s="150">
        <v>3676</v>
      </c>
      <c r="K17" s="151">
        <v>6563</v>
      </c>
      <c r="L17" s="295"/>
    </row>
    <row r="18" spans="1:12" x14ac:dyDescent="0.25">
      <c r="A18" s="457" t="s">
        <v>22</v>
      </c>
      <c r="B18" s="458" t="s">
        <v>43</v>
      </c>
      <c r="C18" s="158">
        <v>69985</v>
      </c>
      <c r="D18" s="158">
        <v>67512</v>
      </c>
      <c r="E18" s="158">
        <v>66164</v>
      </c>
      <c r="F18" s="158">
        <v>68349</v>
      </c>
      <c r="G18" s="158">
        <v>68666</v>
      </c>
      <c r="H18" s="158">
        <v>67181</v>
      </c>
      <c r="I18" s="158">
        <v>63054</v>
      </c>
      <c r="J18" s="158">
        <v>18564</v>
      </c>
      <c r="K18" s="159">
        <v>36206</v>
      </c>
      <c r="L18" s="295"/>
    </row>
    <row r="19" spans="1:12" x14ac:dyDescent="0.25">
      <c r="A19" s="459"/>
      <c r="B19" s="460" t="s">
        <v>126</v>
      </c>
      <c r="C19" s="301">
        <v>88734</v>
      </c>
      <c r="D19" s="301">
        <v>85007</v>
      </c>
      <c r="E19" s="301">
        <v>81166</v>
      </c>
      <c r="F19" s="301">
        <v>83293</v>
      </c>
      <c r="G19" s="301">
        <v>82491</v>
      </c>
      <c r="H19" s="301">
        <v>80761</v>
      </c>
      <c r="I19" s="301">
        <v>75799</v>
      </c>
      <c r="J19" s="597">
        <v>22240</v>
      </c>
      <c r="K19" s="302">
        <v>42769</v>
      </c>
      <c r="L19" s="295"/>
    </row>
    <row r="20" spans="1:12" x14ac:dyDescent="0.25">
      <c r="A20" s="316"/>
      <c r="B20" s="456" t="s">
        <v>133</v>
      </c>
      <c r="C20" s="150">
        <v>25231</v>
      </c>
      <c r="D20" s="150">
        <v>22760</v>
      </c>
      <c r="E20" s="150">
        <v>19834</v>
      </c>
      <c r="F20" s="150">
        <v>18971</v>
      </c>
      <c r="G20" s="150">
        <v>18160</v>
      </c>
      <c r="H20" s="150">
        <v>19589</v>
      </c>
      <c r="I20" s="150">
        <v>17772</v>
      </c>
      <c r="J20" s="150">
        <v>3077</v>
      </c>
      <c r="K20" s="151">
        <v>8069</v>
      </c>
      <c r="L20" s="295"/>
    </row>
    <row r="21" spans="1:12" x14ac:dyDescent="0.25">
      <c r="A21" s="457" t="s">
        <v>23</v>
      </c>
      <c r="B21" s="458" t="s">
        <v>43</v>
      </c>
      <c r="C21" s="158">
        <v>73137</v>
      </c>
      <c r="D21" s="158">
        <v>74280</v>
      </c>
      <c r="E21" s="158">
        <v>72169</v>
      </c>
      <c r="F21" s="158">
        <v>74372</v>
      </c>
      <c r="G21" s="158">
        <v>73357</v>
      </c>
      <c r="H21" s="158">
        <v>74384</v>
      </c>
      <c r="I21" s="158">
        <v>70602</v>
      </c>
      <c r="J21" s="158">
        <v>16737</v>
      </c>
      <c r="K21" s="159">
        <v>34618</v>
      </c>
      <c r="L21" s="295"/>
    </row>
    <row r="22" spans="1:12" x14ac:dyDescent="0.25">
      <c r="A22" s="459"/>
      <c r="B22" s="460" t="s">
        <v>126</v>
      </c>
      <c r="C22" s="301">
        <v>98368</v>
      </c>
      <c r="D22" s="301">
        <v>97040</v>
      </c>
      <c r="E22" s="301">
        <v>92003</v>
      </c>
      <c r="F22" s="301">
        <v>93343</v>
      </c>
      <c r="G22" s="301">
        <v>91517</v>
      </c>
      <c r="H22" s="301">
        <v>93973</v>
      </c>
      <c r="I22" s="301">
        <v>88374</v>
      </c>
      <c r="J22" s="597">
        <v>19814</v>
      </c>
      <c r="K22" s="302">
        <v>42687</v>
      </c>
      <c r="L22" s="295"/>
    </row>
    <row r="23" spans="1:12" x14ac:dyDescent="0.25">
      <c r="A23" s="316"/>
      <c r="B23" s="456" t="s">
        <v>133</v>
      </c>
      <c r="C23" s="150">
        <v>16842</v>
      </c>
      <c r="D23" s="150">
        <v>17758</v>
      </c>
      <c r="E23" s="150">
        <v>16963</v>
      </c>
      <c r="F23" s="150">
        <v>15394</v>
      </c>
      <c r="G23" s="150">
        <v>15792</v>
      </c>
      <c r="H23" s="150">
        <v>14418</v>
      </c>
      <c r="I23" s="150">
        <v>13275</v>
      </c>
      <c r="J23" s="150">
        <v>3901</v>
      </c>
      <c r="K23" s="151">
        <v>7883</v>
      </c>
      <c r="L23" s="295"/>
    </row>
    <row r="24" spans="1:12" x14ac:dyDescent="0.25">
      <c r="A24" s="457" t="s">
        <v>24</v>
      </c>
      <c r="B24" s="458" t="s">
        <v>43</v>
      </c>
      <c r="C24" s="158">
        <v>31990</v>
      </c>
      <c r="D24" s="158">
        <v>35691</v>
      </c>
      <c r="E24" s="158">
        <v>35655</v>
      </c>
      <c r="F24" s="158">
        <v>33421</v>
      </c>
      <c r="G24" s="158">
        <v>32720</v>
      </c>
      <c r="H24" s="158">
        <v>30945</v>
      </c>
      <c r="I24" s="158">
        <v>30526</v>
      </c>
      <c r="J24" s="158">
        <v>10656</v>
      </c>
      <c r="K24" s="159">
        <v>19183</v>
      </c>
      <c r="L24" s="295"/>
    </row>
    <row r="25" spans="1:12" x14ac:dyDescent="0.25">
      <c r="A25" s="459"/>
      <c r="B25" s="460" t="s">
        <v>126</v>
      </c>
      <c r="C25" s="301">
        <v>48832</v>
      </c>
      <c r="D25" s="301">
        <v>53449</v>
      </c>
      <c r="E25" s="301">
        <v>52618</v>
      </c>
      <c r="F25" s="301">
        <v>48815</v>
      </c>
      <c r="G25" s="301">
        <v>48512</v>
      </c>
      <c r="H25" s="301">
        <v>45363</v>
      </c>
      <c r="I25" s="301">
        <v>43801</v>
      </c>
      <c r="J25" s="597">
        <v>14557</v>
      </c>
      <c r="K25" s="302">
        <v>27066</v>
      </c>
      <c r="L25" s="295"/>
    </row>
    <row r="26" spans="1:12" x14ac:dyDescent="0.25">
      <c r="A26" s="316"/>
      <c r="B26" s="456" t="s">
        <v>133</v>
      </c>
      <c r="C26" s="150">
        <v>14270</v>
      </c>
      <c r="D26" s="150">
        <v>12598</v>
      </c>
      <c r="E26" s="150">
        <v>12501</v>
      </c>
      <c r="F26" s="150">
        <v>11825</v>
      </c>
      <c r="G26" s="150">
        <v>11489</v>
      </c>
      <c r="H26" s="150">
        <v>11964</v>
      </c>
      <c r="I26" s="150">
        <v>11504</v>
      </c>
      <c r="J26" s="150">
        <v>3081</v>
      </c>
      <c r="K26" s="151">
        <v>6006</v>
      </c>
      <c r="L26" s="295"/>
    </row>
    <row r="27" spans="1:12" x14ac:dyDescent="0.25">
      <c r="A27" s="457" t="s">
        <v>25</v>
      </c>
      <c r="B27" s="458" t="s">
        <v>43</v>
      </c>
      <c r="C27" s="158">
        <v>52420</v>
      </c>
      <c r="D27" s="158">
        <v>51651</v>
      </c>
      <c r="E27" s="158">
        <v>52855</v>
      </c>
      <c r="F27" s="158">
        <v>52680</v>
      </c>
      <c r="G27" s="158">
        <v>50017</v>
      </c>
      <c r="H27" s="158">
        <v>50189</v>
      </c>
      <c r="I27" s="158">
        <v>47647</v>
      </c>
      <c r="J27" s="158">
        <v>13923</v>
      </c>
      <c r="K27" s="159">
        <v>25718</v>
      </c>
      <c r="L27" s="295"/>
    </row>
    <row r="28" spans="1:12" x14ac:dyDescent="0.25">
      <c r="A28" s="459"/>
      <c r="B28" s="460" t="s">
        <v>126</v>
      </c>
      <c r="C28" s="301">
        <v>66690</v>
      </c>
      <c r="D28" s="301">
        <v>64249</v>
      </c>
      <c r="E28" s="301">
        <v>65356</v>
      </c>
      <c r="F28" s="301">
        <v>64505</v>
      </c>
      <c r="G28" s="301">
        <v>61506</v>
      </c>
      <c r="H28" s="301">
        <v>62153</v>
      </c>
      <c r="I28" s="301">
        <v>59151</v>
      </c>
      <c r="J28" s="597">
        <v>17004</v>
      </c>
      <c r="K28" s="302">
        <v>31724</v>
      </c>
      <c r="L28" s="295"/>
    </row>
    <row r="29" spans="1:12" x14ac:dyDescent="0.25">
      <c r="A29" s="450"/>
      <c r="B29" s="456" t="s">
        <v>133</v>
      </c>
      <c r="C29" s="150">
        <v>13316</v>
      </c>
      <c r="D29" s="150">
        <v>11891</v>
      </c>
      <c r="E29" s="150">
        <v>11360</v>
      </c>
      <c r="F29" s="150">
        <v>12584</v>
      </c>
      <c r="G29" s="150">
        <v>10939</v>
      </c>
      <c r="H29" s="150">
        <v>10973</v>
      </c>
      <c r="I29" s="150">
        <v>10733</v>
      </c>
      <c r="J29" s="150">
        <v>2845</v>
      </c>
      <c r="K29" s="151">
        <v>5429</v>
      </c>
      <c r="L29" s="295"/>
    </row>
    <row r="30" spans="1:12" x14ac:dyDescent="0.25">
      <c r="A30" s="457" t="s">
        <v>26</v>
      </c>
      <c r="B30" s="458" t="s">
        <v>43</v>
      </c>
      <c r="C30" s="158">
        <v>54677</v>
      </c>
      <c r="D30" s="158">
        <v>53277</v>
      </c>
      <c r="E30" s="158">
        <v>55492</v>
      </c>
      <c r="F30" s="158">
        <v>54657</v>
      </c>
      <c r="G30" s="158">
        <v>53009</v>
      </c>
      <c r="H30" s="158">
        <v>52934</v>
      </c>
      <c r="I30" s="158">
        <v>51575</v>
      </c>
      <c r="J30" s="158">
        <v>15109</v>
      </c>
      <c r="K30" s="159">
        <v>29159</v>
      </c>
      <c r="L30" s="295"/>
    </row>
    <row r="31" spans="1:12" x14ac:dyDescent="0.25">
      <c r="A31" s="459"/>
      <c r="B31" s="460" t="s">
        <v>126</v>
      </c>
      <c r="C31" s="301">
        <v>67993</v>
      </c>
      <c r="D31" s="301">
        <v>65168</v>
      </c>
      <c r="E31" s="301">
        <v>66852</v>
      </c>
      <c r="F31" s="301">
        <v>67241</v>
      </c>
      <c r="G31" s="301">
        <v>63948</v>
      </c>
      <c r="H31" s="301">
        <v>63907</v>
      </c>
      <c r="I31" s="301">
        <v>62308</v>
      </c>
      <c r="J31" s="597">
        <v>17954</v>
      </c>
      <c r="K31" s="302">
        <v>34588</v>
      </c>
      <c r="L31" s="295"/>
    </row>
    <row r="32" spans="1:12" x14ac:dyDescent="0.25">
      <c r="A32" s="316"/>
      <c r="B32" s="456" t="s">
        <v>133</v>
      </c>
      <c r="C32" s="150">
        <v>20568</v>
      </c>
      <c r="D32" s="150">
        <v>19494</v>
      </c>
      <c r="E32" s="150">
        <v>19134</v>
      </c>
      <c r="F32" s="150">
        <v>20565</v>
      </c>
      <c r="G32" s="150">
        <v>18510</v>
      </c>
      <c r="H32" s="150">
        <v>19485</v>
      </c>
      <c r="I32" s="150">
        <v>18240</v>
      </c>
      <c r="J32" s="150">
        <v>4486</v>
      </c>
      <c r="K32" s="151">
        <v>8776</v>
      </c>
      <c r="L32" s="295"/>
    </row>
    <row r="33" spans="1:22" x14ac:dyDescent="0.25">
      <c r="A33" s="457" t="s">
        <v>27</v>
      </c>
      <c r="B33" s="458" t="s">
        <v>43</v>
      </c>
      <c r="C33" s="158">
        <v>57673</v>
      </c>
      <c r="D33" s="158">
        <v>56451</v>
      </c>
      <c r="E33" s="158">
        <v>61105</v>
      </c>
      <c r="F33" s="158">
        <v>62089</v>
      </c>
      <c r="G33" s="158">
        <v>58355</v>
      </c>
      <c r="H33" s="158">
        <v>58293</v>
      </c>
      <c r="I33" s="158">
        <v>53464</v>
      </c>
      <c r="J33" s="158">
        <v>16481</v>
      </c>
      <c r="K33" s="159">
        <v>29080</v>
      </c>
      <c r="L33" s="295"/>
    </row>
    <row r="34" spans="1:22" x14ac:dyDescent="0.25">
      <c r="A34" s="459"/>
      <c r="B34" s="460" t="s">
        <v>126</v>
      </c>
      <c r="C34" s="301">
        <v>78241</v>
      </c>
      <c r="D34" s="301">
        <v>75945</v>
      </c>
      <c r="E34" s="301">
        <v>80239</v>
      </c>
      <c r="F34" s="301">
        <v>82654</v>
      </c>
      <c r="G34" s="301">
        <v>76865</v>
      </c>
      <c r="H34" s="301">
        <v>77778</v>
      </c>
      <c r="I34" s="301">
        <v>71704</v>
      </c>
      <c r="J34" s="597">
        <v>20967</v>
      </c>
      <c r="K34" s="302">
        <v>37856</v>
      </c>
      <c r="L34" s="295"/>
    </row>
    <row r="35" spans="1:22" x14ac:dyDescent="0.25">
      <c r="A35" s="316"/>
      <c r="B35" s="456" t="s">
        <v>133</v>
      </c>
      <c r="C35" s="150">
        <v>23040</v>
      </c>
      <c r="D35" s="150">
        <v>22510</v>
      </c>
      <c r="E35" s="150">
        <v>21009</v>
      </c>
      <c r="F35" s="150">
        <v>19489</v>
      </c>
      <c r="G35" s="150">
        <v>18158</v>
      </c>
      <c r="H35" s="150">
        <v>19086</v>
      </c>
      <c r="I35" s="150">
        <v>18248</v>
      </c>
      <c r="J35" s="150">
        <v>5312</v>
      </c>
      <c r="K35" s="151">
        <v>10097</v>
      </c>
      <c r="L35" s="295"/>
    </row>
    <row r="36" spans="1:22" x14ac:dyDescent="0.25">
      <c r="A36" s="457" t="s">
        <v>28</v>
      </c>
      <c r="B36" s="458" t="s">
        <v>43</v>
      </c>
      <c r="C36" s="158">
        <v>66472</v>
      </c>
      <c r="D36" s="158">
        <v>66321</v>
      </c>
      <c r="E36" s="158">
        <v>65975</v>
      </c>
      <c r="F36" s="158">
        <v>65586</v>
      </c>
      <c r="G36" s="158">
        <v>64496</v>
      </c>
      <c r="H36" s="158">
        <v>63930</v>
      </c>
      <c r="I36" s="158">
        <v>61066</v>
      </c>
      <c r="J36" s="158">
        <v>19815</v>
      </c>
      <c r="K36" s="159">
        <v>36929</v>
      </c>
      <c r="L36" s="295"/>
    </row>
    <row r="37" spans="1:22" x14ac:dyDescent="0.25">
      <c r="A37" s="459"/>
      <c r="B37" s="460" t="s">
        <v>126</v>
      </c>
      <c r="C37" s="301">
        <v>89512</v>
      </c>
      <c r="D37" s="301">
        <v>88831</v>
      </c>
      <c r="E37" s="301">
        <v>86984</v>
      </c>
      <c r="F37" s="301">
        <v>85075</v>
      </c>
      <c r="G37" s="301">
        <v>82654</v>
      </c>
      <c r="H37" s="301">
        <v>83016</v>
      </c>
      <c r="I37" s="301">
        <v>79314</v>
      </c>
      <c r="J37" s="597">
        <v>25127</v>
      </c>
      <c r="K37" s="302">
        <v>47026</v>
      </c>
      <c r="L37" s="295"/>
    </row>
    <row r="38" spans="1:22" x14ac:dyDescent="0.25">
      <c r="A38" s="316"/>
      <c r="B38" s="456" t="s">
        <v>133</v>
      </c>
      <c r="C38" s="150">
        <v>1616</v>
      </c>
      <c r="D38" s="150">
        <v>1506</v>
      </c>
      <c r="E38" s="150">
        <v>1421</v>
      </c>
      <c r="F38" s="150">
        <v>1590</v>
      </c>
      <c r="G38" s="150">
        <v>1290</v>
      </c>
      <c r="H38" s="150">
        <v>1438</v>
      </c>
      <c r="I38" s="150">
        <v>1369</v>
      </c>
      <c r="J38" s="150">
        <v>317</v>
      </c>
      <c r="K38" s="151">
        <v>461</v>
      </c>
      <c r="L38" s="295"/>
    </row>
    <row r="39" spans="1:22" x14ac:dyDescent="0.25">
      <c r="A39" s="457" t="s">
        <v>53</v>
      </c>
      <c r="B39" s="456" t="s">
        <v>43</v>
      </c>
      <c r="C39" s="150">
        <v>4604</v>
      </c>
      <c r="D39" s="150">
        <v>4796</v>
      </c>
      <c r="E39" s="150">
        <v>5083</v>
      </c>
      <c r="F39" s="150">
        <v>4769</v>
      </c>
      <c r="G39" s="150">
        <v>4595</v>
      </c>
      <c r="H39" s="150">
        <v>4865</v>
      </c>
      <c r="I39" s="150">
        <v>4544</v>
      </c>
      <c r="J39" s="150">
        <v>1180</v>
      </c>
      <c r="K39" s="151">
        <v>1843</v>
      </c>
      <c r="L39" s="295"/>
    </row>
    <row r="40" spans="1:22" x14ac:dyDescent="0.25">
      <c r="A40" s="459"/>
      <c r="B40" s="460" t="s">
        <v>126</v>
      </c>
      <c r="C40" s="301">
        <v>6220</v>
      </c>
      <c r="D40" s="301">
        <v>6302</v>
      </c>
      <c r="E40" s="301">
        <v>6504</v>
      </c>
      <c r="F40" s="301">
        <v>6359</v>
      </c>
      <c r="G40" s="301">
        <v>5885</v>
      </c>
      <c r="H40" s="301">
        <v>6303</v>
      </c>
      <c r="I40" s="301">
        <v>5913</v>
      </c>
      <c r="J40" s="597">
        <v>1497</v>
      </c>
      <c r="K40" s="302">
        <v>2304</v>
      </c>
      <c r="L40" s="295"/>
    </row>
    <row r="41" spans="1:22" x14ac:dyDescent="0.25">
      <c r="A41" s="329"/>
      <c r="B41" s="461" t="s">
        <v>133</v>
      </c>
      <c r="C41" s="305">
        <v>228686</v>
      </c>
      <c r="D41" s="305">
        <v>215907</v>
      </c>
      <c r="E41" s="305">
        <v>201137</v>
      </c>
      <c r="F41" s="305">
        <v>200384</v>
      </c>
      <c r="G41" s="305">
        <v>189775</v>
      </c>
      <c r="H41" s="305">
        <v>192971</v>
      </c>
      <c r="I41" s="305">
        <v>182080</v>
      </c>
      <c r="J41" s="305">
        <v>45542</v>
      </c>
      <c r="K41" s="660">
        <v>90944</v>
      </c>
      <c r="L41" s="295"/>
    </row>
    <row r="42" spans="1:22" x14ac:dyDescent="0.25">
      <c r="A42" s="432" t="s">
        <v>17</v>
      </c>
      <c r="B42" s="462" t="s">
        <v>43</v>
      </c>
      <c r="C42" s="306">
        <v>769954</v>
      </c>
      <c r="D42" s="306">
        <v>763455</v>
      </c>
      <c r="E42" s="306">
        <v>770516</v>
      </c>
      <c r="F42" s="306">
        <v>776721</v>
      </c>
      <c r="G42" s="306">
        <v>755979</v>
      </c>
      <c r="H42" s="306">
        <v>749457</v>
      </c>
      <c r="I42" s="306">
        <v>710477</v>
      </c>
      <c r="J42" s="306">
        <v>201394</v>
      </c>
      <c r="K42" s="315">
        <v>377915</v>
      </c>
      <c r="L42" s="295"/>
    </row>
    <row r="43" spans="1:22" x14ac:dyDescent="0.25">
      <c r="A43" s="406"/>
      <c r="B43" s="455" t="s">
        <v>126</v>
      </c>
      <c r="C43" s="303">
        <v>998640</v>
      </c>
      <c r="D43" s="303">
        <v>979362</v>
      </c>
      <c r="E43" s="303">
        <v>971653</v>
      </c>
      <c r="F43" s="303">
        <v>977105</v>
      </c>
      <c r="G43" s="303">
        <v>945754</v>
      </c>
      <c r="H43" s="303">
        <v>942428</v>
      </c>
      <c r="I43" s="303">
        <v>892557</v>
      </c>
      <c r="J43" s="598">
        <v>246936</v>
      </c>
      <c r="K43" s="602">
        <v>468859</v>
      </c>
      <c r="L43" s="295"/>
    </row>
    <row r="44" spans="1:22" x14ac:dyDescent="0.25">
      <c r="A44" s="570" t="s">
        <v>223</v>
      </c>
    </row>
    <row r="46" spans="1:22" x14ac:dyDescent="0.25">
      <c r="A46" s="463"/>
      <c r="M46" s="167"/>
      <c r="N46" s="167"/>
      <c r="O46" s="167"/>
      <c r="P46" s="167"/>
      <c r="Q46" s="167"/>
      <c r="R46" s="167"/>
      <c r="S46" s="167"/>
      <c r="T46" s="167"/>
      <c r="U46" s="167"/>
      <c r="V46" s="167"/>
    </row>
    <row r="47" spans="1:22" x14ac:dyDescent="0.25">
      <c r="B47" s="167"/>
      <c r="C47" s="167"/>
      <c r="D47" s="167"/>
      <c r="E47" s="167"/>
      <c r="F47" s="167"/>
      <c r="G47" s="167"/>
      <c r="H47" s="167"/>
      <c r="I47" s="167"/>
      <c r="J47" s="167"/>
      <c r="K47" s="167"/>
      <c r="L47" s="167"/>
      <c r="M47" s="112"/>
      <c r="N47" s="112"/>
      <c r="O47" s="112"/>
      <c r="P47" s="112"/>
      <c r="Q47" s="112"/>
      <c r="R47" s="112"/>
      <c r="S47" s="112"/>
      <c r="T47" s="112"/>
      <c r="U47" s="112"/>
      <c r="V47" s="112"/>
    </row>
    <row r="48" spans="1:22" x14ac:dyDescent="0.25">
      <c r="C48" s="112"/>
      <c r="D48" s="112"/>
      <c r="E48" s="112"/>
      <c r="F48" s="112"/>
      <c r="G48" s="112"/>
      <c r="H48" s="112"/>
      <c r="I48" s="112"/>
      <c r="J48" s="112"/>
      <c r="K48" s="112"/>
      <c r="L48" s="112"/>
      <c r="M48" s="112"/>
      <c r="N48" s="112"/>
      <c r="O48" s="112"/>
      <c r="P48" s="112"/>
      <c r="Q48" s="112"/>
      <c r="R48" s="112"/>
      <c r="S48" s="112"/>
      <c r="T48" s="112"/>
      <c r="U48" s="112"/>
      <c r="V48" s="112"/>
    </row>
    <row r="49" spans="1:22" x14ac:dyDescent="0.25">
      <c r="A49" s="168"/>
      <c r="C49" s="112"/>
      <c r="D49" s="112"/>
      <c r="E49" s="112"/>
      <c r="F49" s="112"/>
      <c r="G49" s="112"/>
      <c r="H49" s="112"/>
      <c r="I49" s="112"/>
      <c r="J49" s="112"/>
      <c r="K49" s="112"/>
      <c r="L49" s="112"/>
      <c r="M49" s="112"/>
      <c r="N49" s="112"/>
      <c r="O49" s="112"/>
      <c r="P49" s="112"/>
      <c r="Q49" s="112"/>
      <c r="R49" s="112"/>
      <c r="S49" s="112"/>
      <c r="T49" s="112"/>
      <c r="U49" s="112"/>
      <c r="V49" s="112"/>
    </row>
    <row r="50" spans="1:22" customFormat="1" x14ac:dyDescent="0.25">
      <c r="A50" s="112"/>
      <c r="B50" s="112"/>
      <c r="C50" s="112"/>
      <c r="D50" s="112"/>
      <c r="E50" s="112"/>
      <c r="F50" s="112"/>
      <c r="G50" s="112"/>
      <c r="H50" s="112"/>
      <c r="I50" s="112"/>
      <c r="J50" s="112"/>
      <c r="K50" s="112"/>
      <c r="L50" s="112"/>
      <c r="M50" s="167"/>
      <c r="N50" s="167"/>
    </row>
    <row r="51" spans="1:22" customFormat="1" x14ac:dyDescent="0.25">
      <c r="B51" s="167"/>
      <c r="C51" s="167"/>
      <c r="D51" s="167"/>
      <c r="E51" s="167"/>
      <c r="F51" s="167"/>
      <c r="G51" s="167"/>
      <c r="H51" s="167"/>
      <c r="I51" s="167"/>
      <c r="J51" s="167"/>
      <c r="K51" s="167"/>
      <c r="L51" s="167"/>
      <c r="M51" s="167"/>
      <c r="N51" s="167"/>
    </row>
    <row r="52" spans="1:22" customFormat="1" x14ac:dyDescent="0.25">
      <c r="B52" s="167"/>
      <c r="C52" s="167"/>
      <c r="D52" s="167"/>
      <c r="E52" s="167"/>
      <c r="F52" s="167"/>
      <c r="G52" s="167"/>
      <c r="H52" s="167"/>
      <c r="I52" s="167"/>
      <c r="J52" s="167"/>
      <c r="K52" s="167"/>
      <c r="L52" s="167"/>
      <c r="M52" s="167"/>
      <c r="N52" s="167"/>
    </row>
    <row r="53" spans="1:22" x14ac:dyDescent="0.25">
      <c r="A53"/>
      <c r="B53" s="167"/>
      <c r="C53" s="167"/>
      <c r="D53" s="167"/>
      <c r="E53" s="167"/>
      <c r="F53" s="167"/>
      <c r="G53" s="167"/>
      <c r="H53" s="167"/>
      <c r="I53" s="167"/>
      <c r="J53" s="167"/>
      <c r="K53" s="167"/>
      <c r="L53" s="167"/>
    </row>
  </sheetData>
  <hyperlinks>
    <hyperlink ref="A44" location="List!A1" display="Back to List" xr:uid="{00000000-0004-0000-22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37"/>
  <sheetViews>
    <sheetView showGridLines="0" zoomScaleNormal="100" workbookViewId="0">
      <selection activeCell="AL14" sqref="AL14"/>
    </sheetView>
  </sheetViews>
  <sheetFormatPr defaultRowHeight="15" x14ac:dyDescent="0.25"/>
  <cols>
    <col min="1" max="1" width="19.7109375" style="111" customWidth="1"/>
    <col min="2" max="2" width="9.140625" style="4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327</v>
      </c>
    </row>
    <row r="2" spans="1:12" x14ac:dyDescent="0.25">
      <c r="A2" s="612" t="s">
        <v>269</v>
      </c>
    </row>
    <row r="3" spans="1:12" s="561" customFormat="1" x14ac:dyDescent="0.25">
      <c r="A3" s="224" t="s">
        <v>356</v>
      </c>
    </row>
    <row r="4" spans="1:12" ht="30" x14ac:dyDescent="0.25">
      <c r="A4" s="290" t="s">
        <v>10</v>
      </c>
      <c r="B4" s="444" t="s">
        <v>165</v>
      </c>
      <c r="C4" s="291" t="s">
        <v>72</v>
      </c>
      <c r="D4" s="291" t="s">
        <v>73</v>
      </c>
      <c r="E4" s="291" t="s">
        <v>74</v>
      </c>
      <c r="F4" s="291" t="s">
        <v>75</v>
      </c>
      <c r="G4" s="291" t="s">
        <v>76</v>
      </c>
      <c r="H4" s="291" t="s">
        <v>77</v>
      </c>
      <c r="I4" s="291" t="s">
        <v>78</v>
      </c>
      <c r="J4" s="596" t="s">
        <v>305</v>
      </c>
      <c r="K4" s="292" t="s">
        <v>263</v>
      </c>
      <c r="L4" s="560"/>
    </row>
    <row r="5" spans="1:12" x14ac:dyDescent="0.25">
      <c r="A5" s="453"/>
      <c r="B5" s="445" t="s">
        <v>133</v>
      </c>
      <c r="C5" s="150">
        <v>6483</v>
      </c>
      <c r="D5" s="150">
        <v>6264</v>
      </c>
      <c r="E5" s="150">
        <v>5696</v>
      </c>
      <c r="F5" s="150">
        <v>6039</v>
      </c>
      <c r="G5" s="150">
        <v>6336</v>
      </c>
      <c r="H5" s="150">
        <v>5544</v>
      </c>
      <c r="I5" s="150">
        <v>5537</v>
      </c>
      <c r="J5" s="150">
        <v>2454</v>
      </c>
      <c r="K5" s="151">
        <v>3797</v>
      </c>
      <c r="L5" s="295"/>
    </row>
    <row r="6" spans="1:12" x14ac:dyDescent="0.25">
      <c r="A6" s="451" t="s">
        <v>12</v>
      </c>
      <c r="B6" s="445" t="s">
        <v>43</v>
      </c>
      <c r="C6" s="150">
        <v>28866</v>
      </c>
      <c r="D6" s="150">
        <v>28057</v>
      </c>
      <c r="E6" s="150">
        <v>27589</v>
      </c>
      <c r="F6" s="150">
        <v>27712</v>
      </c>
      <c r="G6" s="150">
        <v>27880</v>
      </c>
      <c r="H6" s="150">
        <v>28063</v>
      </c>
      <c r="I6" s="150">
        <v>27021</v>
      </c>
      <c r="J6" s="150">
        <v>14255</v>
      </c>
      <c r="K6" s="151">
        <v>21492</v>
      </c>
      <c r="L6" s="295"/>
    </row>
    <row r="7" spans="1:12" x14ac:dyDescent="0.25">
      <c r="A7" s="451"/>
      <c r="B7" s="446" t="s">
        <v>53</v>
      </c>
      <c r="C7" s="158">
        <v>0</v>
      </c>
      <c r="D7" s="158">
        <v>1</v>
      </c>
      <c r="E7" s="158">
        <v>0</v>
      </c>
      <c r="F7" s="158">
        <v>0</v>
      </c>
      <c r="G7" s="158">
        <v>0</v>
      </c>
      <c r="H7" s="158">
        <v>0</v>
      </c>
      <c r="I7" s="158">
        <v>0</v>
      </c>
      <c r="J7" s="158">
        <v>0</v>
      </c>
      <c r="K7" s="159">
        <v>0</v>
      </c>
      <c r="L7" s="295"/>
    </row>
    <row r="8" spans="1:12" x14ac:dyDescent="0.25">
      <c r="A8" s="212"/>
      <c r="B8" s="447" t="s">
        <v>126</v>
      </c>
      <c r="C8" s="301">
        <v>35349</v>
      </c>
      <c r="D8" s="301">
        <v>34322</v>
      </c>
      <c r="E8" s="301">
        <v>33285</v>
      </c>
      <c r="F8" s="301">
        <v>33751</v>
      </c>
      <c r="G8" s="301">
        <v>34216</v>
      </c>
      <c r="H8" s="301">
        <v>33607</v>
      </c>
      <c r="I8" s="301">
        <v>32558</v>
      </c>
      <c r="J8" s="597">
        <v>16709</v>
      </c>
      <c r="K8" s="302">
        <v>25289</v>
      </c>
      <c r="L8" s="295"/>
    </row>
    <row r="9" spans="1:12" x14ac:dyDescent="0.25">
      <c r="A9" s="453"/>
      <c r="B9" s="445" t="s">
        <v>133</v>
      </c>
      <c r="C9" s="150">
        <v>8615</v>
      </c>
      <c r="D9" s="150">
        <v>8493</v>
      </c>
      <c r="E9" s="150">
        <v>7714</v>
      </c>
      <c r="F9" s="150">
        <v>7578</v>
      </c>
      <c r="G9" s="150">
        <v>6821</v>
      </c>
      <c r="H9" s="150">
        <v>6779</v>
      </c>
      <c r="I9" s="150">
        <v>7244</v>
      </c>
      <c r="J9" s="150">
        <v>3558</v>
      </c>
      <c r="K9" s="151">
        <v>5252</v>
      </c>
      <c r="L9" s="295"/>
    </row>
    <row r="10" spans="1:12" x14ac:dyDescent="0.25">
      <c r="A10" s="451" t="s">
        <v>13</v>
      </c>
      <c r="B10" s="446" t="s">
        <v>43</v>
      </c>
      <c r="C10" s="158">
        <v>35351</v>
      </c>
      <c r="D10" s="158">
        <v>33366</v>
      </c>
      <c r="E10" s="158">
        <v>33615</v>
      </c>
      <c r="F10" s="158">
        <v>34883</v>
      </c>
      <c r="G10" s="158">
        <v>34048</v>
      </c>
      <c r="H10" s="158">
        <v>34551</v>
      </c>
      <c r="I10" s="158">
        <v>32922</v>
      </c>
      <c r="J10" s="158">
        <v>18158</v>
      </c>
      <c r="K10" s="159">
        <v>26470</v>
      </c>
      <c r="L10" s="295"/>
    </row>
    <row r="11" spans="1:12" x14ac:dyDescent="0.25">
      <c r="A11" s="212"/>
      <c r="B11" s="447" t="s">
        <v>126</v>
      </c>
      <c r="C11" s="301">
        <v>43966</v>
      </c>
      <c r="D11" s="301">
        <v>41859</v>
      </c>
      <c r="E11" s="301">
        <v>41329</v>
      </c>
      <c r="F11" s="301">
        <v>42461</v>
      </c>
      <c r="G11" s="301">
        <v>40869</v>
      </c>
      <c r="H11" s="301">
        <v>41330</v>
      </c>
      <c r="I11" s="301">
        <v>40166</v>
      </c>
      <c r="J11" s="597">
        <v>21716</v>
      </c>
      <c r="K11" s="302">
        <v>31722</v>
      </c>
      <c r="L11" s="295"/>
    </row>
    <row r="12" spans="1:12" x14ac:dyDescent="0.25">
      <c r="A12" s="453"/>
      <c r="B12" s="445" t="s">
        <v>133</v>
      </c>
      <c r="C12" s="150">
        <v>6307</v>
      </c>
      <c r="D12" s="150">
        <v>6550</v>
      </c>
      <c r="E12" s="150">
        <v>6200</v>
      </c>
      <c r="F12" s="150">
        <v>6515</v>
      </c>
      <c r="G12" s="150">
        <v>6512</v>
      </c>
      <c r="H12" s="150">
        <v>6381</v>
      </c>
      <c r="I12" s="150">
        <v>6142</v>
      </c>
      <c r="J12" s="150">
        <v>2977</v>
      </c>
      <c r="K12" s="151">
        <v>4295</v>
      </c>
      <c r="L12" s="295"/>
    </row>
    <row r="13" spans="1:12" x14ac:dyDescent="0.25">
      <c r="A13" s="451" t="s">
        <v>14</v>
      </c>
      <c r="B13" s="446" t="s">
        <v>43</v>
      </c>
      <c r="C13" s="158">
        <v>25232</v>
      </c>
      <c r="D13" s="158">
        <v>23859</v>
      </c>
      <c r="E13" s="158">
        <v>23510</v>
      </c>
      <c r="F13" s="158">
        <v>24201</v>
      </c>
      <c r="G13" s="158">
        <v>23835</v>
      </c>
      <c r="H13" s="158">
        <v>24527</v>
      </c>
      <c r="I13" s="158">
        <v>23009</v>
      </c>
      <c r="J13" s="158">
        <v>13930</v>
      </c>
      <c r="K13" s="159">
        <v>19565</v>
      </c>
      <c r="L13" s="295"/>
    </row>
    <row r="14" spans="1:12" x14ac:dyDescent="0.25">
      <c r="A14" s="212"/>
      <c r="B14" s="447" t="s">
        <v>126</v>
      </c>
      <c r="C14" s="301">
        <v>31539</v>
      </c>
      <c r="D14" s="301">
        <v>30409</v>
      </c>
      <c r="E14" s="301">
        <v>29710</v>
      </c>
      <c r="F14" s="301">
        <v>30716</v>
      </c>
      <c r="G14" s="301">
        <v>30347</v>
      </c>
      <c r="H14" s="301">
        <v>30908</v>
      </c>
      <c r="I14" s="301">
        <v>29151</v>
      </c>
      <c r="J14" s="597">
        <v>16907</v>
      </c>
      <c r="K14" s="302">
        <v>23860</v>
      </c>
      <c r="L14" s="295"/>
    </row>
    <row r="15" spans="1:12" x14ac:dyDescent="0.25">
      <c r="A15" s="450"/>
      <c r="B15" s="445" t="s">
        <v>133</v>
      </c>
      <c r="C15" s="150">
        <v>7021</v>
      </c>
      <c r="D15" s="150">
        <v>7263</v>
      </c>
      <c r="E15" s="150">
        <v>7245</v>
      </c>
      <c r="F15" s="150">
        <v>7092</v>
      </c>
      <c r="G15" s="150">
        <v>6617</v>
      </c>
      <c r="H15" s="150">
        <v>6524</v>
      </c>
      <c r="I15" s="150">
        <v>6569</v>
      </c>
      <c r="J15" s="150">
        <v>3329</v>
      </c>
      <c r="K15" s="151">
        <v>5031</v>
      </c>
      <c r="L15" s="295"/>
    </row>
    <row r="16" spans="1:12" x14ac:dyDescent="0.25">
      <c r="A16" s="451" t="s">
        <v>15</v>
      </c>
      <c r="B16" s="446" t="s">
        <v>43</v>
      </c>
      <c r="C16" s="158">
        <v>26453</v>
      </c>
      <c r="D16" s="158">
        <v>26531</v>
      </c>
      <c r="E16" s="158">
        <v>24675</v>
      </c>
      <c r="F16" s="158">
        <v>24481</v>
      </c>
      <c r="G16" s="158">
        <v>24565</v>
      </c>
      <c r="H16" s="158">
        <v>24971</v>
      </c>
      <c r="I16" s="158">
        <v>23468</v>
      </c>
      <c r="J16" s="158">
        <v>13173</v>
      </c>
      <c r="K16" s="159">
        <v>17854</v>
      </c>
      <c r="L16" s="295"/>
    </row>
    <row r="17" spans="1:22" x14ac:dyDescent="0.25">
      <c r="A17" s="212"/>
      <c r="B17" s="447" t="s">
        <v>126</v>
      </c>
      <c r="C17" s="301">
        <v>33474</v>
      </c>
      <c r="D17" s="301">
        <v>33794</v>
      </c>
      <c r="E17" s="301">
        <v>31920</v>
      </c>
      <c r="F17" s="301">
        <v>31573</v>
      </c>
      <c r="G17" s="301">
        <v>31182</v>
      </c>
      <c r="H17" s="301">
        <v>31495</v>
      </c>
      <c r="I17" s="301">
        <v>30037</v>
      </c>
      <c r="J17" s="597">
        <v>16502</v>
      </c>
      <c r="K17" s="302">
        <v>22885</v>
      </c>
      <c r="L17" s="295"/>
    </row>
    <row r="18" spans="1:22" x14ac:dyDescent="0.25">
      <c r="A18" s="453"/>
      <c r="B18" s="445" t="s">
        <v>133</v>
      </c>
      <c r="C18" s="150">
        <v>6735</v>
      </c>
      <c r="D18" s="150">
        <v>5895</v>
      </c>
      <c r="E18" s="150">
        <v>5502</v>
      </c>
      <c r="F18" s="150">
        <v>5850</v>
      </c>
      <c r="G18" s="150">
        <v>5325</v>
      </c>
      <c r="H18" s="150">
        <v>5386</v>
      </c>
      <c r="I18" s="150">
        <v>5179</v>
      </c>
      <c r="J18" s="150">
        <v>2187</v>
      </c>
      <c r="K18" s="151">
        <v>3436</v>
      </c>
      <c r="L18" s="295"/>
    </row>
    <row r="19" spans="1:22" x14ac:dyDescent="0.25">
      <c r="A19" s="451" t="s">
        <v>16</v>
      </c>
      <c r="B19" s="446" t="s">
        <v>43</v>
      </c>
      <c r="C19" s="158">
        <v>20646</v>
      </c>
      <c r="D19" s="158">
        <v>21622</v>
      </c>
      <c r="E19" s="158">
        <v>19885</v>
      </c>
      <c r="F19" s="158">
        <v>21394</v>
      </c>
      <c r="G19" s="158">
        <v>21120</v>
      </c>
      <c r="H19" s="158">
        <v>21827</v>
      </c>
      <c r="I19" s="158">
        <v>21797</v>
      </c>
      <c r="J19" s="158">
        <v>12844</v>
      </c>
      <c r="K19" s="159">
        <v>18336</v>
      </c>
      <c r="L19" s="295"/>
    </row>
    <row r="20" spans="1:22" x14ac:dyDescent="0.25">
      <c r="A20" s="212"/>
      <c r="B20" s="447" t="s">
        <v>126</v>
      </c>
      <c r="C20" s="301">
        <v>27381</v>
      </c>
      <c r="D20" s="301">
        <v>27517</v>
      </c>
      <c r="E20" s="301">
        <v>25387</v>
      </c>
      <c r="F20" s="301">
        <v>27244</v>
      </c>
      <c r="G20" s="301">
        <v>26445</v>
      </c>
      <c r="H20" s="301">
        <v>27213</v>
      </c>
      <c r="I20" s="301">
        <v>26976</v>
      </c>
      <c r="J20" s="597">
        <v>15031</v>
      </c>
      <c r="K20" s="302">
        <v>21772</v>
      </c>
      <c r="L20" s="295"/>
    </row>
    <row r="21" spans="1:22" x14ac:dyDescent="0.25">
      <c r="A21" s="453"/>
      <c r="B21" s="445" t="s">
        <v>133</v>
      </c>
      <c r="C21" s="150">
        <v>209</v>
      </c>
      <c r="D21" s="150">
        <v>272</v>
      </c>
      <c r="E21" s="150">
        <v>245</v>
      </c>
      <c r="F21" s="150">
        <v>256</v>
      </c>
      <c r="G21" s="150">
        <v>190</v>
      </c>
      <c r="H21" s="150">
        <v>265</v>
      </c>
      <c r="I21" s="150">
        <v>198</v>
      </c>
      <c r="J21" s="150">
        <v>121</v>
      </c>
      <c r="K21" s="151">
        <v>92</v>
      </c>
      <c r="L21" s="295"/>
    </row>
    <row r="22" spans="1:22" x14ac:dyDescent="0.25">
      <c r="A22" s="451" t="s">
        <v>53</v>
      </c>
      <c r="B22" s="446" t="s">
        <v>43</v>
      </c>
      <c r="C22" s="158">
        <v>811</v>
      </c>
      <c r="D22" s="158">
        <v>823</v>
      </c>
      <c r="E22" s="158">
        <v>793</v>
      </c>
      <c r="F22" s="158">
        <v>829</v>
      </c>
      <c r="G22" s="158">
        <v>791</v>
      </c>
      <c r="H22" s="158">
        <v>898</v>
      </c>
      <c r="I22" s="158">
        <v>807</v>
      </c>
      <c r="J22" s="158">
        <v>439</v>
      </c>
      <c r="K22" s="159">
        <v>506</v>
      </c>
      <c r="L22" s="295"/>
    </row>
    <row r="23" spans="1:22" x14ac:dyDescent="0.25">
      <c r="A23" s="451"/>
      <c r="B23" s="447" t="s">
        <v>126</v>
      </c>
      <c r="C23" s="301">
        <v>1020</v>
      </c>
      <c r="D23" s="301">
        <v>1095</v>
      </c>
      <c r="E23" s="301">
        <v>1038</v>
      </c>
      <c r="F23" s="301">
        <v>1085</v>
      </c>
      <c r="G23" s="301">
        <v>981</v>
      </c>
      <c r="H23" s="301">
        <v>1163</v>
      </c>
      <c r="I23" s="301">
        <v>1005</v>
      </c>
      <c r="J23" s="597">
        <v>560</v>
      </c>
      <c r="K23" s="302">
        <v>598</v>
      </c>
      <c r="L23" s="295"/>
    </row>
    <row r="24" spans="1:22" x14ac:dyDescent="0.25">
      <c r="A24" s="454"/>
      <c r="B24" s="448" t="s">
        <v>133</v>
      </c>
      <c r="C24" s="307">
        <v>35370</v>
      </c>
      <c r="D24" s="308">
        <v>34737</v>
      </c>
      <c r="E24" s="308">
        <v>32602</v>
      </c>
      <c r="F24" s="308">
        <v>33330</v>
      </c>
      <c r="G24" s="308">
        <v>31801</v>
      </c>
      <c r="H24" s="308">
        <v>30879</v>
      </c>
      <c r="I24" s="308">
        <v>30869</v>
      </c>
      <c r="J24" s="308">
        <v>14626</v>
      </c>
      <c r="K24" s="659">
        <v>21903</v>
      </c>
      <c r="L24" s="295"/>
    </row>
    <row r="25" spans="1:22" ht="16.5" customHeight="1" x14ac:dyDescent="0.25">
      <c r="A25" s="377" t="s">
        <v>17</v>
      </c>
      <c r="B25" s="448" t="s">
        <v>43</v>
      </c>
      <c r="C25" s="307">
        <v>137359</v>
      </c>
      <c r="D25" s="308">
        <v>134258</v>
      </c>
      <c r="E25" s="308">
        <v>130067</v>
      </c>
      <c r="F25" s="308">
        <v>133500</v>
      </c>
      <c r="G25" s="308">
        <v>132239</v>
      </c>
      <c r="H25" s="308">
        <v>134837</v>
      </c>
      <c r="I25" s="308">
        <v>129024</v>
      </c>
      <c r="J25" s="308">
        <v>72799</v>
      </c>
      <c r="K25" s="312">
        <v>104223</v>
      </c>
      <c r="L25" s="295"/>
    </row>
    <row r="26" spans="1:22" ht="15" customHeight="1" x14ac:dyDescent="0.25">
      <c r="A26" s="377"/>
      <c r="B26" s="449" t="s">
        <v>53</v>
      </c>
      <c r="C26" s="309">
        <v>0</v>
      </c>
      <c r="D26" s="310">
        <v>1</v>
      </c>
      <c r="E26" s="310">
        <v>0</v>
      </c>
      <c r="F26" s="310">
        <v>0</v>
      </c>
      <c r="G26" s="310">
        <v>0</v>
      </c>
      <c r="H26" s="310">
        <v>0</v>
      </c>
      <c r="I26" s="310">
        <v>0</v>
      </c>
      <c r="J26" s="310">
        <v>0</v>
      </c>
      <c r="K26" s="313">
        <v>0</v>
      </c>
      <c r="L26" s="465"/>
    </row>
    <row r="27" spans="1:22" x14ac:dyDescent="0.25">
      <c r="A27" s="452"/>
      <c r="B27" s="444" t="s">
        <v>126</v>
      </c>
      <c r="C27" s="311">
        <v>172729</v>
      </c>
      <c r="D27" s="303">
        <v>168996</v>
      </c>
      <c r="E27" s="303">
        <v>162669</v>
      </c>
      <c r="F27" s="303">
        <v>166830</v>
      </c>
      <c r="G27" s="303">
        <v>164040</v>
      </c>
      <c r="H27" s="303">
        <v>165716</v>
      </c>
      <c r="I27" s="303">
        <v>159893</v>
      </c>
      <c r="J27" s="598">
        <v>87425</v>
      </c>
      <c r="K27" s="602">
        <v>126126</v>
      </c>
      <c r="L27" s="295"/>
    </row>
    <row r="28" spans="1:22" x14ac:dyDescent="0.25">
      <c r="A28" s="570" t="s">
        <v>223</v>
      </c>
    </row>
    <row r="29" spans="1:22" x14ac:dyDescent="0.25">
      <c r="A29" s="412"/>
      <c r="M29" s="70"/>
      <c r="N29" s="70"/>
      <c r="O29" s="70"/>
      <c r="P29" s="70"/>
      <c r="Q29" s="70"/>
      <c r="R29" s="70"/>
      <c r="S29" s="70"/>
      <c r="T29" s="70"/>
      <c r="U29" s="70"/>
      <c r="V29" s="70"/>
    </row>
    <row r="30" spans="1:22" ht="15" customHeight="1" x14ac:dyDescent="0.25">
      <c r="A30" s="78"/>
      <c r="B30" s="108"/>
      <c r="C30" s="70"/>
      <c r="D30" s="70"/>
      <c r="E30" s="70"/>
      <c r="F30" s="70"/>
      <c r="G30" s="70"/>
      <c r="H30" s="70"/>
      <c r="I30" s="70"/>
      <c r="J30" s="70"/>
      <c r="K30" s="70"/>
      <c r="L30" s="70"/>
      <c r="M30" s="319"/>
      <c r="N30" s="319"/>
      <c r="O30" s="319"/>
      <c r="P30" s="319"/>
      <c r="Q30" s="319"/>
      <c r="R30" s="319"/>
      <c r="S30" s="319"/>
      <c r="T30" s="319"/>
      <c r="U30" s="319"/>
      <c r="V30" s="319"/>
    </row>
    <row r="31" spans="1:22" x14ac:dyDescent="0.25">
      <c r="A31" s="112"/>
      <c r="B31" s="359"/>
      <c r="C31" s="319"/>
      <c r="D31" s="319"/>
      <c r="E31" s="319"/>
      <c r="F31" s="319"/>
      <c r="G31" s="319"/>
      <c r="H31" s="319"/>
      <c r="I31" s="319"/>
      <c r="J31" s="319"/>
      <c r="K31" s="319"/>
      <c r="L31" s="319"/>
    </row>
    <row r="33" spans="1:14" x14ac:dyDescent="0.25">
      <c r="A33" s="70"/>
    </row>
    <row r="34" spans="1:14" customFormat="1" x14ac:dyDescent="0.25">
      <c r="A34" s="111"/>
      <c r="B34" s="412"/>
      <c r="C34" s="111"/>
      <c r="D34" s="111"/>
      <c r="E34" s="111"/>
      <c r="F34" s="111"/>
      <c r="G34" s="111"/>
      <c r="H34" s="111"/>
      <c r="I34" s="111"/>
      <c r="J34" s="111"/>
      <c r="K34" s="111"/>
      <c r="L34" s="111"/>
      <c r="M34" s="167"/>
      <c r="N34" s="167"/>
    </row>
    <row r="35" spans="1:14" customFormat="1" x14ac:dyDescent="0.25">
      <c r="B35" s="167"/>
      <c r="C35" s="167"/>
      <c r="D35" s="167"/>
      <c r="E35" s="167"/>
      <c r="F35" s="167"/>
      <c r="G35" s="167"/>
      <c r="H35" s="167"/>
      <c r="I35" s="167"/>
      <c r="J35" s="167"/>
      <c r="K35" s="167"/>
      <c r="L35" s="167"/>
      <c r="M35" s="167"/>
      <c r="N35" s="167"/>
    </row>
    <row r="36" spans="1:14" customFormat="1" x14ac:dyDescent="0.25">
      <c r="B36" s="167"/>
      <c r="C36" s="167"/>
      <c r="D36" s="167"/>
      <c r="E36" s="167"/>
      <c r="F36" s="167"/>
      <c r="G36" s="167"/>
      <c r="H36" s="167"/>
      <c r="I36" s="167"/>
      <c r="J36" s="167"/>
      <c r="K36" s="167"/>
      <c r="L36" s="167"/>
      <c r="M36" s="167"/>
      <c r="N36" s="167"/>
    </row>
    <row r="37" spans="1:14" x14ac:dyDescent="0.25">
      <c r="A37"/>
      <c r="B37" s="167"/>
      <c r="C37" s="167"/>
      <c r="D37" s="167"/>
      <c r="E37" s="167"/>
      <c r="F37" s="167"/>
      <c r="G37" s="167"/>
      <c r="H37" s="167"/>
      <c r="I37" s="167"/>
      <c r="J37" s="167"/>
      <c r="K37" s="167"/>
      <c r="L37" s="167"/>
    </row>
  </sheetData>
  <hyperlinks>
    <hyperlink ref="A28" location="List!A1" display="Back to List" xr:uid="{00000000-0004-0000-24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55"/>
  <sheetViews>
    <sheetView showGridLines="0" zoomScaleNormal="100" workbookViewId="0">
      <selection activeCell="AL14" sqref="AL14"/>
    </sheetView>
  </sheetViews>
  <sheetFormatPr defaultRowHeight="15" x14ac:dyDescent="0.25"/>
  <cols>
    <col min="1" max="1" width="39.5703125" style="111" customWidth="1"/>
    <col min="2" max="2" width="9.140625" style="4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328</v>
      </c>
    </row>
    <row r="2" spans="1:12" x14ac:dyDescent="0.25">
      <c r="A2" s="612" t="s">
        <v>269</v>
      </c>
    </row>
    <row r="3" spans="1:12" s="561" customFormat="1" ht="15" customHeight="1" x14ac:dyDescent="0.25">
      <c r="A3" s="224" t="s">
        <v>356</v>
      </c>
    </row>
    <row r="4" spans="1:12" ht="30" x14ac:dyDescent="0.25">
      <c r="A4" s="407" t="s">
        <v>166</v>
      </c>
      <c r="B4" s="444" t="s">
        <v>165</v>
      </c>
      <c r="C4" s="291" t="s">
        <v>72</v>
      </c>
      <c r="D4" s="291" t="s">
        <v>73</v>
      </c>
      <c r="E4" s="291" t="s">
        <v>74</v>
      </c>
      <c r="F4" s="291" t="s">
        <v>75</v>
      </c>
      <c r="G4" s="291" t="s">
        <v>76</v>
      </c>
      <c r="H4" s="291" t="s">
        <v>77</v>
      </c>
      <c r="I4" s="291" t="s">
        <v>78</v>
      </c>
      <c r="J4" s="596" t="s">
        <v>305</v>
      </c>
      <c r="K4" s="292" t="s">
        <v>263</v>
      </c>
      <c r="L4" s="560"/>
    </row>
    <row r="5" spans="1:12" x14ac:dyDescent="0.25">
      <c r="A5" s="316"/>
      <c r="B5" s="445" t="s">
        <v>133</v>
      </c>
      <c r="C5" s="150">
        <v>2402</v>
      </c>
      <c r="D5" s="150">
        <v>2418</v>
      </c>
      <c r="E5" s="150">
        <v>2199</v>
      </c>
      <c r="F5" s="150">
        <v>2005</v>
      </c>
      <c r="G5" s="150">
        <v>2001</v>
      </c>
      <c r="H5" s="150">
        <v>1926</v>
      </c>
      <c r="I5" s="150">
        <v>2176</v>
      </c>
      <c r="J5" s="150">
        <v>1026</v>
      </c>
      <c r="K5" s="151">
        <v>1562</v>
      </c>
      <c r="L5" s="295"/>
    </row>
    <row r="6" spans="1:12" x14ac:dyDescent="0.25">
      <c r="A6" s="464" t="s">
        <v>19</v>
      </c>
      <c r="B6" s="446" t="s">
        <v>43</v>
      </c>
      <c r="C6" s="158">
        <v>10123</v>
      </c>
      <c r="D6" s="158">
        <v>9670</v>
      </c>
      <c r="E6" s="158">
        <v>10062</v>
      </c>
      <c r="F6" s="158">
        <v>10182</v>
      </c>
      <c r="G6" s="158">
        <v>10081</v>
      </c>
      <c r="H6" s="158">
        <v>10105</v>
      </c>
      <c r="I6" s="158">
        <v>9747</v>
      </c>
      <c r="J6" s="158">
        <v>5086</v>
      </c>
      <c r="K6" s="159">
        <v>7329</v>
      </c>
      <c r="L6" s="295"/>
    </row>
    <row r="7" spans="1:12" x14ac:dyDescent="0.25">
      <c r="A7" s="459"/>
      <c r="B7" s="447" t="s">
        <v>126</v>
      </c>
      <c r="C7" s="301">
        <v>12525</v>
      </c>
      <c r="D7" s="301">
        <v>12088</v>
      </c>
      <c r="E7" s="301">
        <v>12261</v>
      </c>
      <c r="F7" s="301">
        <v>12187</v>
      </c>
      <c r="G7" s="301">
        <v>12082</v>
      </c>
      <c r="H7" s="301">
        <v>12031</v>
      </c>
      <c r="I7" s="301">
        <v>11923</v>
      </c>
      <c r="J7" s="597">
        <v>6112</v>
      </c>
      <c r="K7" s="302">
        <v>8891</v>
      </c>
      <c r="L7" s="295"/>
    </row>
    <row r="8" spans="1:12" x14ac:dyDescent="0.25">
      <c r="A8" s="316"/>
      <c r="B8" s="445" t="s">
        <v>133</v>
      </c>
      <c r="C8" s="150">
        <v>2697</v>
      </c>
      <c r="D8" s="150">
        <v>2513</v>
      </c>
      <c r="E8" s="150">
        <v>2545</v>
      </c>
      <c r="F8" s="150">
        <v>2967</v>
      </c>
      <c r="G8" s="150">
        <v>2705</v>
      </c>
      <c r="H8" s="150">
        <v>2667</v>
      </c>
      <c r="I8" s="150">
        <v>2681</v>
      </c>
      <c r="J8" s="150">
        <v>1188</v>
      </c>
      <c r="K8" s="151">
        <v>1664</v>
      </c>
      <c r="L8" s="295"/>
    </row>
    <row r="9" spans="1:12" x14ac:dyDescent="0.25">
      <c r="A9" s="457" t="s">
        <v>20</v>
      </c>
      <c r="B9" s="446" t="s">
        <v>43</v>
      </c>
      <c r="C9" s="158">
        <v>11011</v>
      </c>
      <c r="D9" s="158">
        <v>10123</v>
      </c>
      <c r="E9" s="158">
        <v>10605</v>
      </c>
      <c r="F9" s="158">
        <v>10575</v>
      </c>
      <c r="G9" s="158">
        <v>10636</v>
      </c>
      <c r="H9" s="158">
        <v>10947</v>
      </c>
      <c r="I9" s="158">
        <v>10187</v>
      </c>
      <c r="J9" s="158">
        <v>6085</v>
      </c>
      <c r="K9" s="159">
        <v>8600</v>
      </c>
      <c r="L9" s="295"/>
    </row>
    <row r="10" spans="1:12" x14ac:dyDescent="0.25">
      <c r="A10" s="459"/>
      <c r="B10" s="447" t="s">
        <v>126</v>
      </c>
      <c r="C10" s="301">
        <v>13708</v>
      </c>
      <c r="D10" s="301">
        <v>12636</v>
      </c>
      <c r="E10" s="301">
        <v>13150</v>
      </c>
      <c r="F10" s="301">
        <v>13542</v>
      </c>
      <c r="G10" s="301">
        <v>13341</v>
      </c>
      <c r="H10" s="301">
        <v>13614</v>
      </c>
      <c r="I10" s="301">
        <v>12868</v>
      </c>
      <c r="J10" s="597">
        <v>7273</v>
      </c>
      <c r="K10" s="302">
        <v>10264</v>
      </c>
      <c r="L10" s="295"/>
    </row>
    <row r="11" spans="1:12" x14ac:dyDescent="0.25">
      <c r="A11" s="316"/>
      <c r="B11" s="445" t="s">
        <v>133</v>
      </c>
      <c r="C11" s="150">
        <v>3827</v>
      </c>
      <c r="D11" s="150">
        <v>4066</v>
      </c>
      <c r="E11" s="150">
        <v>4023</v>
      </c>
      <c r="F11" s="150">
        <v>4159</v>
      </c>
      <c r="G11" s="150">
        <v>3726</v>
      </c>
      <c r="H11" s="150">
        <v>3620</v>
      </c>
      <c r="I11" s="150">
        <v>3562</v>
      </c>
      <c r="J11" s="150">
        <v>1758</v>
      </c>
      <c r="K11" s="151">
        <v>2563</v>
      </c>
      <c r="L11" s="295"/>
    </row>
    <row r="12" spans="1:12" x14ac:dyDescent="0.25">
      <c r="A12" s="457" t="s">
        <v>21</v>
      </c>
      <c r="B12" s="446" t="s">
        <v>43</v>
      </c>
      <c r="C12" s="158">
        <v>15192</v>
      </c>
      <c r="D12" s="158">
        <v>15366</v>
      </c>
      <c r="E12" s="158">
        <v>14350</v>
      </c>
      <c r="F12" s="158">
        <v>14266</v>
      </c>
      <c r="G12" s="158">
        <v>14167</v>
      </c>
      <c r="H12" s="158">
        <v>14089</v>
      </c>
      <c r="I12" s="158">
        <v>13259</v>
      </c>
      <c r="J12" s="158">
        <v>7016</v>
      </c>
      <c r="K12" s="159">
        <v>9746</v>
      </c>
      <c r="L12" s="295"/>
    </row>
    <row r="13" spans="1:12" x14ac:dyDescent="0.25">
      <c r="A13" s="459"/>
      <c r="B13" s="447" t="s">
        <v>126</v>
      </c>
      <c r="C13" s="301">
        <v>19019</v>
      </c>
      <c r="D13" s="301">
        <v>19432</v>
      </c>
      <c r="E13" s="301">
        <v>18373</v>
      </c>
      <c r="F13" s="301">
        <v>18425</v>
      </c>
      <c r="G13" s="301">
        <v>17893</v>
      </c>
      <c r="H13" s="301">
        <v>17709</v>
      </c>
      <c r="I13" s="301">
        <v>16821</v>
      </c>
      <c r="J13" s="597">
        <v>8774</v>
      </c>
      <c r="K13" s="302">
        <v>12309</v>
      </c>
      <c r="L13" s="295"/>
    </row>
    <row r="14" spans="1:12" x14ac:dyDescent="0.25">
      <c r="A14" s="316"/>
      <c r="B14" s="445" t="s">
        <v>133</v>
      </c>
      <c r="C14" s="150">
        <v>6440</v>
      </c>
      <c r="D14" s="150">
        <v>6384</v>
      </c>
      <c r="E14" s="150">
        <v>5738</v>
      </c>
      <c r="F14" s="150">
        <v>5969</v>
      </c>
      <c r="G14" s="150">
        <v>6315</v>
      </c>
      <c r="H14" s="150">
        <v>5551</v>
      </c>
      <c r="I14" s="150">
        <v>5601</v>
      </c>
      <c r="J14" s="150">
        <v>2451</v>
      </c>
      <c r="K14" s="151">
        <v>3836</v>
      </c>
      <c r="L14" s="295"/>
    </row>
    <row r="15" spans="1:12" x14ac:dyDescent="0.25">
      <c r="A15" s="457" t="s">
        <v>12</v>
      </c>
      <c r="B15" s="445" t="s">
        <v>43</v>
      </c>
      <c r="C15" s="150">
        <v>29067</v>
      </c>
      <c r="D15" s="150">
        <v>28174</v>
      </c>
      <c r="E15" s="150">
        <v>27600</v>
      </c>
      <c r="F15" s="150">
        <v>28060</v>
      </c>
      <c r="G15" s="150">
        <v>27887</v>
      </c>
      <c r="H15" s="150">
        <v>28247</v>
      </c>
      <c r="I15" s="150">
        <v>27185</v>
      </c>
      <c r="J15" s="150">
        <v>14161</v>
      </c>
      <c r="K15" s="151">
        <v>21602</v>
      </c>
      <c r="L15" s="295"/>
    </row>
    <row r="16" spans="1:12" x14ac:dyDescent="0.25">
      <c r="A16" s="457"/>
      <c r="B16" s="446" t="s">
        <v>53</v>
      </c>
      <c r="C16" s="158">
        <v>0</v>
      </c>
      <c r="D16" s="158">
        <v>1</v>
      </c>
      <c r="E16" s="158">
        <v>0</v>
      </c>
      <c r="F16" s="158">
        <v>0</v>
      </c>
      <c r="G16" s="158">
        <v>0</v>
      </c>
      <c r="H16" s="158">
        <v>0</v>
      </c>
      <c r="I16" s="158">
        <v>0</v>
      </c>
      <c r="J16" s="158">
        <v>0</v>
      </c>
      <c r="K16" s="159">
        <v>0</v>
      </c>
      <c r="L16" s="295"/>
    </row>
    <row r="17" spans="1:12" x14ac:dyDescent="0.25">
      <c r="A17" s="459"/>
      <c r="B17" s="447" t="s">
        <v>126</v>
      </c>
      <c r="C17" s="301">
        <v>35507</v>
      </c>
      <c r="D17" s="301">
        <v>34559</v>
      </c>
      <c r="E17" s="301">
        <v>33338</v>
      </c>
      <c r="F17" s="301">
        <v>34029</v>
      </c>
      <c r="G17" s="301">
        <v>34202</v>
      </c>
      <c r="H17" s="301">
        <v>33798</v>
      </c>
      <c r="I17" s="301">
        <v>32786</v>
      </c>
      <c r="J17" s="597">
        <v>16612</v>
      </c>
      <c r="K17" s="302">
        <v>25438</v>
      </c>
      <c r="L17" s="295"/>
    </row>
    <row r="18" spans="1:12" x14ac:dyDescent="0.25">
      <c r="A18" s="316"/>
      <c r="B18" s="445" t="s">
        <v>133</v>
      </c>
      <c r="C18" s="150">
        <v>3043</v>
      </c>
      <c r="D18" s="150">
        <v>2923</v>
      </c>
      <c r="E18" s="150">
        <v>2585</v>
      </c>
      <c r="F18" s="150">
        <v>2547</v>
      </c>
      <c r="G18" s="150">
        <v>2273</v>
      </c>
      <c r="H18" s="150">
        <v>2274</v>
      </c>
      <c r="I18" s="150">
        <v>2465</v>
      </c>
      <c r="J18" s="150">
        <v>1225</v>
      </c>
      <c r="K18" s="151">
        <v>1745</v>
      </c>
      <c r="L18" s="295"/>
    </row>
    <row r="19" spans="1:12" x14ac:dyDescent="0.25">
      <c r="A19" s="457" t="s">
        <v>22</v>
      </c>
      <c r="B19" s="446" t="s">
        <v>43</v>
      </c>
      <c r="C19" s="158">
        <v>12260</v>
      </c>
      <c r="D19" s="158">
        <v>11836</v>
      </c>
      <c r="E19" s="158">
        <v>11353</v>
      </c>
      <c r="F19" s="158">
        <v>12173</v>
      </c>
      <c r="G19" s="158">
        <v>12228</v>
      </c>
      <c r="H19" s="158">
        <v>11924</v>
      </c>
      <c r="I19" s="158">
        <v>11027</v>
      </c>
      <c r="J19" s="158">
        <v>6542</v>
      </c>
      <c r="K19" s="159">
        <v>9800</v>
      </c>
      <c r="L19" s="295"/>
    </row>
    <row r="20" spans="1:12" x14ac:dyDescent="0.25">
      <c r="A20" s="459"/>
      <c r="B20" s="447" t="s">
        <v>126</v>
      </c>
      <c r="C20" s="301">
        <v>15303</v>
      </c>
      <c r="D20" s="301">
        <v>14759</v>
      </c>
      <c r="E20" s="301">
        <v>13938</v>
      </c>
      <c r="F20" s="301">
        <v>14720</v>
      </c>
      <c r="G20" s="301">
        <v>14501</v>
      </c>
      <c r="H20" s="301">
        <v>14198</v>
      </c>
      <c r="I20" s="301">
        <v>13492</v>
      </c>
      <c r="J20" s="597">
        <v>7767</v>
      </c>
      <c r="K20" s="302">
        <v>11545</v>
      </c>
      <c r="L20" s="295"/>
    </row>
    <row r="21" spans="1:12" x14ac:dyDescent="0.25">
      <c r="A21" s="316"/>
      <c r="B21" s="445" t="s">
        <v>133</v>
      </c>
      <c r="C21" s="150">
        <v>3637</v>
      </c>
      <c r="D21" s="150">
        <v>2990</v>
      </c>
      <c r="E21" s="150">
        <v>2709</v>
      </c>
      <c r="F21" s="150">
        <v>2831</v>
      </c>
      <c r="G21" s="150">
        <v>2412</v>
      </c>
      <c r="H21" s="150">
        <v>2695</v>
      </c>
      <c r="I21" s="150">
        <v>2435</v>
      </c>
      <c r="J21" s="150">
        <v>1022</v>
      </c>
      <c r="K21" s="151">
        <v>1650</v>
      </c>
      <c r="L21" s="295"/>
    </row>
    <row r="22" spans="1:12" x14ac:dyDescent="0.25">
      <c r="A22" s="457" t="s">
        <v>23</v>
      </c>
      <c r="B22" s="446" t="s">
        <v>43</v>
      </c>
      <c r="C22" s="158">
        <v>11807</v>
      </c>
      <c r="D22" s="158">
        <v>12283</v>
      </c>
      <c r="E22" s="158">
        <v>11208</v>
      </c>
      <c r="F22" s="158">
        <v>12473</v>
      </c>
      <c r="G22" s="158">
        <v>12260</v>
      </c>
      <c r="H22" s="158">
        <v>13120</v>
      </c>
      <c r="I22" s="158">
        <v>13253</v>
      </c>
      <c r="J22" s="158">
        <v>7500</v>
      </c>
      <c r="K22" s="159">
        <v>10538</v>
      </c>
      <c r="L22" s="295"/>
    </row>
    <row r="23" spans="1:12" x14ac:dyDescent="0.25">
      <c r="A23" s="459"/>
      <c r="B23" s="447" t="s">
        <v>126</v>
      </c>
      <c r="C23" s="301">
        <v>15444</v>
      </c>
      <c r="D23" s="301">
        <v>15273</v>
      </c>
      <c r="E23" s="301">
        <v>13917</v>
      </c>
      <c r="F23" s="301">
        <v>15304</v>
      </c>
      <c r="G23" s="301">
        <v>14672</v>
      </c>
      <c r="H23" s="301">
        <v>15815</v>
      </c>
      <c r="I23" s="301">
        <v>15688</v>
      </c>
      <c r="J23" s="597">
        <v>8522</v>
      </c>
      <c r="K23" s="302">
        <v>12188</v>
      </c>
      <c r="L23" s="295"/>
    </row>
    <row r="24" spans="1:12" x14ac:dyDescent="0.25">
      <c r="A24" s="316"/>
      <c r="B24" s="445" t="s">
        <v>133</v>
      </c>
      <c r="C24" s="150">
        <v>2277</v>
      </c>
      <c r="D24" s="150">
        <v>2157</v>
      </c>
      <c r="E24" s="150">
        <v>2116</v>
      </c>
      <c r="F24" s="150">
        <v>2340</v>
      </c>
      <c r="G24" s="150">
        <v>2306</v>
      </c>
      <c r="H24" s="150">
        <v>2160</v>
      </c>
      <c r="I24" s="150">
        <v>2096</v>
      </c>
      <c r="J24" s="150">
        <v>922</v>
      </c>
      <c r="K24" s="151">
        <v>1386</v>
      </c>
      <c r="L24" s="295"/>
    </row>
    <row r="25" spans="1:12" x14ac:dyDescent="0.25">
      <c r="A25" s="457" t="s">
        <v>24</v>
      </c>
      <c r="B25" s="446" t="s">
        <v>43</v>
      </c>
      <c r="C25" s="158">
        <v>5861</v>
      </c>
      <c r="D25" s="158">
        <v>6214</v>
      </c>
      <c r="E25" s="158">
        <v>5563</v>
      </c>
      <c r="F25" s="158">
        <v>5593</v>
      </c>
      <c r="G25" s="158">
        <v>5527</v>
      </c>
      <c r="H25" s="158">
        <v>5595</v>
      </c>
      <c r="I25" s="158">
        <v>5560</v>
      </c>
      <c r="J25" s="158">
        <v>3538</v>
      </c>
      <c r="K25" s="159">
        <v>5241</v>
      </c>
      <c r="L25" s="295"/>
    </row>
    <row r="26" spans="1:12" x14ac:dyDescent="0.25">
      <c r="A26" s="459"/>
      <c r="B26" s="447" t="s">
        <v>126</v>
      </c>
      <c r="C26" s="301">
        <v>8138</v>
      </c>
      <c r="D26" s="301">
        <v>8371</v>
      </c>
      <c r="E26" s="301">
        <v>7679</v>
      </c>
      <c r="F26" s="301">
        <v>7933</v>
      </c>
      <c r="G26" s="301">
        <v>7833</v>
      </c>
      <c r="H26" s="301">
        <v>7755</v>
      </c>
      <c r="I26" s="301">
        <v>7656</v>
      </c>
      <c r="J26" s="597">
        <v>4460</v>
      </c>
      <c r="K26" s="302">
        <v>6627</v>
      </c>
      <c r="L26" s="295"/>
    </row>
    <row r="27" spans="1:12" x14ac:dyDescent="0.25">
      <c r="A27" s="316"/>
      <c r="B27" s="445" t="s">
        <v>133</v>
      </c>
      <c r="C27" s="150">
        <v>2483</v>
      </c>
      <c r="D27" s="150">
        <v>2548</v>
      </c>
      <c r="E27" s="150">
        <v>2278</v>
      </c>
      <c r="F27" s="150">
        <v>2337</v>
      </c>
      <c r="G27" s="150">
        <v>2480</v>
      </c>
      <c r="H27" s="150">
        <v>2478</v>
      </c>
      <c r="I27" s="150">
        <v>2390</v>
      </c>
      <c r="J27" s="150">
        <v>1156</v>
      </c>
      <c r="K27" s="151">
        <v>1720</v>
      </c>
      <c r="L27" s="295"/>
    </row>
    <row r="28" spans="1:12" x14ac:dyDescent="0.25">
      <c r="A28" s="457" t="s">
        <v>25</v>
      </c>
      <c r="B28" s="446" t="s">
        <v>43</v>
      </c>
      <c r="C28" s="158">
        <v>8308</v>
      </c>
      <c r="D28" s="158">
        <v>8092</v>
      </c>
      <c r="E28" s="158">
        <v>7766</v>
      </c>
      <c r="F28" s="158">
        <v>7675</v>
      </c>
      <c r="G28" s="158">
        <v>7899</v>
      </c>
      <c r="H28" s="158">
        <v>7880</v>
      </c>
      <c r="I28" s="158">
        <v>7563</v>
      </c>
      <c r="J28" s="158">
        <v>4598</v>
      </c>
      <c r="K28" s="159">
        <v>6206</v>
      </c>
      <c r="L28" s="295"/>
    </row>
    <row r="29" spans="1:12" x14ac:dyDescent="0.25">
      <c r="A29" s="212"/>
      <c r="B29" s="447" t="s">
        <v>126</v>
      </c>
      <c r="C29" s="301">
        <v>10791</v>
      </c>
      <c r="D29" s="301">
        <v>10640</v>
      </c>
      <c r="E29" s="301">
        <v>10044</v>
      </c>
      <c r="F29" s="301">
        <v>10012</v>
      </c>
      <c r="G29" s="301">
        <v>10379</v>
      </c>
      <c r="H29" s="301">
        <v>10358</v>
      </c>
      <c r="I29" s="301">
        <v>9953</v>
      </c>
      <c r="J29" s="597">
        <v>5754</v>
      </c>
      <c r="K29" s="302">
        <v>7926</v>
      </c>
      <c r="L29" s="295"/>
    </row>
    <row r="30" spans="1:12" x14ac:dyDescent="0.25">
      <c r="A30" s="316"/>
      <c r="B30" s="445" t="s">
        <v>133</v>
      </c>
      <c r="C30" s="150">
        <v>2377</v>
      </c>
      <c r="D30" s="150">
        <v>2276</v>
      </c>
      <c r="E30" s="150">
        <v>2190</v>
      </c>
      <c r="F30" s="150">
        <v>2271</v>
      </c>
      <c r="G30" s="150">
        <v>1895</v>
      </c>
      <c r="H30" s="150">
        <v>1703</v>
      </c>
      <c r="I30" s="150">
        <v>1723</v>
      </c>
      <c r="J30" s="150">
        <v>872</v>
      </c>
      <c r="K30" s="151">
        <v>1237</v>
      </c>
      <c r="L30" s="295"/>
    </row>
    <row r="31" spans="1:12" x14ac:dyDescent="0.25">
      <c r="A31" s="457" t="s">
        <v>26</v>
      </c>
      <c r="B31" s="446" t="s">
        <v>43</v>
      </c>
      <c r="C31" s="158">
        <v>11079</v>
      </c>
      <c r="D31" s="158">
        <v>10439</v>
      </c>
      <c r="E31" s="158">
        <v>10898</v>
      </c>
      <c r="F31" s="158">
        <v>10951</v>
      </c>
      <c r="G31" s="158">
        <v>10137</v>
      </c>
      <c r="H31" s="158">
        <v>10616</v>
      </c>
      <c r="I31" s="158">
        <v>10032</v>
      </c>
      <c r="J31" s="158">
        <v>5443</v>
      </c>
      <c r="K31" s="159">
        <v>7598</v>
      </c>
      <c r="L31" s="295"/>
    </row>
    <row r="32" spans="1:12" x14ac:dyDescent="0.25">
      <c r="A32" s="459"/>
      <c r="B32" s="447" t="s">
        <v>126</v>
      </c>
      <c r="C32" s="301">
        <v>13456</v>
      </c>
      <c r="D32" s="301">
        <v>12715</v>
      </c>
      <c r="E32" s="301">
        <v>13088</v>
      </c>
      <c r="F32" s="301">
        <v>13222</v>
      </c>
      <c r="G32" s="301">
        <v>12032</v>
      </c>
      <c r="H32" s="301">
        <v>12319</v>
      </c>
      <c r="I32" s="301">
        <v>11755</v>
      </c>
      <c r="J32" s="597">
        <v>6315</v>
      </c>
      <c r="K32" s="302">
        <v>8835</v>
      </c>
      <c r="L32" s="295"/>
    </row>
    <row r="33" spans="1:22" x14ac:dyDescent="0.25">
      <c r="A33" s="316"/>
      <c r="B33" s="445" t="s">
        <v>133</v>
      </c>
      <c r="C33" s="150">
        <v>2591</v>
      </c>
      <c r="D33" s="150">
        <v>2667</v>
      </c>
      <c r="E33" s="150">
        <v>2424</v>
      </c>
      <c r="F33" s="150">
        <v>2476</v>
      </c>
      <c r="G33" s="150">
        <v>2323</v>
      </c>
      <c r="H33" s="150">
        <v>2471</v>
      </c>
      <c r="I33" s="150">
        <v>2572</v>
      </c>
      <c r="J33" s="150">
        <v>1258</v>
      </c>
      <c r="K33" s="151">
        <v>2011</v>
      </c>
      <c r="L33" s="295"/>
    </row>
    <row r="34" spans="1:22" x14ac:dyDescent="0.25">
      <c r="A34" s="457" t="s">
        <v>27</v>
      </c>
      <c r="B34" s="446" t="s">
        <v>43</v>
      </c>
      <c r="C34" s="158">
        <v>8727</v>
      </c>
      <c r="D34" s="158">
        <v>8392</v>
      </c>
      <c r="E34" s="158">
        <v>7974</v>
      </c>
      <c r="F34" s="158">
        <v>8638</v>
      </c>
      <c r="G34" s="158">
        <v>8452</v>
      </c>
      <c r="H34" s="158">
        <v>8972</v>
      </c>
      <c r="I34" s="158">
        <v>8883</v>
      </c>
      <c r="J34" s="158">
        <v>5076</v>
      </c>
      <c r="K34" s="159">
        <v>7174</v>
      </c>
      <c r="L34" s="295"/>
    </row>
    <row r="35" spans="1:22" x14ac:dyDescent="0.25">
      <c r="A35" s="459"/>
      <c r="B35" s="447" t="s">
        <v>126</v>
      </c>
      <c r="C35" s="301">
        <v>11318</v>
      </c>
      <c r="D35" s="301">
        <v>11059</v>
      </c>
      <c r="E35" s="301">
        <v>10398</v>
      </c>
      <c r="F35" s="301">
        <v>11114</v>
      </c>
      <c r="G35" s="301">
        <v>10775</v>
      </c>
      <c r="H35" s="301">
        <v>11443</v>
      </c>
      <c r="I35" s="301">
        <v>11455</v>
      </c>
      <c r="J35" s="597">
        <v>6334</v>
      </c>
      <c r="K35" s="302">
        <v>9185</v>
      </c>
      <c r="L35" s="295"/>
    </row>
    <row r="36" spans="1:22" x14ac:dyDescent="0.25">
      <c r="A36" s="316"/>
      <c r="B36" s="445" t="s">
        <v>133</v>
      </c>
      <c r="C36" s="150">
        <v>3387</v>
      </c>
      <c r="D36" s="150">
        <v>3523</v>
      </c>
      <c r="E36" s="150">
        <v>3550</v>
      </c>
      <c r="F36" s="150">
        <v>3172</v>
      </c>
      <c r="G36" s="150">
        <v>3175</v>
      </c>
      <c r="H36" s="150">
        <v>3069</v>
      </c>
      <c r="I36" s="150">
        <v>2970</v>
      </c>
      <c r="J36" s="150">
        <v>1627</v>
      </c>
      <c r="K36" s="151">
        <v>2437</v>
      </c>
      <c r="L36" s="295"/>
    </row>
    <row r="37" spans="1:22" x14ac:dyDescent="0.25">
      <c r="A37" s="457" t="s">
        <v>28</v>
      </c>
      <c r="B37" s="446" t="s">
        <v>43</v>
      </c>
      <c r="C37" s="158">
        <v>13113</v>
      </c>
      <c r="D37" s="158">
        <v>12846</v>
      </c>
      <c r="E37" s="158">
        <v>11895</v>
      </c>
      <c r="F37" s="158">
        <v>12085</v>
      </c>
      <c r="G37" s="158">
        <v>12174</v>
      </c>
      <c r="H37" s="158">
        <v>12444</v>
      </c>
      <c r="I37" s="158">
        <v>11521</v>
      </c>
      <c r="J37" s="158">
        <v>7315</v>
      </c>
      <c r="K37" s="159">
        <v>9883</v>
      </c>
      <c r="L37" s="295"/>
    </row>
    <row r="38" spans="1:22" x14ac:dyDescent="0.25">
      <c r="A38" s="459"/>
      <c r="B38" s="447" t="s">
        <v>126</v>
      </c>
      <c r="C38" s="301">
        <v>16500</v>
      </c>
      <c r="D38" s="301">
        <v>16369</v>
      </c>
      <c r="E38" s="301">
        <v>15445</v>
      </c>
      <c r="F38" s="301">
        <v>15257</v>
      </c>
      <c r="G38" s="301">
        <v>15349</v>
      </c>
      <c r="H38" s="301">
        <v>15513</v>
      </c>
      <c r="I38" s="301">
        <v>14491</v>
      </c>
      <c r="J38" s="597">
        <v>8942</v>
      </c>
      <c r="K38" s="302">
        <v>12320</v>
      </c>
      <c r="L38" s="295"/>
    </row>
    <row r="39" spans="1:22" x14ac:dyDescent="0.25">
      <c r="A39" s="316"/>
      <c r="B39" s="445" t="s">
        <v>133</v>
      </c>
      <c r="C39" s="150">
        <v>209</v>
      </c>
      <c r="D39" s="150">
        <v>272</v>
      </c>
      <c r="E39" s="150">
        <v>245</v>
      </c>
      <c r="F39" s="150">
        <v>256</v>
      </c>
      <c r="G39" s="150">
        <v>190</v>
      </c>
      <c r="H39" s="150">
        <v>265</v>
      </c>
      <c r="I39" s="150">
        <v>198</v>
      </c>
      <c r="J39" s="150">
        <v>121</v>
      </c>
      <c r="K39" s="151">
        <v>92</v>
      </c>
      <c r="L39" s="295"/>
    </row>
    <row r="40" spans="1:22" x14ac:dyDescent="0.25">
      <c r="A40" s="457" t="s">
        <v>53</v>
      </c>
      <c r="B40" s="445" t="s">
        <v>43</v>
      </c>
      <c r="C40" s="150">
        <v>811</v>
      </c>
      <c r="D40" s="150">
        <v>823</v>
      </c>
      <c r="E40" s="150">
        <v>793</v>
      </c>
      <c r="F40" s="150">
        <v>829</v>
      </c>
      <c r="G40" s="150">
        <v>791</v>
      </c>
      <c r="H40" s="150">
        <v>898</v>
      </c>
      <c r="I40" s="150">
        <v>807</v>
      </c>
      <c r="J40" s="150">
        <v>439</v>
      </c>
      <c r="K40" s="151">
        <v>506</v>
      </c>
      <c r="L40" s="295"/>
    </row>
    <row r="41" spans="1:22" x14ac:dyDescent="0.25">
      <c r="A41" s="459"/>
      <c r="B41" s="447" t="s">
        <v>126</v>
      </c>
      <c r="C41" s="301">
        <v>1020</v>
      </c>
      <c r="D41" s="301">
        <v>1095</v>
      </c>
      <c r="E41" s="301">
        <v>1038</v>
      </c>
      <c r="F41" s="301">
        <v>1085</v>
      </c>
      <c r="G41" s="301">
        <v>981</v>
      </c>
      <c r="H41" s="301">
        <v>1163</v>
      </c>
      <c r="I41" s="301">
        <v>1005</v>
      </c>
      <c r="J41" s="597">
        <v>560</v>
      </c>
      <c r="K41" s="302">
        <v>598</v>
      </c>
      <c r="L41" s="295"/>
    </row>
    <row r="42" spans="1:22" x14ac:dyDescent="0.25">
      <c r="A42" s="294"/>
      <c r="B42" s="448" t="s">
        <v>133</v>
      </c>
      <c r="C42" s="305">
        <v>35370</v>
      </c>
      <c r="D42" s="305">
        <v>34737</v>
      </c>
      <c r="E42" s="305">
        <v>32602</v>
      </c>
      <c r="F42" s="305">
        <v>33330</v>
      </c>
      <c r="G42" s="305">
        <v>31801</v>
      </c>
      <c r="H42" s="305">
        <v>30879</v>
      </c>
      <c r="I42" s="305">
        <v>30869</v>
      </c>
      <c r="J42" s="305">
        <v>14626</v>
      </c>
      <c r="K42" s="660">
        <v>21903</v>
      </c>
      <c r="L42" s="295"/>
    </row>
    <row r="43" spans="1:22" ht="15" customHeight="1" x14ac:dyDescent="0.25">
      <c r="A43" s="377" t="s">
        <v>17</v>
      </c>
      <c r="B43" s="448" t="s">
        <v>43</v>
      </c>
      <c r="C43" s="305">
        <v>137359</v>
      </c>
      <c r="D43" s="305">
        <v>134258</v>
      </c>
      <c r="E43" s="305">
        <v>130067</v>
      </c>
      <c r="F43" s="305">
        <v>133500</v>
      </c>
      <c r="G43" s="305">
        <v>132239</v>
      </c>
      <c r="H43" s="305">
        <v>134837</v>
      </c>
      <c r="I43" s="305">
        <v>129024</v>
      </c>
      <c r="J43" s="305">
        <v>72799</v>
      </c>
      <c r="K43" s="314">
        <v>104223</v>
      </c>
      <c r="L43" s="295"/>
    </row>
    <row r="44" spans="1:22" ht="15" customHeight="1" x14ac:dyDescent="0.25">
      <c r="A44" s="377"/>
      <c r="B44" s="449" t="s">
        <v>53</v>
      </c>
      <c r="C44" s="306">
        <v>0</v>
      </c>
      <c r="D44" s="306">
        <v>1</v>
      </c>
      <c r="E44" s="306">
        <v>0</v>
      </c>
      <c r="F44" s="306">
        <v>0</v>
      </c>
      <c r="G44" s="306">
        <v>0</v>
      </c>
      <c r="H44" s="306">
        <v>0</v>
      </c>
      <c r="I44" s="306">
        <v>0</v>
      </c>
      <c r="J44" s="306">
        <v>0</v>
      </c>
      <c r="K44" s="315">
        <v>0</v>
      </c>
      <c r="L44" s="295"/>
    </row>
    <row r="45" spans="1:22" x14ac:dyDescent="0.25">
      <c r="A45" s="289"/>
      <c r="B45" s="444" t="s">
        <v>126</v>
      </c>
      <c r="C45" s="303">
        <v>172729</v>
      </c>
      <c r="D45" s="303">
        <v>168996</v>
      </c>
      <c r="E45" s="303">
        <v>162669</v>
      </c>
      <c r="F45" s="303">
        <v>166830</v>
      </c>
      <c r="G45" s="303">
        <v>164040</v>
      </c>
      <c r="H45" s="303">
        <v>165716</v>
      </c>
      <c r="I45" s="303">
        <v>159893</v>
      </c>
      <c r="J45" s="598">
        <v>87425</v>
      </c>
      <c r="K45" s="602">
        <v>126126</v>
      </c>
      <c r="L45" s="295"/>
    </row>
    <row r="46" spans="1:22" x14ac:dyDescent="0.25">
      <c r="A46" s="570" t="s">
        <v>223</v>
      </c>
    </row>
    <row r="47" spans="1:22" x14ac:dyDescent="0.25">
      <c r="M47" s="70"/>
      <c r="N47" s="70"/>
      <c r="O47" s="70"/>
      <c r="P47" s="70"/>
      <c r="Q47" s="70"/>
      <c r="R47" s="70"/>
      <c r="S47" s="70"/>
      <c r="T47" s="70"/>
      <c r="U47" s="70"/>
      <c r="V47" s="70"/>
    </row>
    <row r="48" spans="1:22" ht="15" customHeight="1" x14ac:dyDescent="0.25">
      <c r="A48" s="78"/>
      <c r="B48" s="108"/>
      <c r="C48" s="70"/>
      <c r="D48" s="70"/>
      <c r="E48" s="70"/>
      <c r="F48" s="70"/>
      <c r="G48" s="70"/>
      <c r="H48" s="70"/>
      <c r="I48" s="70"/>
      <c r="J48" s="70"/>
      <c r="K48" s="70"/>
      <c r="L48" s="70"/>
      <c r="M48" s="319"/>
      <c r="N48" s="319"/>
      <c r="O48" s="319"/>
      <c r="P48" s="319"/>
      <c r="Q48" s="319"/>
      <c r="R48" s="319"/>
      <c r="S48" s="319"/>
      <c r="T48" s="319"/>
      <c r="U48" s="319"/>
      <c r="V48" s="319"/>
    </row>
    <row r="49" spans="1:14" x14ac:dyDescent="0.25">
      <c r="A49" s="112"/>
      <c r="B49" s="359"/>
      <c r="C49" s="319"/>
      <c r="D49" s="319"/>
      <c r="E49" s="319"/>
      <c r="F49" s="319"/>
      <c r="G49" s="319"/>
      <c r="H49" s="319"/>
      <c r="I49" s="319"/>
      <c r="J49" s="319"/>
      <c r="K49" s="319"/>
      <c r="L49" s="319"/>
    </row>
    <row r="51" spans="1:14" x14ac:dyDescent="0.25">
      <c r="A51" s="70"/>
    </row>
    <row r="52" spans="1:14" customFormat="1" x14ac:dyDescent="0.25">
      <c r="A52" s="111"/>
      <c r="B52" s="412"/>
      <c r="C52" s="111"/>
      <c r="D52" s="111"/>
      <c r="E52" s="111"/>
      <c r="F52" s="111"/>
      <c r="G52" s="111"/>
      <c r="H52" s="111"/>
      <c r="I52" s="111"/>
      <c r="J52" s="111"/>
      <c r="K52" s="111"/>
      <c r="L52" s="111"/>
      <c r="M52" s="167"/>
      <c r="N52" s="167"/>
    </row>
    <row r="53" spans="1:14" customFormat="1" x14ac:dyDescent="0.25">
      <c r="B53" s="167"/>
      <c r="C53" s="167"/>
      <c r="D53" s="167"/>
      <c r="E53" s="167"/>
      <c r="F53" s="167"/>
      <c r="G53" s="167"/>
      <c r="H53" s="167"/>
      <c r="I53" s="167"/>
      <c r="J53" s="167"/>
      <c r="K53" s="167"/>
      <c r="L53" s="167"/>
      <c r="M53" s="167"/>
      <c r="N53" s="167"/>
    </row>
    <row r="54" spans="1:14" customFormat="1" x14ac:dyDescent="0.25">
      <c r="B54" s="167"/>
      <c r="C54" s="167"/>
      <c r="D54" s="167"/>
      <c r="E54" s="167"/>
      <c r="F54" s="167"/>
      <c r="G54" s="167"/>
      <c r="H54" s="167"/>
      <c r="I54" s="167"/>
      <c r="J54" s="167"/>
      <c r="K54" s="167"/>
      <c r="L54" s="167"/>
      <c r="M54" s="167"/>
      <c r="N54" s="167"/>
    </row>
    <row r="55" spans="1:14" x14ac:dyDescent="0.25">
      <c r="A55"/>
      <c r="B55" s="167"/>
      <c r="C55" s="167"/>
      <c r="D55" s="167"/>
      <c r="E55" s="167"/>
      <c r="F55" s="167"/>
      <c r="G55" s="167"/>
      <c r="H55" s="167"/>
      <c r="I55" s="167"/>
      <c r="J55" s="167"/>
      <c r="K55" s="167"/>
      <c r="L55" s="167"/>
    </row>
  </sheetData>
  <hyperlinks>
    <hyperlink ref="A46" location="List!A1" display="Back to List" xr:uid="{00000000-0004-0000-26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C35"/>
  <sheetViews>
    <sheetView showGridLines="0" zoomScaleNormal="100" workbookViewId="0">
      <selection activeCell="M12" sqref="M12"/>
    </sheetView>
  </sheetViews>
  <sheetFormatPr defaultRowHeight="15" x14ac:dyDescent="0.25"/>
  <cols>
    <col min="1" max="1" width="19.7109375" style="111" customWidth="1"/>
    <col min="2" max="2" width="9.140625" style="4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329</v>
      </c>
    </row>
    <row r="2" spans="1:12" x14ac:dyDescent="0.25">
      <c r="A2" s="612" t="s">
        <v>269</v>
      </c>
    </row>
    <row r="3" spans="1:12" s="561" customFormat="1" x14ac:dyDescent="0.25">
      <c r="A3" s="224" t="s">
        <v>356</v>
      </c>
    </row>
    <row r="4" spans="1:12" ht="30" x14ac:dyDescent="0.25">
      <c r="A4" s="407" t="s">
        <v>10</v>
      </c>
      <c r="B4" s="444" t="s">
        <v>165</v>
      </c>
      <c r="C4" s="291" t="s">
        <v>72</v>
      </c>
      <c r="D4" s="291" t="s">
        <v>73</v>
      </c>
      <c r="E4" s="291" t="s">
        <v>74</v>
      </c>
      <c r="F4" s="291" t="s">
        <v>75</v>
      </c>
      <c r="G4" s="291" t="s">
        <v>76</v>
      </c>
      <c r="H4" s="291" t="s">
        <v>77</v>
      </c>
      <c r="I4" s="291" t="s">
        <v>78</v>
      </c>
      <c r="J4" s="596" t="s">
        <v>305</v>
      </c>
      <c r="K4" s="292" t="s">
        <v>263</v>
      </c>
      <c r="L4" s="560"/>
    </row>
    <row r="5" spans="1:12" x14ac:dyDescent="0.25">
      <c r="A5" s="453"/>
      <c r="B5" s="445" t="s">
        <v>133</v>
      </c>
      <c r="C5" s="150">
        <v>5069</v>
      </c>
      <c r="D5" s="150">
        <v>6012</v>
      </c>
      <c r="E5" s="150">
        <v>5797</v>
      </c>
      <c r="F5" s="150">
        <v>4854</v>
      </c>
      <c r="G5" s="150">
        <v>4844</v>
      </c>
      <c r="H5" s="150">
        <v>4668</v>
      </c>
      <c r="I5" s="150">
        <v>4540</v>
      </c>
      <c r="J5" s="150">
        <v>1652</v>
      </c>
      <c r="K5" s="151">
        <v>2312</v>
      </c>
      <c r="L5" s="295"/>
    </row>
    <row r="6" spans="1:12" x14ac:dyDescent="0.25">
      <c r="A6" s="451" t="s">
        <v>12</v>
      </c>
      <c r="B6" s="446" t="s">
        <v>43</v>
      </c>
      <c r="C6" s="158">
        <v>123528</v>
      </c>
      <c r="D6" s="158">
        <v>130549</v>
      </c>
      <c r="E6" s="158">
        <v>137561</v>
      </c>
      <c r="F6" s="158">
        <v>148462</v>
      </c>
      <c r="G6" s="158">
        <v>149464</v>
      </c>
      <c r="H6" s="158">
        <v>152911</v>
      </c>
      <c r="I6" s="158">
        <v>150720</v>
      </c>
      <c r="J6" s="158">
        <v>51061</v>
      </c>
      <c r="K6" s="159">
        <v>93975</v>
      </c>
      <c r="L6" s="295"/>
    </row>
    <row r="7" spans="1:12" x14ac:dyDescent="0.25">
      <c r="A7" s="212"/>
      <c r="B7" s="447" t="s">
        <v>126</v>
      </c>
      <c r="C7" s="301">
        <v>128597</v>
      </c>
      <c r="D7" s="301">
        <v>136561</v>
      </c>
      <c r="E7" s="301">
        <v>143358</v>
      </c>
      <c r="F7" s="301">
        <v>153316</v>
      </c>
      <c r="G7" s="301">
        <v>154308</v>
      </c>
      <c r="H7" s="301">
        <v>157579</v>
      </c>
      <c r="I7" s="301">
        <v>155260</v>
      </c>
      <c r="J7" s="597">
        <v>52713</v>
      </c>
      <c r="K7" s="302">
        <v>96287</v>
      </c>
      <c r="L7" s="295"/>
    </row>
    <row r="8" spans="1:12" x14ac:dyDescent="0.25">
      <c r="A8" s="453"/>
      <c r="B8" s="445" t="s">
        <v>133</v>
      </c>
      <c r="C8" s="150">
        <v>5310</v>
      </c>
      <c r="D8" s="150">
        <v>5409</v>
      </c>
      <c r="E8" s="150">
        <v>5304</v>
      </c>
      <c r="F8" s="150">
        <v>4921</v>
      </c>
      <c r="G8" s="150">
        <v>4938</v>
      </c>
      <c r="H8" s="150">
        <v>4903</v>
      </c>
      <c r="I8" s="150">
        <v>5086</v>
      </c>
      <c r="J8" s="150">
        <v>2569</v>
      </c>
      <c r="K8" s="151">
        <v>4042</v>
      </c>
      <c r="L8" s="295"/>
    </row>
    <row r="9" spans="1:12" x14ac:dyDescent="0.25">
      <c r="A9" s="451" t="s">
        <v>13</v>
      </c>
      <c r="B9" s="446" t="s">
        <v>43</v>
      </c>
      <c r="C9" s="158">
        <v>164344</v>
      </c>
      <c r="D9" s="158">
        <v>168522</v>
      </c>
      <c r="E9" s="158">
        <v>180142</v>
      </c>
      <c r="F9" s="158">
        <v>187156</v>
      </c>
      <c r="G9" s="158">
        <v>198162</v>
      </c>
      <c r="H9" s="158">
        <v>205532</v>
      </c>
      <c r="I9" s="158">
        <v>196305</v>
      </c>
      <c r="J9" s="158">
        <v>73073</v>
      </c>
      <c r="K9" s="159">
        <v>135669</v>
      </c>
      <c r="L9" s="295"/>
    </row>
    <row r="10" spans="1:12" x14ac:dyDescent="0.25">
      <c r="A10" s="212"/>
      <c r="B10" s="447" t="s">
        <v>126</v>
      </c>
      <c r="C10" s="301">
        <v>169654</v>
      </c>
      <c r="D10" s="301">
        <v>173931</v>
      </c>
      <c r="E10" s="301">
        <v>185446</v>
      </c>
      <c r="F10" s="301">
        <v>192077</v>
      </c>
      <c r="G10" s="301">
        <v>203100</v>
      </c>
      <c r="H10" s="301">
        <v>210435</v>
      </c>
      <c r="I10" s="301">
        <v>201391</v>
      </c>
      <c r="J10" s="597">
        <v>75642</v>
      </c>
      <c r="K10" s="302">
        <v>139711</v>
      </c>
      <c r="L10" s="295"/>
    </row>
    <row r="11" spans="1:12" x14ac:dyDescent="0.25">
      <c r="A11" s="453"/>
      <c r="B11" s="445" t="s">
        <v>133</v>
      </c>
      <c r="C11" s="150">
        <v>4668</v>
      </c>
      <c r="D11" s="150">
        <v>5666</v>
      </c>
      <c r="E11" s="150">
        <v>5831</v>
      </c>
      <c r="F11" s="150">
        <v>4988</v>
      </c>
      <c r="G11" s="150">
        <v>5011</v>
      </c>
      <c r="H11" s="150">
        <v>5083</v>
      </c>
      <c r="I11" s="150">
        <v>4437</v>
      </c>
      <c r="J11" s="150">
        <v>1675</v>
      </c>
      <c r="K11" s="151">
        <v>2411</v>
      </c>
      <c r="L11" s="295"/>
    </row>
    <row r="12" spans="1:12" x14ac:dyDescent="0.25">
      <c r="A12" s="451" t="s">
        <v>14</v>
      </c>
      <c r="B12" s="446" t="s">
        <v>43</v>
      </c>
      <c r="C12" s="158">
        <v>119747</v>
      </c>
      <c r="D12" s="158">
        <v>124855</v>
      </c>
      <c r="E12" s="158">
        <v>130676</v>
      </c>
      <c r="F12" s="158">
        <v>144599</v>
      </c>
      <c r="G12" s="158">
        <v>144054</v>
      </c>
      <c r="H12" s="158">
        <v>148401</v>
      </c>
      <c r="I12" s="158">
        <v>146700</v>
      </c>
      <c r="J12" s="158">
        <v>57090</v>
      </c>
      <c r="K12" s="159">
        <v>103548</v>
      </c>
      <c r="L12" s="295"/>
    </row>
    <row r="13" spans="1:12" x14ac:dyDescent="0.25">
      <c r="A13" s="212"/>
      <c r="B13" s="447" t="s">
        <v>126</v>
      </c>
      <c r="C13" s="301">
        <v>124415</v>
      </c>
      <c r="D13" s="301">
        <v>130521</v>
      </c>
      <c r="E13" s="301">
        <v>136507</v>
      </c>
      <c r="F13" s="301">
        <v>149587</v>
      </c>
      <c r="G13" s="301">
        <v>149065</v>
      </c>
      <c r="H13" s="301">
        <v>153484</v>
      </c>
      <c r="I13" s="301">
        <v>151137</v>
      </c>
      <c r="J13" s="597">
        <v>58765</v>
      </c>
      <c r="K13" s="302">
        <v>105959</v>
      </c>
      <c r="L13" s="295"/>
    </row>
    <row r="14" spans="1:12" x14ac:dyDescent="0.25">
      <c r="A14" s="450"/>
      <c r="B14" s="445" t="s">
        <v>133</v>
      </c>
      <c r="C14" s="150">
        <v>5539</v>
      </c>
      <c r="D14" s="150">
        <v>5950</v>
      </c>
      <c r="E14" s="150">
        <v>5452</v>
      </c>
      <c r="F14" s="150">
        <v>5373</v>
      </c>
      <c r="G14" s="150">
        <v>4891</v>
      </c>
      <c r="H14" s="150">
        <v>4701</v>
      </c>
      <c r="I14" s="150">
        <v>4743</v>
      </c>
      <c r="J14" s="150">
        <v>2362</v>
      </c>
      <c r="K14" s="151">
        <v>3640</v>
      </c>
      <c r="L14" s="295"/>
    </row>
    <row r="15" spans="1:12" x14ac:dyDescent="0.25">
      <c r="A15" s="451" t="s">
        <v>15</v>
      </c>
      <c r="B15" s="446" t="s">
        <v>43</v>
      </c>
      <c r="C15" s="158">
        <v>127036</v>
      </c>
      <c r="D15" s="158">
        <v>138633</v>
      </c>
      <c r="E15" s="158">
        <v>137208</v>
      </c>
      <c r="F15" s="158">
        <v>143952</v>
      </c>
      <c r="G15" s="158">
        <v>147296</v>
      </c>
      <c r="H15" s="158">
        <v>153917</v>
      </c>
      <c r="I15" s="158">
        <v>154582</v>
      </c>
      <c r="J15" s="158">
        <v>52657</v>
      </c>
      <c r="K15" s="159">
        <v>100262</v>
      </c>
      <c r="L15" s="295"/>
    </row>
    <row r="16" spans="1:12" x14ac:dyDescent="0.25">
      <c r="A16" s="212"/>
      <c r="B16" s="447" t="s">
        <v>126</v>
      </c>
      <c r="C16" s="301">
        <v>132575</v>
      </c>
      <c r="D16" s="301">
        <v>144583</v>
      </c>
      <c r="E16" s="301">
        <v>142660</v>
      </c>
      <c r="F16" s="301">
        <v>149325</v>
      </c>
      <c r="G16" s="301">
        <v>152187</v>
      </c>
      <c r="H16" s="301">
        <v>158618</v>
      </c>
      <c r="I16" s="301">
        <v>159325</v>
      </c>
      <c r="J16" s="597">
        <v>55019</v>
      </c>
      <c r="K16" s="302">
        <v>103902</v>
      </c>
      <c r="L16" s="295"/>
    </row>
    <row r="17" spans="1:29" x14ac:dyDescent="0.25">
      <c r="A17" s="453"/>
      <c r="B17" s="445" t="s">
        <v>133</v>
      </c>
      <c r="C17" s="150">
        <v>6007</v>
      </c>
      <c r="D17" s="150">
        <v>6203</v>
      </c>
      <c r="E17" s="150">
        <v>5763</v>
      </c>
      <c r="F17" s="150">
        <v>4513</v>
      </c>
      <c r="G17" s="150">
        <v>3812</v>
      </c>
      <c r="H17" s="150">
        <v>3885</v>
      </c>
      <c r="I17" s="150">
        <v>3620</v>
      </c>
      <c r="J17" s="150">
        <v>1768</v>
      </c>
      <c r="K17" s="151">
        <v>2572</v>
      </c>
      <c r="L17" s="295"/>
    </row>
    <row r="18" spans="1:29" x14ac:dyDescent="0.25">
      <c r="A18" s="451" t="s">
        <v>16</v>
      </c>
      <c r="B18" s="446" t="s">
        <v>43</v>
      </c>
      <c r="C18" s="158">
        <v>82522</v>
      </c>
      <c r="D18" s="158">
        <v>90779</v>
      </c>
      <c r="E18" s="158">
        <v>94919</v>
      </c>
      <c r="F18" s="158">
        <v>97874</v>
      </c>
      <c r="G18" s="158">
        <v>100451</v>
      </c>
      <c r="H18" s="158">
        <v>101929</v>
      </c>
      <c r="I18" s="158">
        <v>103127</v>
      </c>
      <c r="J18" s="158">
        <v>37381</v>
      </c>
      <c r="K18" s="159">
        <v>69135</v>
      </c>
      <c r="L18" s="295"/>
    </row>
    <row r="19" spans="1:29" x14ac:dyDescent="0.25">
      <c r="A19" s="212"/>
      <c r="B19" s="447" t="s">
        <v>126</v>
      </c>
      <c r="C19" s="301">
        <v>88529</v>
      </c>
      <c r="D19" s="301">
        <v>96982</v>
      </c>
      <c r="E19" s="301">
        <v>100682</v>
      </c>
      <c r="F19" s="301">
        <v>102387</v>
      </c>
      <c r="G19" s="301">
        <v>104263</v>
      </c>
      <c r="H19" s="301">
        <v>105814</v>
      </c>
      <c r="I19" s="301">
        <v>106747</v>
      </c>
      <c r="J19" s="597">
        <v>39149</v>
      </c>
      <c r="K19" s="302">
        <v>71707</v>
      </c>
      <c r="L19" s="295"/>
    </row>
    <row r="20" spans="1:29" x14ac:dyDescent="0.25">
      <c r="A20" s="453"/>
      <c r="B20" s="445" t="s">
        <v>133</v>
      </c>
      <c r="C20" s="150">
        <v>156</v>
      </c>
      <c r="D20" s="150">
        <v>168</v>
      </c>
      <c r="E20" s="150">
        <v>182</v>
      </c>
      <c r="F20" s="150">
        <v>157</v>
      </c>
      <c r="G20" s="150">
        <v>177</v>
      </c>
      <c r="H20" s="150">
        <v>146</v>
      </c>
      <c r="I20" s="150">
        <v>135</v>
      </c>
      <c r="J20" s="150">
        <v>89</v>
      </c>
      <c r="K20" s="151">
        <v>70</v>
      </c>
      <c r="L20" s="295"/>
    </row>
    <row r="21" spans="1:29" x14ac:dyDescent="0.25">
      <c r="A21" s="451" t="s">
        <v>53</v>
      </c>
      <c r="B21" s="446" t="s">
        <v>43</v>
      </c>
      <c r="C21" s="158">
        <v>3983</v>
      </c>
      <c r="D21" s="158">
        <v>4319</v>
      </c>
      <c r="E21" s="158">
        <v>4594</v>
      </c>
      <c r="F21" s="158">
        <v>4549</v>
      </c>
      <c r="G21" s="158">
        <v>4752</v>
      </c>
      <c r="H21" s="158">
        <v>4913</v>
      </c>
      <c r="I21" s="158">
        <v>4933</v>
      </c>
      <c r="J21" s="158">
        <v>1728</v>
      </c>
      <c r="K21" s="159">
        <v>2534</v>
      </c>
      <c r="L21" s="295"/>
    </row>
    <row r="22" spans="1:29" x14ac:dyDescent="0.25">
      <c r="A22" s="451"/>
      <c r="B22" s="447" t="s">
        <v>126</v>
      </c>
      <c r="C22" s="301">
        <v>4139</v>
      </c>
      <c r="D22" s="301">
        <v>4487</v>
      </c>
      <c r="E22" s="301">
        <v>4776</v>
      </c>
      <c r="F22" s="301">
        <v>4706</v>
      </c>
      <c r="G22" s="301">
        <v>4929</v>
      </c>
      <c r="H22" s="301">
        <v>5059</v>
      </c>
      <c r="I22" s="301">
        <v>5068</v>
      </c>
      <c r="J22" s="597">
        <v>1817</v>
      </c>
      <c r="K22" s="302">
        <v>2604</v>
      </c>
      <c r="L22" s="295"/>
    </row>
    <row r="23" spans="1:29" x14ac:dyDescent="0.25">
      <c r="A23" s="454"/>
      <c r="B23" s="448" t="s">
        <v>133</v>
      </c>
      <c r="C23" s="307">
        <v>26749</v>
      </c>
      <c r="D23" s="308">
        <v>29408</v>
      </c>
      <c r="E23" s="308">
        <v>28329</v>
      </c>
      <c r="F23" s="308">
        <v>24806</v>
      </c>
      <c r="G23" s="308">
        <v>23673</v>
      </c>
      <c r="H23" s="308">
        <v>23386</v>
      </c>
      <c r="I23" s="308">
        <v>22561</v>
      </c>
      <c r="J23" s="308">
        <v>10115</v>
      </c>
      <c r="K23" s="659">
        <v>15047</v>
      </c>
      <c r="L23" s="295"/>
    </row>
    <row r="24" spans="1:29" x14ac:dyDescent="0.25">
      <c r="A24" s="377" t="s">
        <v>17</v>
      </c>
      <c r="B24" s="449" t="s">
        <v>43</v>
      </c>
      <c r="C24" s="309">
        <v>621160</v>
      </c>
      <c r="D24" s="310">
        <v>657657</v>
      </c>
      <c r="E24" s="310">
        <v>685100</v>
      </c>
      <c r="F24" s="310">
        <v>726592</v>
      </c>
      <c r="G24" s="310">
        <v>744179</v>
      </c>
      <c r="H24" s="310">
        <v>767603</v>
      </c>
      <c r="I24" s="310">
        <v>756367</v>
      </c>
      <c r="J24" s="310">
        <v>272990</v>
      </c>
      <c r="K24" s="313">
        <v>505123</v>
      </c>
      <c r="L24" s="295"/>
    </row>
    <row r="25" spans="1:29" x14ac:dyDescent="0.25">
      <c r="A25" s="452"/>
      <c r="B25" s="444" t="s">
        <v>126</v>
      </c>
      <c r="C25" s="311">
        <v>647909</v>
      </c>
      <c r="D25" s="303">
        <v>687065</v>
      </c>
      <c r="E25" s="303">
        <v>713429</v>
      </c>
      <c r="F25" s="303">
        <v>751398</v>
      </c>
      <c r="G25" s="303">
        <v>767852</v>
      </c>
      <c r="H25" s="303">
        <v>790989</v>
      </c>
      <c r="I25" s="303">
        <v>778928</v>
      </c>
      <c r="J25" s="598">
        <v>283105</v>
      </c>
      <c r="K25" s="602">
        <v>520170</v>
      </c>
      <c r="L25" s="295"/>
    </row>
    <row r="26" spans="1:29" x14ac:dyDescent="0.25">
      <c r="A26" s="570" t="s">
        <v>223</v>
      </c>
    </row>
    <row r="27" spans="1:29" x14ac:dyDescent="0.25">
      <c r="M27" s="70"/>
      <c r="N27" s="70"/>
      <c r="O27" s="70"/>
      <c r="P27" s="70"/>
      <c r="Q27" s="70"/>
      <c r="R27" s="70"/>
      <c r="S27" s="70"/>
      <c r="T27" s="70"/>
      <c r="U27" s="70"/>
      <c r="V27" s="70"/>
      <c r="W27" s="70"/>
      <c r="X27" s="70"/>
      <c r="Y27" s="70"/>
      <c r="Z27" s="70"/>
      <c r="AA27" s="70"/>
      <c r="AB27" s="70"/>
      <c r="AC27" s="70"/>
    </row>
    <row r="28" spans="1:29" ht="15" customHeight="1" x14ac:dyDescent="0.25">
      <c r="A28" s="78"/>
      <c r="B28" s="108"/>
      <c r="C28" s="70"/>
      <c r="D28" s="70"/>
      <c r="E28" s="70"/>
      <c r="F28" s="70"/>
      <c r="G28" s="70"/>
      <c r="H28" s="70"/>
      <c r="I28" s="70"/>
      <c r="J28" s="70"/>
      <c r="K28" s="70"/>
      <c r="L28" s="70"/>
      <c r="M28" s="319"/>
      <c r="N28" s="319"/>
      <c r="O28" s="319"/>
      <c r="P28" s="319"/>
      <c r="Q28" s="319"/>
      <c r="R28" s="319"/>
      <c r="S28" s="319"/>
      <c r="T28" s="319"/>
      <c r="U28" s="319"/>
      <c r="V28" s="319"/>
      <c r="W28" s="319"/>
      <c r="X28" s="319"/>
      <c r="Y28" s="319"/>
      <c r="Z28" s="319"/>
      <c r="AA28" s="319"/>
      <c r="AB28" s="319"/>
      <c r="AC28" s="319"/>
    </row>
    <row r="29" spans="1:29" x14ac:dyDescent="0.25">
      <c r="A29" s="112"/>
      <c r="B29" s="359"/>
      <c r="C29" s="319"/>
      <c r="D29" s="319"/>
      <c r="E29" s="319"/>
      <c r="F29" s="319"/>
      <c r="G29" s="319"/>
      <c r="H29" s="319"/>
      <c r="I29" s="319"/>
      <c r="J29" s="319"/>
      <c r="K29" s="319"/>
      <c r="L29" s="319"/>
      <c r="W29" s="70"/>
      <c r="X29" s="70"/>
      <c r="Y29" s="70"/>
      <c r="Z29" s="70"/>
      <c r="AA29" s="70"/>
      <c r="AB29" s="70"/>
      <c r="AC29" s="70"/>
    </row>
    <row r="30" spans="1:29" x14ac:dyDescent="0.25">
      <c r="W30" s="70"/>
      <c r="X30" s="70"/>
      <c r="Y30" s="70"/>
      <c r="Z30" s="70"/>
      <c r="AA30" s="70"/>
      <c r="AB30" s="70"/>
      <c r="AC30" s="70"/>
    </row>
    <row r="31" spans="1:29" x14ac:dyDescent="0.25">
      <c r="A31" s="70"/>
      <c r="W31" s="70"/>
      <c r="X31" s="70"/>
      <c r="Y31" s="70"/>
      <c r="Z31" s="70"/>
      <c r="AA31" s="70"/>
      <c r="AB31" s="70"/>
      <c r="AC31" s="70"/>
    </row>
    <row r="32" spans="1:29" customFormat="1" x14ac:dyDescent="0.25">
      <c r="A32" s="111"/>
      <c r="B32" s="412"/>
      <c r="C32" s="111"/>
      <c r="D32" s="111"/>
      <c r="E32" s="111"/>
      <c r="F32" s="111"/>
      <c r="G32" s="111"/>
      <c r="H32" s="111"/>
      <c r="I32" s="111"/>
      <c r="J32" s="111"/>
      <c r="K32" s="111"/>
      <c r="L32" s="111"/>
      <c r="M32" s="167"/>
      <c r="N32" s="167"/>
    </row>
    <row r="33" spans="1:14" customFormat="1" x14ac:dyDescent="0.25">
      <c r="B33" s="167"/>
      <c r="C33" s="167"/>
      <c r="D33" s="167"/>
      <c r="E33" s="167"/>
      <c r="F33" s="167"/>
      <c r="G33" s="167"/>
      <c r="H33" s="167"/>
      <c r="I33" s="167"/>
      <c r="J33" s="167"/>
      <c r="K33" s="167"/>
      <c r="L33" s="167"/>
      <c r="M33" s="167"/>
      <c r="N33" s="167"/>
    </row>
    <row r="34" spans="1:14" customFormat="1" x14ac:dyDescent="0.25">
      <c r="B34" s="167"/>
      <c r="C34" s="167"/>
      <c r="D34" s="167"/>
      <c r="E34" s="167"/>
      <c r="F34" s="167"/>
      <c r="G34" s="167"/>
      <c r="H34" s="167"/>
      <c r="I34" s="167"/>
      <c r="J34" s="167"/>
      <c r="K34" s="167"/>
      <c r="L34" s="167"/>
      <c r="M34" s="167"/>
      <c r="N34" s="167"/>
    </row>
    <row r="35" spans="1:14" x14ac:dyDescent="0.25">
      <c r="A35"/>
      <c r="B35" s="167"/>
      <c r="C35" s="167"/>
      <c r="D35" s="167"/>
      <c r="E35" s="167"/>
      <c r="F35" s="167"/>
      <c r="G35" s="167"/>
      <c r="H35" s="167"/>
      <c r="I35" s="167"/>
      <c r="J35" s="167"/>
      <c r="K35" s="167"/>
      <c r="L35" s="167"/>
    </row>
  </sheetData>
  <hyperlinks>
    <hyperlink ref="A26" location="List!A1" display="Back to List" xr:uid="{00000000-0004-0000-28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C53"/>
  <sheetViews>
    <sheetView showGridLines="0" zoomScaleNormal="100" workbookViewId="0">
      <selection activeCell="M12" sqref="M12"/>
    </sheetView>
  </sheetViews>
  <sheetFormatPr defaultRowHeight="15" x14ac:dyDescent="0.25"/>
  <cols>
    <col min="1" max="1" width="39.5703125" style="111" customWidth="1"/>
    <col min="2" max="2" width="9.140625" style="111"/>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330</v>
      </c>
      <c r="B1" s="110"/>
    </row>
    <row r="2" spans="1:12" x14ac:dyDescent="0.25">
      <c r="A2" s="612" t="s">
        <v>269</v>
      </c>
    </row>
    <row r="3" spans="1:12" s="561" customFormat="1" ht="15" customHeight="1" x14ac:dyDescent="0.25">
      <c r="A3" s="224" t="s">
        <v>356</v>
      </c>
    </row>
    <row r="4" spans="1:12" ht="30" x14ac:dyDescent="0.25">
      <c r="A4" s="407" t="s">
        <v>166</v>
      </c>
      <c r="B4" s="444" t="s">
        <v>165</v>
      </c>
      <c r="C4" s="291" t="s">
        <v>72</v>
      </c>
      <c r="D4" s="291" t="s">
        <v>73</v>
      </c>
      <c r="E4" s="291" t="s">
        <v>74</v>
      </c>
      <c r="F4" s="291" t="s">
        <v>75</v>
      </c>
      <c r="G4" s="291" t="s">
        <v>76</v>
      </c>
      <c r="H4" s="291" t="s">
        <v>77</v>
      </c>
      <c r="I4" s="291" t="s">
        <v>78</v>
      </c>
      <c r="J4" s="596" t="s">
        <v>305</v>
      </c>
      <c r="K4" s="292" t="s">
        <v>263</v>
      </c>
      <c r="L4" s="560"/>
    </row>
    <row r="5" spans="1:12" x14ac:dyDescent="0.25">
      <c r="A5" s="316"/>
      <c r="B5" s="297" t="s">
        <v>133</v>
      </c>
      <c r="C5" s="150">
        <v>1809</v>
      </c>
      <c r="D5" s="150">
        <v>2064</v>
      </c>
      <c r="E5" s="150">
        <v>2024</v>
      </c>
      <c r="F5" s="150">
        <v>1691</v>
      </c>
      <c r="G5" s="150">
        <v>1719</v>
      </c>
      <c r="H5" s="150">
        <v>1720</v>
      </c>
      <c r="I5" s="150">
        <v>1791</v>
      </c>
      <c r="J5" s="150">
        <v>903</v>
      </c>
      <c r="K5" s="151">
        <v>1347</v>
      </c>
      <c r="L5" s="295"/>
    </row>
    <row r="6" spans="1:12" x14ac:dyDescent="0.25">
      <c r="A6" s="464" t="s">
        <v>19</v>
      </c>
      <c r="B6" s="298" t="s">
        <v>43</v>
      </c>
      <c r="C6" s="158">
        <v>47977</v>
      </c>
      <c r="D6" s="158">
        <v>49061</v>
      </c>
      <c r="E6" s="158">
        <v>52814</v>
      </c>
      <c r="F6" s="158">
        <v>54252</v>
      </c>
      <c r="G6" s="158">
        <v>57922</v>
      </c>
      <c r="H6" s="158">
        <v>58346</v>
      </c>
      <c r="I6" s="158">
        <v>57899</v>
      </c>
      <c r="J6" s="158">
        <v>21048</v>
      </c>
      <c r="K6" s="159">
        <v>38941</v>
      </c>
      <c r="L6" s="295"/>
    </row>
    <row r="7" spans="1:12" x14ac:dyDescent="0.25">
      <c r="A7" s="459"/>
      <c r="B7" s="296" t="s">
        <v>126</v>
      </c>
      <c r="C7" s="301">
        <v>49786</v>
      </c>
      <c r="D7" s="301">
        <v>51125</v>
      </c>
      <c r="E7" s="301">
        <v>54838</v>
      </c>
      <c r="F7" s="301">
        <v>55943</v>
      </c>
      <c r="G7" s="301">
        <v>59641</v>
      </c>
      <c r="H7" s="301">
        <v>60066</v>
      </c>
      <c r="I7" s="301">
        <v>59690</v>
      </c>
      <c r="J7" s="597">
        <v>21951</v>
      </c>
      <c r="K7" s="302">
        <v>40288</v>
      </c>
      <c r="L7" s="295"/>
    </row>
    <row r="8" spans="1:12" x14ac:dyDescent="0.25">
      <c r="A8" s="316"/>
      <c r="B8" s="297" t="s">
        <v>133</v>
      </c>
      <c r="C8" s="150">
        <v>1684</v>
      </c>
      <c r="D8" s="150">
        <v>1701</v>
      </c>
      <c r="E8" s="150">
        <v>1850</v>
      </c>
      <c r="F8" s="150">
        <v>1575</v>
      </c>
      <c r="G8" s="150">
        <v>1767</v>
      </c>
      <c r="H8" s="150">
        <v>1903</v>
      </c>
      <c r="I8" s="150">
        <v>1615</v>
      </c>
      <c r="J8" s="150">
        <v>663</v>
      </c>
      <c r="K8" s="151">
        <v>917</v>
      </c>
      <c r="L8" s="295"/>
    </row>
    <row r="9" spans="1:12" x14ac:dyDescent="0.25">
      <c r="A9" s="457" t="s">
        <v>20</v>
      </c>
      <c r="B9" s="298" t="s">
        <v>43</v>
      </c>
      <c r="C9" s="158">
        <v>54137</v>
      </c>
      <c r="D9" s="158">
        <v>56217</v>
      </c>
      <c r="E9" s="158">
        <v>57971</v>
      </c>
      <c r="F9" s="158">
        <v>63165</v>
      </c>
      <c r="G9" s="158">
        <v>62799</v>
      </c>
      <c r="H9" s="158">
        <v>65974</v>
      </c>
      <c r="I9" s="158">
        <v>64415</v>
      </c>
      <c r="J9" s="158">
        <v>25940</v>
      </c>
      <c r="K9" s="159">
        <v>46555</v>
      </c>
      <c r="L9" s="295"/>
    </row>
    <row r="10" spans="1:12" x14ac:dyDescent="0.25">
      <c r="A10" s="459"/>
      <c r="B10" s="296" t="s">
        <v>126</v>
      </c>
      <c r="C10" s="301">
        <v>55821</v>
      </c>
      <c r="D10" s="301">
        <v>57918</v>
      </c>
      <c r="E10" s="301">
        <v>59821</v>
      </c>
      <c r="F10" s="301">
        <v>64740</v>
      </c>
      <c r="G10" s="301">
        <v>64566</v>
      </c>
      <c r="H10" s="301">
        <v>67877</v>
      </c>
      <c r="I10" s="301">
        <v>66030</v>
      </c>
      <c r="J10" s="597">
        <v>26603</v>
      </c>
      <c r="K10" s="302">
        <v>47472</v>
      </c>
      <c r="L10" s="295"/>
    </row>
    <row r="11" spans="1:12" x14ac:dyDescent="0.25">
      <c r="A11" s="316"/>
      <c r="B11" s="297" t="s">
        <v>133</v>
      </c>
      <c r="C11" s="150">
        <v>2950</v>
      </c>
      <c r="D11" s="150">
        <v>3457</v>
      </c>
      <c r="E11" s="150">
        <v>3139</v>
      </c>
      <c r="F11" s="150">
        <v>3096</v>
      </c>
      <c r="G11" s="150">
        <v>2694</v>
      </c>
      <c r="H11" s="150">
        <v>2620</v>
      </c>
      <c r="I11" s="150">
        <v>2595</v>
      </c>
      <c r="J11" s="150">
        <v>1258</v>
      </c>
      <c r="K11" s="151">
        <v>1979</v>
      </c>
      <c r="L11" s="295"/>
    </row>
    <row r="12" spans="1:12" x14ac:dyDescent="0.25">
      <c r="A12" s="457" t="s">
        <v>21</v>
      </c>
      <c r="B12" s="298" t="s">
        <v>43</v>
      </c>
      <c r="C12" s="158">
        <v>74374</v>
      </c>
      <c r="D12" s="158">
        <v>84886</v>
      </c>
      <c r="E12" s="158">
        <v>80816</v>
      </c>
      <c r="F12" s="158">
        <v>86229</v>
      </c>
      <c r="G12" s="158">
        <v>88421</v>
      </c>
      <c r="H12" s="158">
        <v>90604</v>
      </c>
      <c r="I12" s="158">
        <v>91739</v>
      </c>
      <c r="J12" s="158">
        <v>30272</v>
      </c>
      <c r="K12" s="159">
        <v>59808</v>
      </c>
      <c r="L12" s="295"/>
    </row>
    <row r="13" spans="1:12" x14ac:dyDescent="0.25">
      <c r="A13" s="459"/>
      <c r="B13" s="296" t="s">
        <v>126</v>
      </c>
      <c r="C13" s="301">
        <v>77324</v>
      </c>
      <c r="D13" s="301">
        <v>88343</v>
      </c>
      <c r="E13" s="301">
        <v>83955</v>
      </c>
      <c r="F13" s="301">
        <v>89325</v>
      </c>
      <c r="G13" s="301">
        <v>91115</v>
      </c>
      <c r="H13" s="301">
        <v>93224</v>
      </c>
      <c r="I13" s="301">
        <v>94334</v>
      </c>
      <c r="J13" s="597">
        <v>31530</v>
      </c>
      <c r="K13" s="302">
        <v>61787</v>
      </c>
      <c r="L13" s="295"/>
    </row>
    <row r="14" spans="1:12" x14ac:dyDescent="0.25">
      <c r="A14" s="316"/>
      <c r="B14" s="297" t="s">
        <v>133</v>
      </c>
      <c r="C14" s="150">
        <v>4987</v>
      </c>
      <c r="D14" s="150">
        <v>6192</v>
      </c>
      <c r="E14" s="150">
        <v>5964</v>
      </c>
      <c r="F14" s="150">
        <v>4983</v>
      </c>
      <c r="G14" s="150">
        <v>5041</v>
      </c>
      <c r="H14" s="150">
        <v>4818</v>
      </c>
      <c r="I14" s="150">
        <v>4583</v>
      </c>
      <c r="J14" s="150">
        <v>1626</v>
      </c>
      <c r="K14" s="151">
        <v>2287</v>
      </c>
      <c r="L14" s="295"/>
    </row>
    <row r="15" spans="1:12" x14ac:dyDescent="0.25">
      <c r="A15" s="457" t="s">
        <v>12</v>
      </c>
      <c r="B15" s="298" t="s">
        <v>43</v>
      </c>
      <c r="C15" s="158">
        <v>115871</v>
      </c>
      <c r="D15" s="158">
        <v>122829</v>
      </c>
      <c r="E15" s="158">
        <v>130751</v>
      </c>
      <c r="F15" s="158">
        <v>140651</v>
      </c>
      <c r="G15" s="158">
        <v>141456</v>
      </c>
      <c r="H15" s="158">
        <v>144530</v>
      </c>
      <c r="I15" s="158">
        <v>143386</v>
      </c>
      <c r="J15" s="158">
        <v>47845</v>
      </c>
      <c r="K15" s="159">
        <v>87399</v>
      </c>
      <c r="L15" s="295"/>
    </row>
    <row r="16" spans="1:12" x14ac:dyDescent="0.25">
      <c r="A16" s="459"/>
      <c r="B16" s="296" t="s">
        <v>126</v>
      </c>
      <c r="C16" s="301">
        <v>120858</v>
      </c>
      <c r="D16" s="301">
        <v>129021</v>
      </c>
      <c r="E16" s="301">
        <v>136715</v>
      </c>
      <c r="F16" s="301">
        <v>145634</v>
      </c>
      <c r="G16" s="301">
        <v>146497</v>
      </c>
      <c r="H16" s="301">
        <v>149348</v>
      </c>
      <c r="I16" s="301">
        <v>147969</v>
      </c>
      <c r="J16" s="597">
        <v>49471</v>
      </c>
      <c r="K16" s="302">
        <v>89686</v>
      </c>
      <c r="L16" s="295"/>
    </row>
    <row r="17" spans="1:12" x14ac:dyDescent="0.25">
      <c r="A17" s="316"/>
      <c r="B17" s="297" t="s">
        <v>133</v>
      </c>
      <c r="C17" s="150">
        <v>1549</v>
      </c>
      <c r="D17" s="150">
        <v>1548</v>
      </c>
      <c r="E17" s="150">
        <v>1398</v>
      </c>
      <c r="F17" s="150">
        <v>1398</v>
      </c>
      <c r="G17" s="150">
        <v>1352</v>
      </c>
      <c r="H17" s="150">
        <v>1319</v>
      </c>
      <c r="I17" s="150">
        <v>1389</v>
      </c>
      <c r="J17" s="150">
        <v>672</v>
      </c>
      <c r="K17" s="151">
        <v>1159</v>
      </c>
      <c r="L17" s="295"/>
    </row>
    <row r="18" spans="1:12" x14ac:dyDescent="0.25">
      <c r="A18" s="457" t="s">
        <v>22</v>
      </c>
      <c r="B18" s="298" t="s">
        <v>43</v>
      </c>
      <c r="C18" s="158">
        <v>50561</v>
      </c>
      <c r="D18" s="158">
        <v>53053</v>
      </c>
      <c r="E18" s="158">
        <v>56192</v>
      </c>
      <c r="F18" s="158">
        <v>59858</v>
      </c>
      <c r="G18" s="158">
        <v>63138</v>
      </c>
      <c r="H18" s="158">
        <v>66889</v>
      </c>
      <c r="I18" s="158">
        <v>64209</v>
      </c>
      <c r="J18" s="158">
        <v>23140</v>
      </c>
      <c r="K18" s="159">
        <v>46519</v>
      </c>
      <c r="L18" s="295"/>
    </row>
    <row r="19" spans="1:12" x14ac:dyDescent="0.25">
      <c r="A19" s="459"/>
      <c r="B19" s="296" t="s">
        <v>126</v>
      </c>
      <c r="C19" s="301">
        <v>52110</v>
      </c>
      <c r="D19" s="301">
        <v>54601</v>
      </c>
      <c r="E19" s="301">
        <v>57590</v>
      </c>
      <c r="F19" s="301">
        <v>61256</v>
      </c>
      <c r="G19" s="301">
        <v>64490</v>
      </c>
      <c r="H19" s="301">
        <v>68208</v>
      </c>
      <c r="I19" s="301">
        <v>65598</v>
      </c>
      <c r="J19" s="597">
        <v>23812</v>
      </c>
      <c r="K19" s="302">
        <v>47678</v>
      </c>
      <c r="L19" s="295"/>
    </row>
    <row r="20" spans="1:12" x14ac:dyDescent="0.25">
      <c r="A20" s="316"/>
      <c r="B20" s="297" t="s">
        <v>133</v>
      </c>
      <c r="C20" s="150">
        <v>3375</v>
      </c>
      <c r="D20" s="150">
        <v>3789</v>
      </c>
      <c r="E20" s="150">
        <v>3553</v>
      </c>
      <c r="F20" s="150">
        <v>2529</v>
      </c>
      <c r="G20" s="150">
        <v>2007</v>
      </c>
      <c r="H20" s="150">
        <v>2138</v>
      </c>
      <c r="I20" s="150">
        <v>2042</v>
      </c>
      <c r="J20" s="150">
        <v>905</v>
      </c>
      <c r="K20" s="151">
        <v>1332</v>
      </c>
      <c r="L20" s="295"/>
    </row>
    <row r="21" spans="1:12" x14ac:dyDescent="0.25">
      <c r="A21" s="457" t="s">
        <v>23</v>
      </c>
      <c r="B21" s="298" t="s">
        <v>43</v>
      </c>
      <c r="C21" s="158">
        <v>48540</v>
      </c>
      <c r="D21" s="158">
        <v>50585</v>
      </c>
      <c r="E21" s="158">
        <v>50673</v>
      </c>
      <c r="F21" s="158">
        <v>53484</v>
      </c>
      <c r="G21" s="158">
        <v>54547</v>
      </c>
      <c r="H21" s="158">
        <v>56266</v>
      </c>
      <c r="I21" s="158">
        <v>55634</v>
      </c>
      <c r="J21" s="158">
        <v>19674</v>
      </c>
      <c r="K21" s="159">
        <v>34925</v>
      </c>
      <c r="L21" s="295"/>
    </row>
    <row r="22" spans="1:12" x14ac:dyDescent="0.25">
      <c r="A22" s="459"/>
      <c r="B22" s="296" t="s">
        <v>126</v>
      </c>
      <c r="C22" s="301">
        <v>51915</v>
      </c>
      <c r="D22" s="301">
        <v>54374</v>
      </c>
      <c r="E22" s="301">
        <v>54226</v>
      </c>
      <c r="F22" s="301">
        <v>56013</v>
      </c>
      <c r="G22" s="301">
        <v>56554</v>
      </c>
      <c r="H22" s="301">
        <v>58404</v>
      </c>
      <c r="I22" s="301">
        <v>57676</v>
      </c>
      <c r="J22" s="597">
        <v>20579</v>
      </c>
      <c r="K22" s="302">
        <v>36257</v>
      </c>
      <c r="L22" s="295"/>
    </row>
    <row r="23" spans="1:12" x14ac:dyDescent="0.25">
      <c r="A23" s="316"/>
      <c r="B23" s="297" t="s">
        <v>133</v>
      </c>
      <c r="C23" s="150">
        <v>2216</v>
      </c>
      <c r="D23" s="150">
        <v>1896</v>
      </c>
      <c r="E23" s="150">
        <v>1706</v>
      </c>
      <c r="F23" s="150">
        <v>1498</v>
      </c>
      <c r="G23" s="150">
        <v>1448</v>
      </c>
      <c r="H23" s="150">
        <v>1344</v>
      </c>
      <c r="I23" s="150">
        <v>1266</v>
      </c>
      <c r="J23" s="150">
        <v>706</v>
      </c>
      <c r="K23" s="151">
        <v>929</v>
      </c>
      <c r="L23" s="295"/>
    </row>
    <row r="24" spans="1:12" x14ac:dyDescent="0.25">
      <c r="A24" s="457" t="s">
        <v>24</v>
      </c>
      <c r="B24" s="298" t="s">
        <v>43</v>
      </c>
      <c r="C24" s="158">
        <v>23672</v>
      </c>
      <c r="D24" s="158">
        <v>28109</v>
      </c>
      <c r="E24" s="158">
        <v>29021</v>
      </c>
      <c r="F24" s="158">
        <v>29231</v>
      </c>
      <c r="G24" s="158">
        <v>30187</v>
      </c>
      <c r="H24" s="158">
        <v>29852</v>
      </c>
      <c r="I24" s="158">
        <v>32140</v>
      </c>
      <c r="J24" s="158">
        <v>11922</v>
      </c>
      <c r="K24" s="159">
        <v>23459</v>
      </c>
      <c r="L24" s="295"/>
    </row>
    <row r="25" spans="1:12" x14ac:dyDescent="0.25">
      <c r="A25" s="459"/>
      <c r="B25" s="296" t="s">
        <v>126</v>
      </c>
      <c r="C25" s="301">
        <v>25888</v>
      </c>
      <c r="D25" s="301">
        <v>30005</v>
      </c>
      <c r="E25" s="301">
        <v>30727</v>
      </c>
      <c r="F25" s="301">
        <v>30729</v>
      </c>
      <c r="G25" s="301">
        <v>31635</v>
      </c>
      <c r="H25" s="301">
        <v>31196</v>
      </c>
      <c r="I25" s="301">
        <v>33406</v>
      </c>
      <c r="J25" s="597">
        <v>12628</v>
      </c>
      <c r="K25" s="302">
        <v>24388</v>
      </c>
      <c r="L25" s="295"/>
    </row>
    <row r="26" spans="1:12" x14ac:dyDescent="0.25">
      <c r="A26" s="316"/>
      <c r="B26" s="297" t="s">
        <v>133</v>
      </c>
      <c r="C26" s="150">
        <v>2193</v>
      </c>
      <c r="D26" s="150">
        <v>2698</v>
      </c>
      <c r="E26" s="150">
        <v>2642</v>
      </c>
      <c r="F26" s="150">
        <v>2119</v>
      </c>
      <c r="G26" s="150">
        <v>1984</v>
      </c>
      <c r="H26" s="150">
        <v>1972</v>
      </c>
      <c r="I26" s="150">
        <v>1986</v>
      </c>
      <c r="J26" s="150">
        <v>688</v>
      </c>
      <c r="K26" s="151">
        <v>1034</v>
      </c>
      <c r="L26" s="295"/>
    </row>
    <row r="27" spans="1:12" x14ac:dyDescent="0.25">
      <c r="A27" s="457" t="s">
        <v>25</v>
      </c>
      <c r="B27" s="298" t="s">
        <v>43</v>
      </c>
      <c r="C27" s="158">
        <v>48405</v>
      </c>
      <c r="D27" s="158">
        <v>49663</v>
      </c>
      <c r="E27" s="158">
        <v>52499</v>
      </c>
      <c r="F27" s="158">
        <v>55544</v>
      </c>
      <c r="G27" s="158">
        <v>56479</v>
      </c>
      <c r="H27" s="158">
        <v>56477</v>
      </c>
      <c r="I27" s="158">
        <v>56042</v>
      </c>
      <c r="J27" s="158">
        <v>20606</v>
      </c>
      <c r="K27" s="159">
        <v>37617</v>
      </c>
      <c r="L27" s="295"/>
    </row>
    <row r="28" spans="1:12" x14ac:dyDescent="0.25">
      <c r="A28" s="459"/>
      <c r="B28" s="296" t="s">
        <v>126</v>
      </c>
      <c r="C28" s="301">
        <v>50598</v>
      </c>
      <c r="D28" s="301">
        <v>52361</v>
      </c>
      <c r="E28" s="301">
        <v>55141</v>
      </c>
      <c r="F28" s="301">
        <v>57663</v>
      </c>
      <c r="G28" s="301">
        <v>58463</v>
      </c>
      <c r="H28" s="301">
        <v>58449</v>
      </c>
      <c r="I28" s="301">
        <v>58028</v>
      </c>
      <c r="J28" s="597">
        <v>21294</v>
      </c>
      <c r="K28" s="302">
        <v>38651</v>
      </c>
      <c r="L28" s="295"/>
    </row>
    <row r="29" spans="1:12" x14ac:dyDescent="0.25">
      <c r="A29" s="316"/>
      <c r="B29" s="297" t="s">
        <v>133</v>
      </c>
      <c r="C29" s="150">
        <v>1383</v>
      </c>
      <c r="D29" s="150">
        <v>1312</v>
      </c>
      <c r="E29" s="150">
        <v>1435</v>
      </c>
      <c r="F29" s="150">
        <v>1354</v>
      </c>
      <c r="G29" s="150">
        <v>1334</v>
      </c>
      <c r="H29" s="150">
        <v>1400</v>
      </c>
      <c r="I29" s="150">
        <v>1292</v>
      </c>
      <c r="J29" s="150">
        <v>716</v>
      </c>
      <c r="K29" s="151">
        <v>1084</v>
      </c>
      <c r="L29" s="295"/>
    </row>
    <row r="30" spans="1:12" x14ac:dyDescent="0.25">
      <c r="A30" s="457" t="s">
        <v>26</v>
      </c>
      <c r="B30" s="298" t="s">
        <v>43</v>
      </c>
      <c r="C30" s="158">
        <v>44426</v>
      </c>
      <c r="D30" s="158">
        <v>48121</v>
      </c>
      <c r="E30" s="158">
        <v>51696</v>
      </c>
      <c r="F30" s="158">
        <v>52125</v>
      </c>
      <c r="G30" s="158">
        <v>54883</v>
      </c>
      <c r="H30" s="158">
        <v>56845</v>
      </c>
      <c r="I30" s="158">
        <v>54995</v>
      </c>
      <c r="J30" s="158">
        <v>20740</v>
      </c>
      <c r="K30" s="159">
        <v>36069</v>
      </c>
      <c r="L30" s="295"/>
    </row>
    <row r="31" spans="1:12" x14ac:dyDescent="0.25">
      <c r="A31" s="459"/>
      <c r="B31" s="296" t="s">
        <v>126</v>
      </c>
      <c r="C31" s="301">
        <v>45809</v>
      </c>
      <c r="D31" s="301">
        <v>49433</v>
      </c>
      <c r="E31" s="301">
        <v>53131</v>
      </c>
      <c r="F31" s="301">
        <v>53479</v>
      </c>
      <c r="G31" s="301">
        <v>56217</v>
      </c>
      <c r="H31" s="301">
        <v>58245</v>
      </c>
      <c r="I31" s="301">
        <v>56287</v>
      </c>
      <c r="J31" s="597">
        <v>21456</v>
      </c>
      <c r="K31" s="302">
        <v>37153</v>
      </c>
      <c r="L31" s="295"/>
    </row>
    <row r="32" spans="1:12" x14ac:dyDescent="0.25">
      <c r="A32" s="316"/>
      <c r="B32" s="297" t="s">
        <v>133</v>
      </c>
      <c r="C32" s="150">
        <v>1726</v>
      </c>
      <c r="D32" s="150">
        <v>1747</v>
      </c>
      <c r="E32" s="150">
        <v>1667</v>
      </c>
      <c r="F32" s="150">
        <v>1734</v>
      </c>
      <c r="G32" s="150">
        <v>1594</v>
      </c>
      <c r="H32" s="150">
        <v>1635</v>
      </c>
      <c r="I32" s="150">
        <v>1621</v>
      </c>
      <c r="J32" s="150">
        <v>846</v>
      </c>
      <c r="K32" s="151">
        <v>1354</v>
      </c>
      <c r="L32" s="295"/>
    </row>
    <row r="33" spans="1:29" x14ac:dyDescent="0.25">
      <c r="A33" s="457" t="s">
        <v>27</v>
      </c>
      <c r="B33" s="298" t="s">
        <v>43</v>
      </c>
      <c r="C33" s="158">
        <v>52282</v>
      </c>
      <c r="D33" s="158">
        <v>51014</v>
      </c>
      <c r="E33" s="158">
        <v>57327</v>
      </c>
      <c r="F33" s="158">
        <v>59319</v>
      </c>
      <c r="G33" s="158">
        <v>61272</v>
      </c>
      <c r="H33" s="158">
        <v>63569</v>
      </c>
      <c r="I33" s="158">
        <v>59284</v>
      </c>
      <c r="J33" s="158">
        <v>22278</v>
      </c>
      <c r="K33" s="159">
        <v>39889</v>
      </c>
      <c r="L33" s="295"/>
    </row>
    <row r="34" spans="1:29" x14ac:dyDescent="0.25">
      <c r="A34" s="459"/>
      <c r="B34" s="296" t="s">
        <v>126</v>
      </c>
      <c r="C34" s="301">
        <v>54008</v>
      </c>
      <c r="D34" s="301">
        <v>52761</v>
      </c>
      <c r="E34" s="301">
        <v>58994</v>
      </c>
      <c r="F34" s="301">
        <v>61053</v>
      </c>
      <c r="G34" s="301">
        <v>62866</v>
      </c>
      <c r="H34" s="301">
        <v>65204</v>
      </c>
      <c r="I34" s="301">
        <v>60905</v>
      </c>
      <c r="J34" s="597">
        <v>23124</v>
      </c>
      <c r="K34" s="302">
        <v>41243</v>
      </c>
      <c r="L34" s="295"/>
    </row>
    <row r="35" spans="1:29" x14ac:dyDescent="0.25">
      <c r="A35" s="316"/>
      <c r="B35" s="297" t="s">
        <v>133</v>
      </c>
      <c r="C35" s="150">
        <v>2721</v>
      </c>
      <c r="D35" s="150">
        <v>2836</v>
      </c>
      <c r="E35" s="150">
        <v>2769</v>
      </c>
      <c r="F35" s="150">
        <v>2672</v>
      </c>
      <c r="G35" s="150">
        <v>2556</v>
      </c>
      <c r="H35" s="150">
        <v>2371</v>
      </c>
      <c r="I35" s="150">
        <v>2246</v>
      </c>
      <c r="J35" s="150">
        <v>1043</v>
      </c>
      <c r="K35" s="151">
        <v>1555</v>
      </c>
      <c r="L35" s="295"/>
    </row>
    <row r="36" spans="1:29" x14ac:dyDescent="0.25">
      <c r="A36" s="457" t="s">
        <v>28</v>
      </c>
      <c r="B36" s="298" t="s">
        <v>43</v>
      </c>
      <c r="C36" s="158">
        <v>56932</v>
      </c>
      <c r="D36" s="158">
        <v>59800</v>
      </c>
      <c r="E36" s="158">
        <v>60746</v>
      </c>
      <c r="F36" s="158">
        <v>68185</v>
      </c>
      <c r="G36" s="158">
        <v>68323</v>
      </c>
      <c r="H36" s="158">
        <v>73338</v>
      </c>
      <c r="I36" s="158">
        <v>71691</v>
      </c>
      <c r="J36" s="158">
        <v>27797</v>
      </c>
      <c r="K36" s="159">
        <v>51408</v>
      </c>
      <c r="L36" s="295"/>
    </row>
    <row r="37" spans="1:29" x14ac:dyDescent="0.25">
      <c r="A37" s="459"/>
      <c r="B37" s="296" t="s">
        <v>126</v>
      </c>
      <c r="C37" s="301">
        <v>59653</v>
      </c>
      <c r="D37" s="301">
        <v>62636</v>
      </c>
      <c r="E37" s="301">
        <v>63515</v>
      </c>
      <c r="F37" s="301">
        <v>70857</v>
      </c>
      <c r="G37" s="301">
        <v>70879</v>
      </c>
      <c r="H37" s="301">
        <v>75709</v>
      </c>
      <c r="I37" s="301">
        <v>73937</v>
      </c>
      <c r="J37" s="597">
        <v>28840</v>
      </c>
      <c r="K37" s="302">
        <v>52963</v>
      </c>
      <c r="L37" s="295"/>
    </row>
    <row r="38" spans="1:29" x14ac:dyDescent="0.25">
      <c r="A38" s="316"/>
      <c r="B38" s="297" t="s">
        <v>133</v>
      </c>
      <c r="C38" s="150">
        <v>156</v>
      </c>
      <c r="D38" s="150">
        <v>168</v>
      </c>
      <c r="E38" s="150">
        <v>182</v>
      </c>
      <c r="F38" s="150">
        <v>157</v>
      </c>
      <c r="G38" s="150">
        <v>177</v>
      </c>
      <c r="H38" s="150">
        <v>146</v>
      </c>
      <c r="I38" s="150">
        <v>135</v>
      </c>
      <c r="J38" s="150">
        <v>89</v>
      </c>
      <c r="K38" s="151">
        <v>70</v>
      </c>
      <c r="L38" s="295"/>
    </row>
    <row r="39" spans="1:29" x14ac:dyDescent="0.25">
      <c r="A39" s="457" t="s">
        <v>53</v>
      </c>
      <c r="B39" s="297" t="s">
        <v>43</v>
      </c>
      <c r="C39" s="150">
        <v>3983</v>
      </c>
      <c r="D39" s="150">
        <v>4319</v>
      </c>
      <c r="E39" s="150">
        <v>4594</v>
      </c>
      <c r="F39" s="150">
        <v>4549</v>
      </c>
      <c r="G39" s="150">
        <v>4752</v>
      </c>
      <c r="H39" s="150">
        <v>4913</v>
      </c>
      <c r="I39" s="150">
        <v>4933</v>
      </c>
      <c r="J39" s="150">
        <v>1728</v>
      </c>
      <c r="K39" s="151">
        <v>2534</v>
      </c>
      <c r="L39" s="295"/>
    </row>
    <row r="40" spans="1:29" x14ac:dyDescent="0.25">
      <c r="A40" s="459"/>
      <c r="B40" s="296" t="s">
        <v>126</v>
      </c>
      <c r="C40" s="301">
        <v>4139</v>
      </c>
      <c r="D40" s="301">
        <v>4487</v>
      </c>
      <c r="E40" s="301">
        <v>4776</v>
      </c>
      <c r="F40" s="301">
        <v>4706</v>
      </c>
      <c r="G40" s="301">
        <v>4929</v>
      </c>
      <c r="H40" s="301">
        <v>5059</v>
      </c>
      <c r="I40" s="301">
        <v>5068</v>
      </c>
      <c r="J40" s="597">
        <v>1817</v>
      </c>
      <c r="K40" s="302">
        <v>2604</v>
      </c>
      <c r="L40" s="295"/>
    </row>
    <row r="41" spans="1:29" x14ac:dyDescent="0.25">
      <c r="A41" s="329"/>
      <c r="B41" s="299" t="s">
        <v>133</v>
      </c>
      <c r="C41" s="305">
        <v>26749</v>
      </c>
      <c r="D41" s="305">
        <v>29408</v>
      </c>
      <c r="E41" s="305">
        <v>28329</v>
      </c>
      <c r="F41" s="305">
        <v>24806</v>
      </c>
      <c r="G41" s="305">
        <v>23673</v>
      </c>
      <c r="H41" s="305">
        <v>23386</v>
      </c>
      <c r="I41" s="305">
        <v>22561</v>
      </c>
      <c r="J41" s="305">
        <v>10115</v>
      </c>
      <c r="K41" s="660">
        <v>15047</v>
      </c>
      <c r="L41" s="295"/>
    </row>
    <row r="42" spans="1:29" x14ac:dyDescent="0.25">
      <c r="A42" s="432" t="s">
        <v>17</v>
      </c>
      <c r="B42" s="300" t="s">
        <v>43</v>
      </c>
      <c r="C42" s="306">
        <v>621160</v>
      </c>
      <c r="D42" s="306">
        <v>657657</v>
      </c>
      <c r="E42" s="306">
        <v>685100</v>
      </c>
      <c r="F42" s="306">
        <v>726592</v>
      </c>
      <c r="G42" s="306">
        <v>744179</v>
      </c>
      <c r="H42" s="306">
        <v>767603</v>
      </c>
      <c r="I42" s="306">
        <v>756367</v>
      </c>
      <c r="J42" s="306">
        <v>272990</v>
      </c>
      <c r="K42" s="315">
        <v>505123</v>
      </c>
      <c r="L42" s="295"/>
    </row>
    <row r="43" spans="1:29" x14ac:dyDescent="0.25">
      <c r="A43" s="406"/>
      <c r="B43" s="190" t="s">
        <v>126</v>
      </c>
      <c r="C43" s="303">
        <v>647909</v>
      </c>
      <c r="D43" s="303">
        <v>687065</v>
      </c>
      <c r="E43" s="303">
        <v>713429</v>
      </c>
      <c r="F43" s="303">
        <v>751398</v>
      </c>
      <c r="G43" s="303">
        <v>767852</v>
      </c>
      <c r="H43" s="303">
        <v>790989</v>
      </c>
      <c r="I43" s="303">
        <v>778928</v>
      </c>
      <c r="J43" s="598">
        <v>283105</v>
      </c>
      <c r="K43" s="602">
        <v>520170</v>
      </c>
      <c r="L43" s="295"/>
    </row>
    <row r="44" spans="1:29" x14ac:dyDescent="0.25">
      <c r="A44" s="570" t="s">
        <v>223</v>
      </c>
    </row>
    <row r="45" spans="1:29" x14ac:dyDescent="0.25">
      <c r="B45" s="110"/>
      <c r="M45" s="70"/>
      <c r="N45" s="70"/>
      <c r="O45" s="70"/>
      <c r="P45" s="70"/>
      <c r="Q45" s="70"/>
      <c r="R45" s="70"/>
      <c r="S45" s="70"/>
      <c r="T45" s="70"/>
      <c r="U45" s="70"/>
      <c r="V45" s="70"/>
      <c r="W45" s="70"/>
      <c r="X45" s="70"/>
      <c r="Y45" s="70"/>
      <c r="Z45" s="70"/>
      <c r="AA45" s="70"/>
      <c r="AB45" s="70"/>
      <c r="AC45" s="70"/>
    </row>
    <row r="46" spans="1:29" ht="15" customHeight="1" x14ac:dyDescent="0.25">
      <c r="A46" s="78"/>
      <c r="B46" s="69"/>
      <c r="C46" s="70"/>
      <c r="D46" s="70"/>
      <c r="E46" s="70"/>
      <c r="F46" s="70"/>
      <c r="G46" s="70"/>
      <c r="H46" s="70"/>
      <c r="I46" s="70"/>
      <c r="J46" s="70"/>
      <c r="K46" s="70"/>
      <c r="L46" s="70"/>
      <c r="M46" s="319"/>
      <c r="N46" s="319"/>
      <c r="O46" s="319"/>
      <c r="P46" s="319"/>
      <c r="Q46" s="319"/>
      <c r="R46" s="319"/>
      <c r="S46" s="319"/>
      <c r="T46" s="319"/>
      <c r="U46" s="319"/>
      <c r="V46" s="319"/>
      <c r="W46" s="319"/>
      <c r="X46" s="319"/>
      <c r="Y46" s="319"/>
      <c r="Z46" s="319"/>
      <c r="AA46" s="319"/>
      <c r="AB46" s="319"/>
      <c r="AC46" s="319"/>
    </row>
    <row r="47" spans="1:29" x14ac:dyDescent="0.25">
      <c r="A47" s="112"/>
      <c r="B47" s="319"/>
      <c r="C47" s="319"/>
      <c r="D47" s="319"/>
      <c r="E47" s="319"/>
      <c r="F47" s="319"/>
      <c r="G47" s="319"/>
      <c r="H47" s="319"/>
      <c r="I47" s="319"/>
      <c r="J47" s="319"/>
      <c r="K47" s="319"/>
      <c r="L47" s="319"/>
      <c r="W47" s="70"/>
      <c r="X47" s="70"/>
      <c r="Y47" s="70"/>
      <c r="Z47" s="70"/>
      <c r="AA47" s="70"/>
      <c r="AB47" s="70"/>
      <c r="AC47" s="70"/>
    </row>
    <row r="48" spans="1:29" x14ac:dyDescent="0.25">
      <c r="W48" s="70"/>
      <c r="X48" s="70"/>
      <c r="Y48" s="70"/>
      <c r="Z48" s="70"/>
      <c r="AA48" s="70"/>
      <c r="AB48" s="70"/>
      <c r="AC48" s="70"/>
    </row>
    <row r="49" spans="1:29" x14ac:dyDescent="0.25">
      <c r="A49" s="70"/>
      <c r="W49" s="70"/>
      <c r="X49" s="70"/>
      <c r="Y49" s="70"/>
      <c r="Z49" s="70"/>
      <c r="AA49" s="70"/>
      <c r="AB49" s="70"/>
      <c r="AC49" s="70"/>
    </row>
    <row r="50" spans="1:29" customFormat="1" x14ac:dyDescent="0.25">
      <c r="A50" s="111"/>
      <c r="B50" s="111"/>
      <c r="C50" s="111"/>
      <c r="D50" s="111"/>
      <c r="E50" s="111"/>
      <c r="F50" s="111"/>
      <c r="G50" s="111"/>
      <c r="H50" s="111"/>
      <c r="I50" s="111"/>
      <c r="J50" s="111"/>
      <c r="K50" s="111"/>
      <c r="L50" s="111"/>
      <c r="M50" s="167"/>
      <c r="N50" s="167"/>
    </row>
    <row r="51" spans="1:29" customFormat="1" x14ac:dyDescent="0.25">
      <c r="B51" s="167"/>
      <c r="C51" s="167"/>
      <c r="D51" s="167"/>
      <c r="E51" s="167"/>
      <c r="F51" s="167"/>
      <c r="G51" s="167"/>
      <c r="H51" s="167"/>
      <c r="I51" s="167"/>
      <c r="J51" s="167"/>
      <c r="K51" s="167"/>
      <c r="L51" s="167"/>
      <c r="M51" s="167"/>
      <c r="N51" s="167"/>
    </row>
    <row r="52" spans="1:29" customFormat="1" x14ac:dyDescent="0.25">
      <c r="B52" s="167"/>
      <c r="C52" s="167"/>
      <c r="D52" s="167"/>
      <c r="E52" s="167"/>
      <c r="F52" s="167"/>
      <c r="G52" s="167"/>
      <c r="H52" s="167"/>
      <c r="I52" s="167"/>
      <c r="J52" s="167"/>
      <c r="K52" s="167"/>
      <c r="L52" s="167"/>
      <c r="M52" s="167"/>
      <c r="N52" s="167"/>
    </row>
    <row r="53" spans="1:29" x14ac:dyDescent="0.25">
      <c r="A53"/>
      <c r="B53" s="167"/>
      <c r="C53" s="167"/>
      <c r="D53" s="167"/>
      <c r="E53" s="167"/>
      <c r="F53" s="167"/>
      <c r="G53" s="167"/>
      <c r="H53" s="167"/>
      <c r="I53" s="167"/>
      <c r="J53" s="167"/>
      <c r="K53" s="167"/>
      <c r="L53" s="167"/>
    </row>
  </sheetData>
  <hyperlinks>
    <hyperlink ref="A44" location="List!A1" display="Back to List" xr:uid="{00000000-0004-0000-2A00-000000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C35"/>
  <sheetViews>
    <sheetView showGridLines="0" zoomScaleNormal="100" workbookViewId="0">
      <selection activeCell="M12" sqref="M12"/>
    </sheetView>
  </sheetViews>
  <sheetFormatPr defaultRowHeight="15" x14ac:dyDescent="0.25"/>
  <cols>
    <col min="1" max="1" width="19.7109375" style="111" customWidth="1"/>
    <col min="2" max="2" width="9.140625" style="4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331</v>
      </c>
    </row>
    <row r="2" spans="1:12" x14ac:dyDescent="0.25">
      <c r="A2" s="612" t="s">
        <v>269</v>
      </c>
    </row>
    <row r="3" spans="1:12" s="561" customFormat="1" x14ac:dyDescent="0.25">
      <c r="A3" s="224" t="s">
        <v>356</v>
      </c>
    </row>
    <row r="4" spans="1:12" ht="30" x14ac:dyDescent="0.25">
      <c r="A4" s="407" t="s">
        <v>10</v>
      </c>
      <c r="B4" s="444" t="s">
        <v>165</v>
      </c>
      <c r="C4" s="291" t="s">
        <v>72</v>
      </c>
      <c r="D4" s="291" t="s">
        <v>73</v>
      </c>
      <c r="E4" s="291" t="s">
        <v>74</v>
      </c>
      <c r="F4" s="291" t="s">
        <v>75</v>
      </c>
      <c r="G4" s="291" t="s">
        <v>76</v>
      </c>
      <c r="H4" s="291" t="s">
        <v>77</v>
      </c>
      <c r="I4" s="291" t="s">
        <v>78</v>
      </c>
      <c r="J4" s="596" t="s">
        <v>305</v>
      </c>
      <c r="K4" s="292" t="s">
        <v>263</v>
      </c>
      <c r="L4" s="560"/>
    </row>
    <row r="5" spans="1:12" x14ac:dyDescent="0.25">
      <c r="A5" s="453"/>
      <c r="B5" s="445" t="s">
        <v>133</v>
      </c>
      <c r="C5" s="150">
        <v>139</v>
      </c>
      <c r="D5" s="150">
        <v>73</v>
      </c>
      <c r="E5" s="150">
        <v>69</v>
      </c>
      <c r="F5" s="150">
        <v>57</v>
      </c>
      <c r="G5" s="150">
        <v>52</v>
      </c>
      <c r="H5" s="150">
        <v>41</v>
      </c>
      <c r="I5" s="150">
        <v>33</v>
      </c>
      <c r="J5" s="150">
        <v>12</v>
      </c>
      <c r="K5" s="151">
        <v>11</v>
      </c>
      <c r="L5" s="295"/>
    </row>
    <row r="6" spans="1:12" x14ac:dyDescent="0.25">
      <c r="A6" s="451" t="s">
        <v>12</v>
      </c>
      <c r="B6" s="446" t="s">
        <v>43</v>
      </c>
      <c r="C6" s="158">
        <v>7922</v>
      </c>
      <c r="D6" s="158">
        <v>7522</v>
      </c>
      <c r="E6" s="158">
        <v>7862</v>
      </c>
      <c r="F6" s="158">
        <v>8375</v>
      </c>
      <c r="G6" s="158">
        <v>7717</v>
      </c>
      <c r="H6" s="158">
        <v>7775</v>
      </c>
      <c r="I6" s="158">
        <v>7430</v>
      </c>
      <c r="J6" s="158">
        <v>1607</v>
      </c>
      <c r="K6" s="159">
        <v>2867</v>
      </c>
      <c r="L6" s="295"/>
    </row>
    <row r="7" spans="1:12" x14ac:dyDescent="0.25">
      <c r="A7" s="212"/>
      <c r="B7" s="447" t="s">
        <v>126</v>
      </c>
      <c r="C7" s="301">
        <v>8061</v>
      </c>
      <c r="D7" s="301">
        <v>7595</v>
      </c>
      <c r="E7" s="301">
        <v>7931</v>
      </c>
      <c r="F7" s="301">
        <v>8432</v>
      </c>
      <c r="G7" s="301">
        <v>7769</v>
      </c>
      <c r="H7" s="301">
        <v>7816</v>
      </c>
      <c r="I7" s="301">
        <v>7463</v>
      </c>
      <c r="J7" s="597">
        <v>1619</v>
      </c>
      <c r="K7" s="302">
        <v>2878</v>
      </c>
      <c r="L7" s="295"/>
    </row>
    <row r="8" spans="1:12" x14ac:dyDescent="0.25">
      <c r="A8" s="453"/>
      <c r="B8" s="445" t="s">
        <v>133</v>
      </c>
      <c r="C8" s="150">
        <v>141</v>
      </c>
      <c r="D8" s="150">
        <v>110</v>
      </c>
      <c r="E8" s="150">
        <v>88</v>
      </c>
      <c r="F8" s="150">
        <v>79</v>
      </c>
      <c r="G8" s="150">
        <v>54</v>
      </c>
      <c r="H8" s="150">
        <v>79</v>
      </c>
      <c r="I8" s="150">
        <v>56</v>
      </c>
      <c r="J8" s="150">
        <v>8</v>
      </c>
      <c r="K8" s="151">
        <v>18</v>
      </c>
      <c r="L8" s="295"/>
    </row>
    <row r="9" spans="1:12" x14ac:dyDescent="0.25">
      <c r="A9" s="451" t="s">
        <v>13</v>
      </c>
      <c r="B9" s="446" t="s">
        <v>43</v>
      </c>
      <c r="C9" s="158">
        <v>10214</v>
      </c>
      <c r="D9" s="158">
        <v>9891</v>
      </c>
      <c r="E9" s="158">
        <v>10645</v>
      </c>
      <c r="F9" s="158">
        <v>10799</v>
      </c>
      <c r="G9" s="158">
        <v>10766</v>
      </c>
      <c r="H9" s="158">
        <v>10978</v>
      </c>
      <c r="I9" s="158">
        <v>9913</v>
      </c>
      <c r="J9" s="158">
        <v>2240</v>
      </c>
      <c r="K9" s="159">
        <v>3657</v>
      </c>
      <c r="L9" s="295"/>
    </row>
    <row r="10" spans="1:12" x14ac:dyDescent="0.25">
      <c r="A10" s="212"/>
      <c r="B10" s="447" t="s">
        <v>126</v>
      </c>
      <c r="C10" s="301">
        <v>10355</v>
      </c>
      <c r="D10" s="301">
        <v>10001</v>
      </c>
      <c r="E10" s="301">
        <v>10733</v>
      </c>
      <c r="F10" s="301">
        <v>10878</v>
      </c>
      <c r="G10" s="301">
        <v>10820</v>
      </c>
      <c r="H10" s="301">
        <v>11057</v>
      </c>
      <c r="I10" s="301">
        <v>9969</v>
      </c>
      <c r="J10" s="597">
        <v>2248</v>
      </c>
      <c r="K10" s="302">
        <v>3675</v>
      </c>
      <c r="L10" s="295"/>
    </row>
    <row r="11" spans="1:12" x14ac:dyDescent="0.25">
      <c r="A11" s="453"/>
      <c r="B11" s="445" t="s">
        <v>133</v>
      </c>
      <c r="C11" s="150">
        <v>94</v>
      </c>
      <c r="D11" s="150">
        <v>53</v>
      </c>
      <c r="E11" s="150">
        <v>72</v>
      </c>
      <c r="F11" s="150">
        <v>52</v>
      </c>
      <c r="G11" s="150">
        <v>44</v>
      </c>
      <c r="H11" s="150">
        <v>45</v>
      </c>
      <c r="I11" s="150">
        <v>22</v>
      </c>
      <c r="J11" s="150">
        <v>10</v>
      </c>
      <c r="K11" s="151">
        <v>14</v>
      </c>
      <c r="L11" s="295"/>
    </row>
    <row r="12" spans="1:12" x14ac:dyDescent="0.25">
      <c r="A12" s="451" t="s">
        <v>14</v>
      </c>
      <c r="B12" s="446" t="s">
        <v>43</v>
      </c>
      <c r="C12" s="158">
        <v>7499</v>
      </c>
      <c r="D12" s="158">
        <v>7208</v>
      </c>
      <c r="E12" s="158">
        <v>7295</v>
      </c>
      <c r="F12" s="158">
        <v>7624</v>
      </c>
      <c r="G12" s="158">
        <v>7222</v>
      </c>
      <c r="H12" s="158">
        <v>7280</v>
      </c>
      <c r="I12" s="158">
        <v>6389</v>
      </c>
      <c r="J12" s="158">
        <v>1679</v>
      </c>
      <c r="K12" s="159">
        <v>2758</v>
      </c>
      <c r="L12" s="295"/>
    </row>
    <row r="13" spans="1:12" x14ac:dyDescent="0.25">
      <c r="A13" s="212"/>
      <c r="B13" s="447" t="s">
        <v>126</v>
      </c>
      <c r="C13" s="301">
        <v>7593</v>
      </c>
      <c r="D13" s="301">
        <v>7261</v>
      </c>
      <c r="E13" s="301">
        <v>7367</v>
      </c>
      <c r="F13" s="301">
        <v>7676</v>
      </c>
      <c r="G13" s="301">
        <v>7266</v>
      </c>
      <c r="H13" s="301">
        <v>7325</v>
      </c>
      <c r="I13" s="301">
        <v>6411</v>
      </c>
      <c r="J13" s="597">
        <v>1689</v>
      </c>
      <c r="K13" s="302">
        <v>2772</v>
      </c>
      <c r="L13" s="295"/>
    </row>
    <row r="14" spans="1:12" x14ac:dyDescent="0.25">
      <c r="A14" s="450"/>
      <c r="B14" s="445" t="s">
        <v>133</v>
      </c>
      <c r="C14" s="150">
        <v>83</v>
      </c>
      <c r="D14" s="150">
        <v>62</v>
      </c>
      <c r="E14" s="150">
        <v>57</v>
      </c>
      <c r="F14" s="150">
        <v>36</v>
      </c>
      <c r="G14" s="150">
        <v>44</v>
      </c>
      <c r="H14" s="150">
        <v>30</v>
      </c>
      <c r="I14" s="150">
        <v>26</v>
      </c>
      <c r="J14" s="150">
        <v>6</v>
      </c>
      <c r="K14" s="151">
        <v>4</v>
      </c>
      <c r="L14" s="295"/>
    </row>
    <row r="15" spans="1:12" x14ac:dyDescent="0.25">
      <c r="A15" s="451" t="s">
        <v>15</v>
      </c>
      <c r="B15" s="446" t="s">
        <v>43</v>
      </c>
      <c r="C15" s="158">
        <v>6826</v>
      </c>
      <c r="D15" s="158">
        <v>6593</v>
      </c>
      <c r="E15" s="158">
        <v>6584</v>
      </c>
      <c r="F15" s="158">
        <v>6519</v>
      </c>
      <c r="G15" s="158">
        <v>6096</v>
      </c>
      <c r="H15" s="158">
        <v>5958</v>
      </c>
      <c r="I15" s="158">
        <v>5262</v>
      </c>
      <c r="J15" s="158">
        <v>1088</v>
      </c>
      <c r="K15" s="159">
        <v>1891</v>
      </c>
      <c r="L15" s="295"/>
    </row>
    <row r="16" spans="1:12" x14ac:dyDescent="0.25">
      <c r="A16" s="212"/>
      <c r="B16" s="447" t="s">
        <v>126</v>
      </c>
      <c r="C16" s="301">
        <v>6909</v>
      </c>
      <c r="D16" s="301">
        <v>6655</v>
      </c>
      <c r="E16" s="301">
        <v>6641</v>
      </c>
      <c r="F16" s="301">
        <v>6555</v>
      </c>
      <c r="G16" s="301">
        <v>6140</v>
      </c>
      <c r="H16" s="301">
        <v>5988</v>
      </c>
      <c r="I16" s="301">
        <v>5288</v>
      </c>
      <c r="J16" s="597">
        <v>1094</v>
      </c>
      <c r="K16" s="302">
        <v>1895</v>
      </c>
      <c r="L16" s="295"/>
    </row>
    <row r="17" spans="1:29" x14ac:dyDescent="0.25">
      <c r="A17" s="453"/>
      <c r="B17" s="445" t="s">
        <v>133</v>
      </c>
      <c r="C17" s="150">
        <v>103</v>
      </c>
      <c r="D17" s="150">
        <v>47</v>
      </c>
      <c r="E17" s="150">
        <v>42</v>
      </c>
      <c r="F17" s="150">
        <v>47</v>
      </c>
      <c r="G17" s="150">
        <v>45</v>
      </c>
      <c r="H17" s="150">
        <v>41</v>
      </c>
      <c r="I17" s="150">
        <v>22</v>
      </c>
      <c r="J17" s="150">
        <v>1</v>
      </c>
      <c r="K17" s="151">
        <v>8</v>
      </c>
      <c r="L17" s="295"/>
    </row>
    <row r="18" spans="1:29" x14ac:dyDescent="0.25">
      <c r="A18" s="451" t="s">
        <v>16</v>
      </c>
      <c r="B18" s="446" t="s">
        <v>43</v>
      </c>
      <c r="C18" s="158">
        <v>5188</v>
      </c>
      <c r="D18" s="158">
        <v>4707</v>
      </c>
      <c r="E18" s="158">
        <v>4688</v>
      </c>
      <c r="F18" s="158">
        <v>5228</v>
      </c>
      <c r="G18" s="158">
        <v>4801</v>
      </c>
      <c r="H18" s="158">
        <v>4845</v>
      </c>
      <c r="I18" s="158">
        <v>4454</v>
      </c>
      <c r="J18" s="158">
        <v>770</v>
      </c>
      <c r="K18" s="159">
        <v>1510</v>
      </c>
      <c r="L18" s="295"/>
    </row>
    <row r="19" spans="1:29" x14ac:dyDescent="0.25">
      <c r="A19" s="212"/>
      <c r="B19" s="447" t="s">
        <v>126</v>
      </c>
      <c r="C19" s="301">
        <v>5291</v>
      </c>
      <c r="D19" s="301">
        <v>4754</v>
      </c>
      <c r="E19" s="301">
        <v>4730</v>
      </c>
      <c r="F19" s="301">
        <v>5275</v>
      </c>
      <c r="G19" s="301">
        <v>4846</v>
      </c>
      <c r="H19" s="301">
        <v>4886</v>
      </c>
      <c r="I19" s="301">
        <v>4476</v>
      </c>
      <c r="J19" s="597">
        <v>771</v>
      </c>
      <c r="K19" s="302">
        <v>1518</v>
      </c>
      <c r="L19" s="295"/>
    </row>
    <row r="20" spans="1:29" x14ac:dyDescent="0.25">
      <c r="A20" s="453"/>
      <c r="B20" s="445" t="s">
        <v>133</v>
      </c>
      <c r="C20" s="150">
        <v>6</v>
      </c>
      <c r="D20" s="150">
        <v>2</v>
      </c>
      <c r="E20" s="150">
        <v>4</v>
      </c>
      <c r="F20" s="150">
        <v>2</v>
      </c>
      <c r="G20" s="150">
        <v>1</v>
      </c>
      <c r="H20" s="150">
        <v>3</v>
      </c>
      <c r="I20" s="150">
        <v>0</v>
      </c>
      <c r="J20" s="150">
        <v>0</v>
      </c>
      <c r="K20" s="151">
        <v>0</v>
      </c>
      <c r="L20" s="295"/>
    </row>
    <row r="21" spans="1:29" x14ac:dyDescent="0.25">
      <c r="A21" s="451" t="s">
        <v>53</v>
      </c>
      <c r="B21" s="446" t="s">
        <v>43</v>
      </c>
      <c r="C21" s="158">
        <v>225</v>
      </c>
      <c r="D21" s="158">
        <v>204</v>
      </c>
      <c r="E21" s="158">
        <v>202</v>
      </c>
      <c r="F21" s="158">
        <v>209</v>
      </c>
      <c r="G21" s="158">
        <v>195</v>
      </c>
      <c r="H21" s="158">
        <v>209</v>
      </c>
      <c r="I21" s="158">
        <v>196</v>
      </c>
      <c r="J21" s="158">
        <v>33</v>
      </c>
      <c r="K21" s="159">
        <v>55</v>
      </c>
      <c r="L21" s="295"/>
    </row>
    <row r="22" spans="1:29" x14ac:dyDescent="0.25">
      <c r="A22" s="451"/>
      <c r="B22" s="447" t="s">
        <v>126</v>
      </c>
      <c r="C22" s="301">
        <v>231</v>
      </c>
      <c r="D22" s="301">
        <v>206</v>
      </c>
      <c r="E22" s="301">
        <v>206</v>
      </c>
      <c r="F22" s="301">
        <v>211</v>
      </c>
      <c r="G22" s="301">
        <v>196</v>
      </c>
      <c r="H22" s="301">
        <v>212</v>
      </c>
      <c r="I22" s="301">
        <v>196</v>
      </c>
      <c r="J22" s="597">
        <v>33</v>
      </c>
      <c r="K22" s="302">
        <v>55</v>
      </c>
      <c r="L22" s="295"/>
    </row>
    <row r="23" spans="1:29" x14ac:dyDescent="0.25">
      <c r="A23" s="454"/>
      <c r="B23" s="448" t="s">
        <v>133</v>
      </c>
      <c r="C23" s="307">
        <v>566</v>
      </c>
      <c r="D23" s="308">
        <v>347</v>
      </c>
      <c r="E23" s="308">
        <v>332</v>
      </c>
      <c r="F23" s="308">
        <v>273</v>
      </c>
      <c r="G23" s="308">
        <v>240</v>
      </c>
      <c r="H23" s="308">
        <v>239</v>
      </c>
      <c r="I23" s="308">
        <v>159</v>
      </c>
      <c r="J23" s="308">
        <v>37</v>
      </c>
      <c r="K23" s="312">
        <v>55</v>
      </c>
      <c r="L23" s="295"/>
    </row>
    <row r="24" spans="1:29" x14ac:dyDescent="0.25">
      <c r="A24" s="377" t="s">
        <v>17</v>
      </c>
      <c r="B24" s="449" t="s">
        <v>43</v>
      </c>
      <c r="C24" s="309">
        <v>37874</v>
      </c>
      <c r="D24" s="310">
        <v>36125</v>
      </c>
      <c r="E24" s="310">
        <v>37276</v>
      </c>
      <c r="F24" s="310">
        <v>38754</v>
      </c>
      <c r="G24" s="310">
        <v>36797</v>
      </c>
      <c r="H24" s="310">
        <v>37045</v>
      </c>
      <c r="I24" s="310">
        <v>33644</v>
      </c>
      <c r="J24" s="310">
        <v>7417</v>
      </c>
      <c r="K24" s="313">
        <v>12738</v>
      </c>
      <c r="L24" s="295"/>
    </row>
    <row r="25" spans="1:29" x14ac:dyDescent="0.25">
      <c r="A25" s="452"/>
      <c r="B25" s="444" t="s">
        <v>126</v>
      </c>
      <c r="C25" s="311">
        <v>38440</v>
      </c>
      <c r="D25" s="303">
        <v>36472</v>
      </c>
      <c r="E25" s="303">
        <v>37608</v>
      </c>
      <c r="F25" s="303">
        <v>39027</v>
      </c>
      <c r="G25" s="303">
        <v>37037</v>
      </c>
      <c r="H25" s="303">
        <v>37284</v>
      </c>
      <c r="I25" s="303">
        <v>33803</v>
      </c>
      <c r="J25" s="598">
        <v>7454</v>
      </c>
      <c r="K25" s="304">
        <v>12793</v>
      </c>
      <c r="L25" s="295"/>
    </row>
    <row r="26" spans="1:29" x14ac:dyDescent="0.25">
      <c r="A26" s="570" t="s">
        <v>223</v>
      </c>
    </row>
    <row r="27" spans="1:29" x14ac:dyDescent="0.25">
      <c r="M27" s="70"/>
      <c r="N27" s="70"/>
      <c r="O27" s="70"/>
      <c r="P27" s="70"/>
      <c r="Q27" s="70"/>
      <c r="R27" s="70"/>
      <c r="S27" s="70"/>
      <c r="T27" s="70"/>
      <c r="U27" s="70"/>
      <c r="V27" s="70"/>
      <c r="W27" s="70"/>
      <c r="X27" s="70"/>
      <c r="Y27" s="70"/>
      <c r="Z27" s="70"/>
      <c r="AA27" s="70"/>
      <c r="AB27" s="70"/>
      <c r="AC27" s="70"/>
    </row>
    <row r="28" spans="1:29" ht="15" customHeight="1" x14ac:dyDescent="0.25">
      <c r="A28" s="78"/>
      <c r="B28" s="108"/>
      <c r="C28" s="70"/>
      <c r="D28" s="70"/>
      <c r="E28" s="70"/>
      <c r="F28" s="70"/>
      <c r="G28" s="70"/>
      <c r="H28" s="70"/>
      <c r="I28" s="70"/>
      <c r="J28" s="70"/>
      <c r="K28" s="70"/>
      <c r="L28" s="70"/>
      <c r="M28" s="319"/>
      <c r="N28" s="319"/>
      <c r="O28" s="319"/>
      <c r="P28" s="319"/>
      <c r="Q28" s="319"/>
      <c r="R28" s="319"/>
      <c r="S28" s="319"/>
      <c r="T28" s="319"/>
      <c r="U28" s="319"/>
      <c r="V28" s="319"/>
      <c r="W28" s="293"/>
      <c r="X28" s="293"/>
      <c r="Y28" s="293"/>
      <c r="Z28" s="293"/>
      <c r="AA28" s="293"/>
      <c r="AB28" s="293"/>
      <c r="AC28" s="293"/>
    </row>
    <row r="29" spans="1:29" x14ac:dyDescent="0.25">
      <c r="A29" s="112"/>
      <c r="B29" s="359"/>
      <c r="C29" s="319"/>
      <c r="D29" s="319"/>
      <c r="E29" s="319"/>
      <c r="F29" s="319"/>
      <c r="G29" s="319"/>
      <c r="H29" s="319"/>
      <c r="I29" s="319"/>
      <c r="J29" s="319"/>
      <c r="K29" s="319"/>
      <c r="L29" s="319"/>
      <c r="W29" s="70"/>
      <c r="X29" s="70"/>
      <c r="Y29" s="70"/>
      <c r="Z29" s="70"/>
      <c r="AA29" s="70"/>
      <c r="AB29" s="70"/>
      <c r="AC29" s="70"/>
    </row>
    <row r="30" spans="1:29" x14ac:dyDescent="0.25">
      <c r="W30" s="70"/>
      <c r="X30" s="70"/>
      <c r="Y30" s="70"/>
      <c r="Z30" s="70"/>
      <c r="AA30" s="70"/>
      <c r="AB30" s="70"/>
      <c r="AC30" s="70"/>
    </row>
    <row r="31" spans="1:29" x14ac:dyDescent="0.25">
      <c r="A31" s="70"/>
      <c r="W31" s="70"/>
      <c r="X31" s="70"/>
      <c r="Y31" s="70"/>
      <c r="Z31" s="70"/>
      <c r="AA31" s="70"/>
      <c r="AB31" s="70"/>
      <c r="AC31" s="70"/>
    </row>
    <row r="32" spans="1:29" customFormat="1" x14ac:dyDescent="0.25">
      <c r="A32" s="111"/>
      <c r="B32" s="412"/>
      <c r="C32" s="111"/>
      <c r="D32" s="111"/>
      <c r="E32" s="111"/>
      <c r="F32" s="111"/>
      <c r="G32" s="111"/>
      <c r="H32" s="111"/>
      <c r="I32" s="111"/>
      <c r="J32" s="111"/>
      <c r="K32" s="111"/>
      <c r="L32" s="111"/>
      <c r="M32" s="167"/>
      <c r="N32" s="167"/>
    </row>
    <row r="33" spans="1:14" customFormat="1" x14ac:dyDescent="0.25">
      <c r="B33" s="167"/>
      <c r="C33" s="167"/>
      <c r="D33" s="167"/>
      <c r="E33" s="167"/>
      <c r="F33" s="167"/>
      <c r="G33" s="167"/>
      <c r="H33" s="167"/>
      <c r="I33" s="167"/>
      <c r="J33" s="167"/>
      <c r="K33" s="167"/>
      <c r="L33" s="167"/>
      <c r="M33" s="167"/>
      <c r="N33" s="167"/>
    </row>
    <row r="34" spans="1:14" customFormat="1" x14ac:dyDescent="0.25">
      <c r="B34" s="167"/>
      <c r="C34" s="167"/>
      <c r="D34" s="167"/>
      <c r="E34" s="167"/>
      <c r="F34" s="167"/>
      <c r="G34" s="167"/>
      <c r="H34" s="167"/>
      <c r="I34" s="167"/>
      <c r="J34" s="167"/>
      <c r="K34" s="167"/>
      <c r="L34" s="167"/>
      <c r="M34" s="167"/>
      <c r="N34" s="167"/>
    </row>
    <row r="35" spans="1:14" x14ac:dyDescent="0.25">
      <c r="A35"/>
      <c r="B35" s="167"/>
      <c r="C35" s="167"/>
      <c r="D35" s="167"/>
      <c r="E35" s="167"/>
      <c r="F35" s="167"/>
      <c r="G35" s="167"/>
      <c r="H35" s="167"/>
      <c r="I35" s="167"/>
      <c r="J35" s="167"/>
      <c r="K35" s="167"/>
      <c r="L35" s="167"/>
    </row>
  </sheetData>
  <hyperlinks>
    <hyperlink ref="A26" location="List!A1" display="Back to List" xr:uid="{00000000-0004-0000-2C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53"/>
  <sheetViews>
    <sheetView showGridLines="0" zoomScaleNormal="100" workbookViewId="0">
      <selection activeCell="M12" sqref="M12"/>
    </sheetView>
  </sheetViews>
  <sheetFormatPr defaultRowHeight="15" x14ac:dyDescent="0.25"/>
  <cols>
    <col min="1" max="1" width="39.5703125" style="111" customWidth="1"/>
    <col min="2" max="2" width="9.140625" style="4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332</v>
      </c>
    </row>
    <row r="2" spans="1:12" x14ac:dyDescent="0.25">
      <c r="A2" s="612" t="s">
        <v>269</v>
      </c>
    </row>
    <row r="3" spans="1:12" s="112" customFormat="1" x14ac:dyDescent="0.25">
      <c r="A3" s="224" t="s">
        <v>356</v>
      </c>
    </row>
    <row r="4" spans="1:12" ht="30" x14ac:dyDescent="0.25">
      <c r="A4" s="557" t="s">
        <v>166</v>
      </c>
      <c r="B4" s="558" t="s">
        <v>165</v>
      </c>
      <c r="C4" s="245" t="s">
        <v>72</v>
      </c>
      <c r="D4" s="245" t="s">
        <v>73</v>
      </c>
      <c r="E4" s="245" t="s">
        <v>74</v>
      </c>
      <c r="F4" s="245" t="s">
        <v>75</v>
      </c>
      <c r="G4" s="245" t="s">
        <v>76</v>
      </c>
      <c r="H4" s="245" t="s">
        <v>77</v>
      </c>
      <c r="I4" s="245" t="s">
        <v>78</v>
      </c>
      <c r="J4" s="603" t="s">
        <v>305</v>
      </c>
      <c r="K4" s="246" t="s">
        <v>263</v>
      </c>
      <c r="L4" s="559"/>
    </row>
    <row r="5" spans="1:12" x14ac:dyDescent="0.25">
      <c r="A5" s="316"/>
      <c r="B5" s="445" t="s">
        <v>133</v>
      </c>
      <c r="C5" s="150">
        <v>42</v>
      </c>
      <c r="D5" s="150">
        <v>40</v>
      </c>
      <c r="E5" s="150">
        <v>17</v>
      </c>
      <c r="F5" s="150">
        <v>28</v>
      </c>
      <c r="G5" s="150">
        <v>12</v>
      </c>
      <c r="H5" s="150">
        <v>28</v>
      </c>
      <c r="I5" s="150">
        <v>14</v>
      </c>
      <c r="J5" s="477" t="s">
        <v>389</v>
      </c>
      <c r="K5" s="164">
        <v>4</v>
      </c>
      <c r="L5" s="295"/>
    </row>
    <row r="6" spans="1:12" x14ac:dyDescent="0.25">
      <c r="A6" s="464" t="s">
        <v>19</v>
      </c>
      <c r="B6" s="446" t="s">
        <v>43</v>
      </c>
      <c r="C6" s="158">
        <v>2903</v>
      </c>
      <c r="D6" s="158">
        <v>2849</v>
      </c>
      <c r="E6" s="158">
        <v>3009</v>
      </c>
      <c r="F6" s="158">
        <v>2932</v>
      </c>
      <c r="G6" s="158">
        <v>2876</v>
      </c>
      <c r="H6" s="158">
        <v>2901</v>
      </c>
      <c r="I6" s="158">
        <v>2646</v>
      </c>
      <c r="J6" s="678" t="s">
        <v>389</v>
      </c>
      <c r="K6" s="658">
        <v>1114</v>
      </c>
      <c r="L6" s="295"/>
    </row>
    <row r="7" spans="1:12" x14ac:dyDescent="0.25">
      <c r="A7" s="459"/>
      <c r="B7" s="447" t="s">
        <v>126</v>
      </c>
      <c r="C7" s="301">
        <v>2945</v>
      </c>
      <c r="D7" s="301">
        <v>2889</v>
      </c>
      <c r="E7" s="301">
        <v>3026</v>
      </c>
      <c r="F7" s="301">
        <v>2960</v>
      </c>
      <c r="G7" s="301">
        <v>2888</v>
      </c>
      <c r="H7" s="301">
        <v>2929</v>
      </c>
      <c r="I7" s="301">
        <v>2660</v>
      </c>
      <c r="J7" s="679">
        <v>677</v>
      </c>
      <c r="K7" s="683">
        <v>1118</v>
      </c>
      <c r="L7" s="295"/>
    </row>
    <row r="8" spans="1:12" x14ac:dyDescent="0.25">
      <c r="A8" s="316"/>
      <c r="B8" s="445" t="s">
        <v>133</v>
      </c>
      <c r="C8" s="150">
        <v>38</v>
      </c>
      <c r="D8" s="150">
        <v>21</v>
      </c>
      <c r="E8" s="150">
        <v>16</v>
      </c>
      <c r="F8" s="150">
        <v>10</v>
      </c>
      <c r="G8" s="150">
        <v>12</v>
      </c>
      <c r="H8" s="150">
        <v>15</v>
      </c>
      <c r="I8" s="150">
        <v>6</v>
      </c>
      <c r="J8" s="477">
        <v>4</v>
      </c>
      <c r="K8" s="684">
        <v>5</v>
      </c>
      <c r="L8" s="295"/>
    </row>
    <row r="9" spans="1:12" x14ac:dyDescent="0.25">
      <c r="A9" s="457" t="s">
        <v>20</v>
      </c>
      <c r="B9" s="446" t="s">
        <v>43</v>
      </c>
      <c r="C9" s="158">
        <v>2999</v>
      </c>
      <c r="D9" s="158">
        <v>2915</v>
      </c>
      <c r="E9" s="158">
        <v>2968</v>
      </c>
      <c r="F9" s="158">
        <v>3152</v>
      </c>
      <c r="G9" s="158">
        <v>2882</v>
      </c>
      <c r="H9" s="158">
        <v>2919</v>
      </c>
      <c r="I9" s="158">
        <v>2613</v>
      </c>
      <c r="J9" s="678">
        <v>737</v>
      </c>
      <c r="K9" s="685">
        <v>1262</v>
      </c>
      <c r="L9" s="295"/>
    </row>
    <row r="10" spans="1:12" x14ac:dyDescent="0.25">
      <c r="A10" s="459"/>
      <c r="B10" s="447" t="s">
        <v>126</v>
      </c>
      <c r="C10" s="301">
        <v>3037</v>
      </c>
      <c r="D10" s="301">
        <v>2936</v>
      </c>
      <c r="E10" s="301">
        <v>2984</v>
      </c>
      <c r="F10" s="301">
        <v>3162</v>
      </c>
      <c r="G10" s="301">
        <v>2894</v>
      </c>
      <c r="H10" s="301">
        <v>2934</v>
      </c>
      <c r="I10" s="301">
        <v>2619</v>
      </c>
      <c r="J10" s="679">
        <v>741</v>
      </c>
      <c r="K10" s="683">
        <v>1267</v>
      </c>
      <c r="L10" s="295"/>
    </row>
    <row r="11" spans="1:12" x14ac:dyDescent="0.25">
      <c r="A11" s="316"/>
      <c r="B11" s="445" t="s">
        <v>133</v>
      </c>
      <c r="C11" s="150">
        <v>40</v>
      </c>
      <c r="D11" s="150">
        <v>33</v>
      </c>
      <c r="E11" s="150">
        <v>35</v>
      </c>
      <c r="F11" s="150">
        <v>12</v>
      </c>
      <c r="G11" s="150">
        <v>26</v>
      </c>
      <c r="H11" s="150">
        <v>16</v>
      </c>
      <c r="I11" s="150">
        <v>10</v>
      </c>
      <c r="J11" s="477">
        <v>4</v>
      </c>
      <c r="K11" s="684" t="s">
        <v>390</v>
      </c>
      <c r="L11" s="295"/>
    </row>
    <row r="12" spans="1:12" x14ac:dyDescent="0.25">
      <c r="A12" s="457" t="s">
        <v>21</v>
      </c>
      <c r="B12" s="446" t="s">
        <v>43</v>
      </c>
      <c r="C12" s="158">
        <v>3580</v>
      </c>
      <c r="D12" s="158">
        <v>3571</v>
      </c>
      <c r="E12" s="158">
        <v>3630</v>
      </c>
      <c r="F12" s="158">
        <v>3493</v>
      </c>
      <c r="G12" s="158">
        <v>3449</v>
      </c>
      <c r="H12" s="158">
        <v>3153</v>
      </c>
      <c r="I12" s="158">
        <v>2844</v>
      </c>
      <c r="J12" s="678">
        <v>619</v>
      </c>
      <c r="K12" s="686" t="s">
        <v>389</v>
      </c>
      <c r="L12" s="295"/>
    </row>
    <row r="13" spans="1:12" x14ac:dyDescent="0.25">
      <c r="A13" s="459"/>
      <c r="B13" s="447" t="s">
        <v>126</v>
      </c>
      <c r="C13" s="301">
        <v>3620</v>
      </c>
      <c r="D13" s="301">
        <v>3604</v>
      </c>
      <c r="E13" s="301">
        <v>3665</v>
      </c>
      <c r="F13" s="301">
        <v>3505</v>
      </c>
      <c r="G13" s="301">
        <v>3475</v>
      </c>
      <c r="H13" s="301">
        <v>3169</v>
      </c>
      <c r="I13" s="301">
        <v>2854</v>
      </c>
      <c r="J13" s="679">
        <v>623</v>
      </c>
      <c r="K13" s="687">
        <v>1055</v>
      </c>
      <c r="L13" s="295"/>
    </row>
    <row r="14" spans="1:12" x14ac:dyDescent="0.25">
      <c r="A14" s="316"/>
      <c r="B14" s="445" t="s">
        <v>133</v>
      </c>
      <c r="C14" s="150">
        <v>151</v>
      </c>
      <c r="D14" s="150">
        <v>70</v>
      </c>
      <c r="E14" s="150">
        <v>92</v>
      </c>
      <c r="F14" s="150">
        <v>77</v>
      </c>
      <c r="G14" s="150">
        <v>59</v>
      </c>
      <c r="H14" s="150">
        <v>50</v>
      </c>
      <c r="I14" s="150">
        <v>34</v>
      </c>
      <c r="J14" s="477">
        <v>11</v>
      </c>
      <c r="K14" s="164">
        <v>16</v>
      </c>
      <c r="L14" s="295"/>
    </row>
    <row r="15" spans="1:12" x14ac:dyDescent="0.25">
      <c r="A15" s="457" t="s">
        <v>12</v>
      </c>
      <c r="B15" s="446" t="s">
        <v>43</v>
      </c>
      <c r="C15" s="158">
        <v>7854</v>
      </c>
      <c r="D15" s="158">
        <v>7604</v>
      </c>
      <c r="E15" s="158">
        <v>8009</v>
      </c>
      <c r="F15" s="158">
        <v>8531</v>
      </c>
      <c r="G15" s="158">
        <v>7768</v>
      </c>
      <c r="H15" s="158">
        <v>7944</v>
      </c>
      <c r="I15" s="158">
        <v>7462</v>
      </c>
      <c r="J15" s="678">
        <v>1588</v>
      </c>
      <c r="K15" s="658">
        <v>2758</v>
      </c>
      <c r="L15" s="295"/>
    </row>
    <row r="16" spans="1:12" x14ac:dyDescent="0.25">
      <c r="A16" s="459"/>
      <c r="B16" s="447" t="s">
        <v>126</v>
      </c>
      <c r="C16" s="301">
        <v>8005</v>
      </c>
      <c r="D16" s="301">
        <v>7674</v>
      </c>
      <c r="E16" s="301">
        <v>8101</v>
      </c>
      <c r="F16" s="301">
        <v>8608</v>
      </c>
      <c r="G16" s="301">
        <v>7827</v>
      </c>
      <c r="H16" s="301">
        <v>7994</v>
      </c>
      <c r="I16" s="301">
        <v>7496</v>
      </c>
      <c r="J16" s="679">
        <v>1599</v>
      </c>
      <c r="K16" s="687">
        <v>2774</v>
      </c>
      <c r="L16" s="295"/>
    </row>
    <row r="17" spans="1:12" x14ac:dyDescent="0.25">
      <c r="A17" s="316"/>
      <c r="B17" s="445" t="s">
        <v>133</v>
      </c>
      <c r="C17" s="150">
        <v>48</v>
      </c>
      <c r="D17" s="150">
        <v>33</v>
      </c>
      <c r="E17" s="150">
        <v>32</v>
      </c>
      <c r="F17" s="150">
        <v>18</v>
      </c>
      <c r="G17" s="150">
        <v>22</v>
      </c>
      <c r="H17" s="150">
        <v>15</v>
      </c>
      <c r="I17" s="150">
        <v>17</v>
      </c>
      <c r="J17" s="477" t="s">
        <v>390</v>
      </c>
      <c r="K17" s="686">
        <v>4</v>
      </c>
      <c r="L17" s="295"/>
    </row>
    <row r="18" spans="1:12" x14ac:dyDescent="0.25">
      <c r="A18" s="457" t="s">
        <v>22</v>
      </c>
      <c r="B18" s="446" t="s">
        <v>43</v>
      </c>
      <c r="C18" s="158">
        <v>3435</v>
      </c>
      <c r="D18" s="158">
        <v>3078</v>
      </c>
      <c r="E18" s="158">
        <v>3567</v>
      </c>
      <c r="F18" s="158">
        <v>3739</v>
      </c>
      <c r="G18" s="158">
        <v>3859</v>
      </c>
      <c r="H18" s="158">
        <v>3828</v>
      </c>
      <c r="I18" s="158">
        <v>3346</v>
      </c>
      <c r="J18" s="678" t="s">
        <v>389</v>
      </c>
      <c r="K18" s="685">
        <v>1130</v>
      </c>
      <c r="L18" s="295"/>
    </row>
    <row r="19" spans="1:12" x14ac:dyDescent="0.25">
      <c r="A19" s="459"/>
      <c r="B19" s="447" t="s">
        <v>126</v>
      </c>
      <c r="C19" s="301">
        <v>3483</v>
      </c>
      <c r="D19" s="301">
        <v>3111</v>
      </c>
      <c r="E19" s="301">
        <v>3599</v>
      </c>
      <c r="F19" s="301">
        <v>3757</v>
      </c>
      <c r="G19" s="301">
        <v>3881</v>
      </c>
      <c r="H19" s="301">
        <v>3843</v>
      </c>
      <c r="I19" s="301">
        <v>3363</v>
      </c>
      <c r="J19" s="679">
        <v>651</v>
      </c>
      <c r="K19" s="683">
        <v>1134</v>
      </c>
      <c r="L19" s="295"/>
    </row>
    <row r="20" spans="1:12" x14ac:dyDescent="0.25">
      <c r="A20" s="316"/>
      <c r="B20" s="445" t="s">
        <v>133</v>
      </c>
      <c r="C20" s="150">
        <v>75</v>
      </c>
      <c r="D20" s="150">
        <v>32</v>
      </c>
      <c r="E20" s="150">
        <v>24</v>
      </c>
      <c r="F20" s="150">
        <v>32</v>
      </c>
      <c r="G20" s="150">
        <v>30</v>
      </c>
      <c r="H20" s="150">
        <v>21</v>
      </c>
      <c r="I20" s="150">
        <v>14</v>
      </c>
      <c r="J20" s="477" t="s">
        <v>390</v>
      </c>
      <c r="K20" s="684">
        <v>4</v>
      </c>
      <c r="L20" s="295"/>
    </row>
    <row r="21" spans="1:12" x14ac:dyDescent="0.25">
      <c r="A21" s="457" t="s">
        <v>23</v>
      </c>
      <c r="B21" s="446" t="s">
        <v>43</v>
      </c>
      <c r="C21" s="158">
        <v>3774</v>
      </c>
      <c r="D21" s="158">
        <v>3443</v>
      </c>
      <c r="E21" s="158">
        <v>3325</v>
      </c>
      <c r="F21" s="158">
        <v>3668</v>
      </c>
      <c r="G21" s="158">
        <v>3340</v>
      </c>
      <c r="H21" s="158">
        <v>3443</v>
      </c>
      <c r="I21" s="158">
        <v>3274</v>
      </c>
      <c r="J21" s="678" t="s">
        <v>389</v>
      </c>
      <c r="K21" s="686">
        <v>1048</v>
      </c>
      <c r="L21" s="295"/>
    </row>
    <row r="22" spans="1:12" x14ac:dyDescent="0.25">
      <c r="A22" s="459"/>
      <c r="B22" s="447" t="s">
        <v>126</v>
      </c>
      <c r="C22" s="301">
        <v>3849</v>
      </c>
      <c r="D22" s="301">
        <v>3475</v>
      </c>
      <c r="E22" s="301">
        <v>3349</v>
      </c>
      <c r="F22" s="301">
        <v>3700</v>
      </c>
      <c r="G22" s="301">
        <v>3370</v>
      </c>
      <c r="H22" s="301">
        <v>3464</v>
      </c>
      <c r="I22" s="301">
        <v>3288</v>
      </c>
      <c r="J22" s="679">
        <v>496</v>
      </c>
      <c r="K22" s="687">
        <v>1052</v>
      </c>
      <c r="L22" s="295"/>
    </row>
    <row r="23" spans="1:12" x14ac:dyDescent="0.25">
      <c r="A23" s="316"/>
      <c r="B23" s="445" t="s">
        <v>133</v>
      </c>
      <c r="C23" s="150">
        <v>12</v>
      </c>
      <c r="D23" s="150">
        <v>8</v>
      </c>
      <c r="E23" s="150">
        <v>9</v>
      </c>
      <c r="F23" s="150">
        <v>9</v>
      </c>
      <c r="G23" s="150">
        <v>9</v>
      </c>
      <c r="H23" s="150">
        <v>10</v>
      </c>
      <c r="I23" s="150">
        <v>5</v>
      </c>
      <c r="J23" s="477">
        <v>0</v>
      </c>
      <c r="K23" s="164" t="s">
        <v>389</v>
      </c>
      <c r="L23" s="295"/>
    </row>
    <row r="24" spans="1:12" x14ac:dyDescent="0.25">
      <c r="A24" s="457" t="s">
        <v>24</v>
      </c>
      <c r="B24" s="446" t="s">
        <v>43</v>
      </c>
      <c r="C24" s="158">
        <v>750</v>
      </c>
      <c r="D24" s="158">
        <v>683</v>
      </c>
      <c r="E24" s="158">
        <v>733</v>
      </c>
      <c r="F24" s="158">
        <v>808</v>
      </c>
      <c r="G24" s="158">
        <v>680</v>
      </c>
      <c r="H24" s="158">
        <v>782</v>
      </c>
      <c r="I24" s="158">
        <v>638</v>
      </c>
      <c r="J24" s="678">
        <v>167</v>
      </c>
      <c r="K24" s="658" t="s">
        <v>389</v>
      </c>
      <c r="L24" s="295"/>
    </row>
    <row r="25" spans="1:12" x14ac:dyDescent="0.25">
      <c r="A25" s="459"/>
      <c r="B25" s="447" t="s">
        <v>126</v>
      </c>
      <c r="C25" s="301">
        <v>762</v>
      </c>
      <c r="D25" s="301">
        <v>691</v>
      </c>
      <c r="E25" s="301">
        <v>742</v>
      </c>
      <c r="F25" s="301">
        <v>817</v>
      </c>
      <c r="G25" s="301">
        <v>689</v>
      </c>
      <c r="H25" s="301">
        <v>792</v>
      </c>
      <c r="I25" s="301">
        <v>643</v>
      </c>
      <c r="J25" s="679">
        <v>167</v>
      </c>
      <c r="K25" s="687">
        <v>298</v>
      </c>
      <c r="L25" s="295"/>
    </row>
    <row r="26" spans="1:12" x14ac:dyDescent="0.25">
      <c r="A26" s="316"/>
      <c r="B26" s="445" t="s">
        <v>133</v>
      </c>
      <c r="C26" s="150">
        <v>21</v>
      </c>
      <c r="D26" s="150">
        <v>21</v>
      </c>
      <c r="E26" s="150">
        <v>18</v>
      </c>
      <c r="F26" s="150">
        <v>5</v>
      </c>
      <c r="G26" s="150">
        <v>13</v>
      </c>
      <c r="H26" s="150">
        <v>10</v>
      </c>
      <c r="I26" s="150">
        <v>5</v>
      </c>
      <c r="J26" s="477" t="s">
        <v>390</v>
      </c>
      <c r="K26" s="686">
        <v>0</v>
      </c>
      <c r="L26" s="295"/>
    </row>
    <row r="27" spans="1:12" x14ac:dyDescent="0.25">
      <c r="A27" s="457" t="s">
        <v>25</v>
      </c>
      <c r="B27" s="446" t="s">
        <v>43</v>
      </c>
      <c r="C27" s="158">
        <v>2547</v>
      </c>
      <c r="D27" s="158">
        <v>2321</v>
      </c>
      <c r="E27" s="158">
        <v>2414</v>
      </c>
      <c r="F27" s="158">
        <v>2480</v>
      </c>
      <c r="G27" s="158">
        <v>2325</v>
      </c>
      <c r="H27" s="158">
        <v>2271</v>
      </c>
      <c r="I27" s="158">
        <v>2072</v>
      </c>
      <c r="J27" s="678" t="s">
        <v>389</v>
      </c>
      <c r="K27" s="686">
        <v>962</v>
      </c>
      <c r="L27" s="295"/>
    </row>
    <row r="28" spans="1:12" x14ac:dyDescent="0.25">
      <c r="A28" s="459"/>
      <c r="B28" s="447" t="s">
        <v>126</v>
      </c>
      <c r="C28" s="301">
        <v>2568</v>
      </c>
      <c r="D28" s="301">
        <v>2342</v>
      </c>
      <c r="E28" s="301">
        <v>2432</v>
      </c>
      <c r="F28" s="301">
        <v>2485</v>
      </c>
      <c r="G28" s="301">
        <v>2338</v>
      </c>
      <c r="H28" s="301">
        <v>2281</v>
      </c>
      <c r="I28" s="301">
        <v>2077</v>
      </c>
      <c r="J28" s="679">
        <v>533</v>
      </c>
      <c r="K28" s="687">
        <v>962</v>
      </c>
      <c r="L28" s="295"/>
    </row>
    <row r="29" spans="1:12" x14ac:dyDescent="0.25">
      <c r="A29" s="316"/>
      <c r="B29" s="445" t="s">
        <v>133</v>
      </c>
      <c r="C29" s="150">
        <v>30</v>
      </c>
      <c r="D29" s="150">
        <v>23</v>
      </c>
      <c r="E29" s="150">
        <v>16</v>
      </c>
      <c r="F29" s="150">
        <v>15</v>
      </c>
      <c r="G29" s="150">
        <v>16</v>
      </c>
      <c r="H29" s="150">
        <v>37</v>
      </c>
      <c r="I29" s="150">
        <v>10</v>
      </c>
      <c r="J29" s="477" t="s">
        <v>390</v>
      </c>
      <c r="K29" s="686">
        <v>8</v>
      </c>
      <c r="L29" s="295"/>
    </row>
    <row r="30" spans="1:12" x14ac:dyDescent="0.25">
      <c r="A30" s="457" t="s">
        <v>26</v>
      </c>
      <c r="B30" s="446" t="s">
        <v>43</v>
      </c>
      <c r="C30" s="158">
        <v>2636</v>
      </c>
      <c r="D30" s="158">
        <v>2722</v>
      </c>
      <c r="E30" s="158">
        <v>2810</v>
      </c>
      <c r="F30" s="158">
        <v>2970</v>
      </c>
      <c r="G30" s="158">
        <v>2956</v>
      </c>
      <c r="H30" s="158">
        <v>2927</v>
      </c>
      <c r="I30" s="158">
        <v>2645</v>
      </c>
      <c r="J30" s="678" t="s">
        <v>389</v>
      </c>
      <c r="K30" s="686">
        <v>1039</v>
      </c>
      <c r="L30" s="295"/>
    </row>
    <row r="31" spans="1:12" x14ac:dyDescent="0.25">
      <c r="A31" s="459"/>
      <c r="B31" s="447" t="s">
        <v>126</v>
      </c>
      <c r="C31" s="301">
        <v>2666</v>
      </c>
      <c r="D31" s="301">
        <v>2745</v>
      </c>
      <c r="E31" s="301">
        <v>2826</v>
      </c>
      <c r="F31" s="301">
        <v>2985</v>
      </c>
      <c r="G31" s="301">
        <v>2972</v>
      </c>
      <c r="H31" s="301">
        <v>2964</v>
      </c>
      <c r="I31" s="301">
        <v>2655</v>
      </c>
      <c r="J31" s="679">
        <v>642</v>
      </c>
      <c r="K31" s="687">
        <v>1047</v>
      </c>
      <c r="L31" s="295"/>
    </row>
    <row r="32" spans="1:12" x14ac:dyDescent="0.25">
      <c r="A32" s="316"/>
      <c r="B32" s="445" t="s">
        <v>133</v>
      </c>
      <c r="C32" s="150">
        <v>44</v>
      </c>
      <c r="D32" s="150">
        <v>24</v>
      </c>
      <c r="E32" s="150">
        <v>37</v>
      </c>
      <c r="F32" s="150">
        <v>30</v>
      </c>
      <c r="G32" s="150">
        <v>13</v>
      </c>
      <c r="H32" s="150">
        <v>15</v>
      </c>
      <c r="I32" s="150">
        <v>27</v>
      </c>
      <c r="J32" s="477" t="s">
        <v>390</v>
      </c>
      <c r="K32" s="686">
        <v>5</v>
      </c>
      <c r="L32" s="295"/>
    </row>
    <row r="33" spans="1:22" x14ac:dyDescent="0.25">
      <c r="A33" s="457" t="s">
        <v>27</v>
      </c>
      <c r="B33" s="446" t="s">
        <v>43</v>
      </c>
      <c r="C33" s="158">
        <v>2799</v>
      </c>
      <c r="D33" s="158">
        <v>2631</v>
      </c>
      <c r="E33" s="158">
        <v>2762</v>
      </c>
      <c r="F33" s="158">
        <v>2778</v>
      </c>
      <c r="G33" s="158">
        <v>2629</v>
      </c>
      <c r="H33" s="158">
        <v>2745</v>
      </c>
      <c r="I33" s="158">
        <v>2536</v>
      </c>
      <c r="J33" s="678" t="s">
        <v>389</v>
      </c>
      <c r="K33" s="686">
        <v>872</v>
      </c>
      <c r="L33" s="295"/>
    </row>
    <row r="34" spans="1:22" x14ac:dyDescent="0.25">
      <c r="A34" s="459"/>
      <c r="B34" s="447" t="s">
        <v>126</v>
      </c>
      <c r="C34" s="301">
        <v>2843</v>
      </c>
      <c r="D34" s="301">
        <v>2655</v>
      </c>
      <c r="E34" s="301">
        <v>2799</v>
      </c>
      <c r="F34" s="301">
        <v>2808</v>
      </c>
      <c r="G34" s="301">
        <v>2642</v>
      </c>
      <c r="H34" s="301">
        <v>2760</v>
      </c>
      <c r="I34" s="301">
        <v>2563</v>
      </c>
      <c r="J34" s="679">
        <v>555</v>
      </c>
      <c r="K34" s="687">
        <v>877</v>
      </c>
      <c r="L34" s="295"/>
    </row>
    <row r="35" spans="1:22" x14ac:dyDescent="0.25">
      <c r="A35" s="316"/>
      <c r="B35" s="445" t="s">
        <v>133</v>
      </c>
      <c r="C35" s="150">
        <v>59</v>
      </c>
      <c r="D35" s="150">
        <v>40</v>
      </c>
      <c r="E35" s="150">
        <v>32</v>
      </c>
      <c r="F35" s="150">
        <v>35</v>
      </c>
      <c r="G35" s="150">
        <v>27</v>
      </c>
      <c r="H35" s="150">
        <v>19</v>
      </c>
      <c r="I35" s="150">
        <v>17</v>
      </c>
      <c r="J35" s="477">
        <v>8</v>
      </c>
      <c r="K35" s="164">
        <v>4</v>
      </c>
      <c r="L35" s="295"/>
    </row>
    <row r="36" spans="1:22" x14ac:dyDescent="0.25">
      <c r="A36" s="457" t="s">
        <v>28</v>
      </c>
      <c r="B36" s="446" t="s">
        <v>43</v>
      </c>
      <c r="C36" s="158">
        <v>4372</v>
      </c>
      <c r="D36" s="158">
        <v>4104</v>
      </c>
      <c r="E36" s="158">
        <v>3847</v>
      </c>
      <c r="F36" s="158">
        <v>3994</v>
      </c>
      <c r="G36" s="158">
        <v>3838</v>
      </c>
      <c r="H36" s="158">
        <v>3923</v>
      </c>
      <c r="I36" s="158">
        <v>3372</v>
      </c>
      <c r="J36" s="678">
        <v>729</v>
      </c>
      <c r="K36" s="658">
        <v>1150</v>
      </c>
      <c r="L36" s="295"/>
    </row>
    <row r="37" spans="1:22" x14ac:dyDescent="0.25">
      <c r="A37" s="459"/>
      <c r="B37" s="447" t="s">
        <v>126</v>
      </c>
      <c r="C37" s="301">
        <v>4431</v>
      </c>
      <c r="D37" s="301">
        <v>4144</v>
      </c>
      <c r="E37" s="301">
        <v>3879</v>
      </c>
      <c r="F37" s="301">
        <v>4029</v>
      </c>
      <c r="G37" s="301">
        <v>3865</v>
      </c>
      <c r="H37" s="301">
        <v>3942</v>
      </c>
      <c r="I37" s="301">
        <v>3389</v>
      </c>
      <c r="J37" s="679">
        <v>737</v>
      </c>
      <c r="K37" s="683">
        <v>1154</v>
      </c>
      <c r="L37" s="295"/>
    </row>
    <row r="38" spans="1:22" x14ac:dyDescent="0.25">
      <c r="A38" s="316"/>
      <c r="B38" s="445" t="s">
        <v>133</v>
      </c>
      <c r="C38" s="150">
        <v>6</v>
      </c>
      <c r="D38" s="150">
        <v>2</v>
      </c>
      <c r="E38" s="150">
        <v>4</v>
      </c>
      <c r="F38" s="150">
        <v>2</v>
      </c>
      <c r="G38" s="150">
        <v>1</v>
      </c>
      <c r="H38" s="150">
        <v>3</v>
      </c>
      <c r="I38" s="150">
        <v>0</v>
      </c>
      <c r="J38" s="163">
        <v>0</v>
      </c>
      <c r="K38" s="164">
        <v>0</v>
      </c>
      <c r="L38" s="295"/>
    </row>
    <row r="39" spans="1:22" x14ac:dyDescent="0.25">
      <c r="A39" s="457" t="s">
        <v>53</v>
      </c>
      <c r="B39" s="445" t="s">
        <v>43</v>
      </c>
      <c r="C39" s="150">
        <v>225</v>
      </c>
      <c r="D39" s="150">
        <v>204</v>
      </c>
      <c r="E39" s="150">
        <v>202</v>
      </c>
      <c r="F39" s="150">
        <v>209</v>
      </c>
      <c r="G39" s="150">
        <v>195</v>
      </c>
      <c r="H39" s="150">
        <v>209</v>
      </c>
      <c r="I39" s="150">
        <v>196</v>
      </c>
      <c r="J39" s="163">
        <v>33</v>
      </c>
      <c r="K39" s="164">
        <v>55</v>
      </c>
      <c r="L39" s="295"/>
    </row>
    <row r="40" spans="1:22" x14ac:dyDescent="0.25">
      <c r="A40" s="459"/>
      <c r="B40" s="447" t="s">
        <v>126</v>
      </c>
      <c r="C40" s="301">
        <v>231</v>
      </c>
      <c r="D40" s="301">
        <v>206</v>
      </c>
      <c r="E40" s="301">
        <v>206</v>
      </c>
      <c r="F40" s="301">
        <v>211</v>
      </c>
      <c r="G40" s="301">
        <v>196</v>
      </c>
      <c r="H40" s="301">
        <v>212</v>
      </c>
      <c r="I40" s="301">
        <v>196</v>
      </c>
      <c r="J40" s="677">
        <v>33</v>
      </c>
      <c r="K40" s="683">
        <v>55</v>
      </c>
      <c r="L40" s="295"/>
    </row>
    <row r="41" spans="1:22" x14ac:dyDescent="0.25">
      <c r="A41" s="329"/>
      <c r="B41" s="448" t="s">
        <v>133</v>
      </c>
      <c r="C41" s="305">
        <v>566</v>
      </c>
      <c r="D41" s="305">
        <v>347</v>
      </c>
      <c r="E41" s="305">
        <v>332</v>
      </c>
      <c r="F41" s="305">
        <v>273</v>
      </c>
      <c r="G41" s="305">
        <v>240</v>
      </c>
      <c r="H41" s="305">
        <v>239</v>
      </c>
      <c r="I41" s="305">
        <v>159</v>
      </c>
      <c r="J41" s="680">
        <v>37</v>
      </c>
      <c r="K41" s="688">
        <v>55</v>
      </c>
      <c r="L41" s="295"/>
    </row>
    <row r="42" spans="1:22" x14ac:dyDescent="0.25">
      <c r="A42" s="432" t="s">
        <v>17</v>
      </c>
      <c r="B42" s="449" t="s">
        <v>43</v>
      </c>
      <c r="C42" s="306">
        <v>37874</v>
      </c>
      <c r="D42" s="306">
        <v>36125</v>
      </c>
      <c r="E42" s="306">
        <v>37276</v>
      </c>
      <c r="F42" s="306">
        <v>38754</v>
      </c>
      <c r="G42" s="306">
        <v>36797</v>
      </c>
      <c r="H42" s="306">
        <v>37045</v>
      </c>
      <c r="I42" s="306">
        <v>33644</v>
      </c>
      <c r="J42" s="681">
        <v>7417</v>
      </c>
      <c r="K42" s="689">
        <v>12738</v>
      </c>
      <c r="L42" s="295"/>
    </row>
    <row r="43" spans="1:22" x14ac:dyDescent="0.25">
      <c r="A43" s="406"/>
      <c r="B43" s="444" t="s">
        <v>126</v>
      </c>
      <c r="C43" s="303">
        <v>38440</v>
      </c>
      <c r="D43" s="303">
        <v>36472</v>
      </c>
      <c r="E43" s="303">
        <v>37608</v>
      </c>
      <c r="F43" s="303">
        <v>39027</v>
      </c>
      <c r="G43" s="303">
        <v>37037</v>
      </c>
      <c r="H43" s="303">
        <v>37284</v>
      </c>
      <c r="I43" s="303">
        <v>33803</v>
      </c>
      <c r="J43" s="682">
        <v>7454</v>
      </c>
      <c r="K43" s="690">
        <v>12793</v>
      </c>
      <c r="L43" s="295"/>
    </row>
    <row r="44" spans="1:22" x14ac:dyDescent="0.25">
      <c r="A44" s="570" t="s">
        <v>223</v>
      </c>
    </row>
    <row r="45" spans="1:22" x14ac:dyDescent="0.25">
      <c r="M45" s="70"/>
      <c r="N45" s="70"/>
      <c r="O45" s="70"/>
      <c r="P45" s="70"/>
      <c r="Q45" s="70"/>
      <c r="R45" s="70"/>
      <c r="S45" s="70"/>
      <c r="T45" s="70"/>
      <c r="U45" s="70"/>
      <c r="V45" s="70"/>
    </row>
    <row r="46" spans="1:22" ht="15" customHeight="1" x14ac:dyDescent="0.25">
      <c r="A46" s="78"/>
      <c r="B46" s="108"/>
      <c r="C46" s="70"/>
      <c r="D46" s="70"/>
      <c r="E46" s="70"/>
      <c r="F46" s="70"/>
      <c r="G46" s="70"/>
      <c r="H46" s="70"/>
      <c r="I46" s="70"/>
      <c r="J46" s="70"/>
      <c r="K46" s="70"/>
      <c r="L46" s="70"/>
      <c r="M46" s="319"/>
      <c r="N46" s="319"/>
      <c r="O46" s="319"/>
      <c r="P46" s="319"/>
      <c r="Q46" s="319"/>
      <c r="R46" s="319"/>
      <c r="S46" s="319"/>
      <c r="T46" s="319"/>
      <c r="U46" s="319"/>
      <c r="V46" s="319"/>
    </row>
    <row r="47" spans="1:22" x14ac:dyDescent="0.25">
      <c r="A47" s="112"/>
      <c r="B47" s="359"/>
      <c r="C47" s="319"/>
      <c r="D47" s="319"/>
      <c r="E47" s="319"/>
      <c r="F47" s="319"/>
      <c r="G47" s="319"/>
      <c r="H47" s="319"/>
      <c r="I47" s="319"/>
      <c r="J47" s="319"/>
      <c r="K47" s="319"/>
      <c r="L47" s="319"/>
    </row>
    <row r="49" spans="1:14" x14ac:dyDescent="0.25">
      <c r="A49" s="70"/>
    </row>
    <row r="50" spans="1:14" customFormat="1" x14ac:dyDescent="0.25">
      <c r="A50" s="111"/>
      <c r="B50" s="412"/>
      <c r="C50" s="111"/>
      <c r="D50" s="111"/>
      <c r="E50" s="111"/>
      <c r="F50" s="111"/>
      <c r="G50" s="111"/>
      <c r="H50" s="111"/>
      <c r="I50" s="111"/>
      <c r="J50" s="111"/>
      <c r="K50" s="111"/>
      <c r="L50" s="111"/>
      <c r="M50" s="167"/>
      <c r="N50" s="167"/>
    </row>
    <row r="51" spans="1:14" customFormat="1" x14ac:dyDescent="0.25">
      <c r="B51" s="167"/>
      <c r="C51" s="167"/>
      <c r="D51" s="167"/>
      <c r="E51" s="167"/>
      <c r="F51" s="167"/>
      <c r="G51" s="167"/>
      <c r="H51" s="167"/>
      <c r="I51" s="167"/>
      <c r="J51" s="167"/>
      <c r="K51" s="167"/>
      <c r="L51" s="167"/>
      <c r="M51" s="167"/>
      <c r="N51" s="167"/>
    </row>
    <row r="52" spans="1:14" customFormat="1" x14ac:dyDescent="0.25">
      <c r="B52" s="167"/>
      <c r="C52" s="167"/>
      <c r="D52" s="167"/>
      <c r="E52" s="167"/>
      <c r="F52" s="167"/>
      <c r="G52" s="167"/>
      <c r="H52" s="167"/>
      <c r="I52" s="167"/>
      <c r="J52" s="167"/>
      <c r="K52" s="167"/>
      <c r="L52" s="167"/>
      <c r="M52" s="167"/>
      <c r="N52" s="167"/>
    </row>
    <row r="53" spans="1:14" x14ac:dyDescent="0.25">
      <c r="A53"/>
      <c r="B53" s="167"/>
      <c r="C53" s="167"/>
      <c r="D53" s="167"/>
      <c r="E53" s="167"/>
      <c r="F53" s="167"/>
      <c r="G53" s="167"/>
      <c r="H53" s="167"/>
      <c r="I53" s="167"/>
      <c r="J53" s="167"/>
      <c r="K53" s="167"/>
      <c r="L53" s="167"/>
    </row>
  </sheetData>
  <hyperlinks>
    <hyperlink ref="A44" location="List!A1" display="Back to List" xr:uid="{00000000-0004-0000-2E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0"/>
  <sheetViews>
    <sheetView showGridLines="0" topLeftCell="A49" workbookViewId="0">
      <selection activeCell="B57" sqref="B57"/>
    </sheetView>
  </sheetViews>
  <sheetFormatPr defaultColWidth="0" defaultRowHeight="15" x14ac:dyDescent="0.25"/>
  <cols>
    <col min="1" max="1" width="10.7109375" customWidth="1"/>
    <col min="2" max="2" width="127.85546875" customWidth="1"/>
    <col min="3" max="3" width="9.140625" customWidth="1"/>
    <col min="4" max="16384" width="9.140625" hidden="1"/>
  </cols>
  <sheetData>
    <row r="1" spans="1:3" ht="18.75" x14ac:dyDescent="0.25">
      <c r="A1" s="572" t="s">
        <v>221</v>
      </c>
      <c r="B1" s="573" t="s">
        <v>222</v>
      </c>
      <c r="C1" s="573"/>
    </row>
    <row r="2" spans="1:3" ht="30" x14ac:dyDescent="0.25">
      <c r="A2" s="568">
        <v>1</v>
      </c>
      <c r="B2" s="243" t="s">
        <v>224</v>
      </c>
      <c r="C2" s="2"/>
    </row>
    <row r="3" spans="1:3" ht="30" x14ac:dyDescent="0.25">
      <c r="A3" s="568">
        <v>2</v>
      </c>
      <c r="B3" s="571" t="s">
        <v>225</v>
      </c>
      <c r="C3" s="228"/>
    </row>
    <row r="4" spans="1:3" ht="45" x14ac:dyDescent="0.25">
      <c r="A4" s="569">
        <v>3</v>
      </c>
      <c r="B4" s="716" t="s">
        <v>398</v>
      </c>
      <c r="C4" s="228"/>
    </row>
    <row r="5" spans="1:3" ht="33" customHeight="1" x14ac:dyDescent="0.25">
      <c r="A5" s="569">
        <v>4</v>
      </c>
      <c r="B5" s="717" t="s">
        <v>409</v>
      </c>
      <c r="C5" s="228"/>
    </row>
    <row r="6" spans="1:3" ht="30" x14ac:dyDescent="0.25">
      <c r="A6" s="569">
        <v>5</v>
      </c>
      <c r="B6" s="718" t="s">
        <v>418</v>
      </c>
      <c r="C6" s="228"/>
    </row>
    <row r="7" spans="1:3" x14ac:dyDescent="0.25">
      <c r="A7" s="569">
        <v>6</v>
      </c>
      <c r="B7" s="571" t="s">
        <v>226</v>
      </c>
      <c r="C7" s="228"/>
    </row>
    <row r="8" spans="1:3" ht="75" x14ac:dyDescent="0.25">
      <c r="A8" s="569">
        <v>7</v>
      </c>
      <c r="B8" s="574" t="s">
        <v>227</v>
      </c>
      <c r="C8" s="228"/>
    </row>
    <row r="9" spans="1:3" ht="30" x14ac:dyDescent="0.25">
      <c r="A9" s="569">
        <v>8</v>
      </c>
      <c r="B9" s="571" t="s">
        <v>228</v>
      </c>
      <c r="C9" s="228"/>
    </row>
    <row r="10" spans="1:3" x14ac:dyDescent="0.25">
      <c r="A10" s="569">
        <v>9</v>
      </c>
      <c r="B10" s="576" t="s">
        <v>229</v>
      </c>
      <c r="C10" s="228"/>
    </row>
    <row r="11" spans="1:3" x14ac:dyDescent="0.25">
      <c r="A11" s="569">
        <v>10</v>
      </c>
      <c r="B11" s="574" t="s">
        <v>230</v>
      </c>
      <c r="C11" s="228"/>
    </row>
    <row r="12" spans="1:3" ht="30" x14ac:dyDescent="0.25">
      <c r="A12" s="569">
        <v>11</v>
      </c>
      <c r="B12" s="719" t="s">
        <v>400</v>
      </c>
      <c r="C12" s="228"/>
    </row>
    <row r="13" spans="1:3" ht="30" x14ac:dyDescent="0.25">
      <c r="A13" s="569">
        <v>12</v>
      </c>
      <c r="B13" s="717" t="s">
        <v>399</v>
      </c>
      <c r="C13" s="228"/>
    </row>
    <row r="14" spans="1:3" ht="60" x14ac:dyDescent="0.25">
      <c r="A14" s="569">
        <v>13</v>
      </c>
      <c r="B14" s="574" t="s">
        <v>445</v>
      </c>
      <c r="C14" s="4"/>
    </row>
    <row r="15" spans="1:3" ht="75" x14ac:dyDescent="0.25">
      <c r="A15" s="569">
        <v>14</v>
      </c>
      <c r="B15" s="716" t="s">
        <v>437</v>
      </c>
      <c r="C15" s="228"/>
    </row>
    <row r="16" spans="1:3" ht="30" x14ac:dyDescent="0.25">
      <c r="A16" s="569">
        <v>15</v>
      </c>
      <c r="B16" s="577" t="s">
        <v>231</v>
      </c>
      <c r="C16" s="4"/>
    </row>
    <row r="17" spans="1:3" ht="45" x14ac:dyDescent="0.25">
      <c r="A17" s="569">
        <v>16</v>
      </c>
      <c r="B17" s="578" t="s">
        <v>442</v>
      </c>
      <c r="C17" s="228"/>
    </row>
    <row r="18" spans="1:3" x14ac:dyDescent="0.25">
      <c r="A18" s="569">
        <v>17</v>
      </c>
      <c r="B18" s="578" t="s">
        <v>232</v>
      </c>
      <c r="C18" s="228"/>
    </row>
    <row r="19" spans="1:3" ht="90" x14ac:dyDescent="0.25">
      <c r="A19" s="569">
        <v>18</v>
      </c>
      <c r="B19" s="720" t="s">
        <v>233</v>
      </c>
      <c r="C19" s="228"/>
    </row>
    <row r="20" spans="1:3" ht="45" x14ac:dyDescent="0.25">
      <c r="A20" s="569">
        <v>19</v>
      </c>
      <c r="B20" s="571" t="s">
        <v>234</v>
      </c>
      <c r="C20" s="228"/>
    </row>
    <row r="21" spans="1:3" ht="30" x14ac:dyDescent="0.25">
      <c r="A21" s="569">
        <v>20</v>
      </c>
      <c r="B21" s="579" t="s">
        <v>235</v>
      </c>
      <c r="C21" s="228"/>
    </row>
    <row r="22" spans="1:3" x14ac:dyDescent="0.25">
      <c r="A22" s="569">
        <v>21</v>
      </c>
      <c r="B22" s="579" t="s">
        <v>236</v>
      </c>
      <c r="C22" s="228"/>
    </row>
    <row r="23" spans="1:3" ht="90" x14ac:dyDescent="0.25">
      <c r="A23" s="569">
        <v>22</v>
      </c>
      <c r="B23" s="575" t="s">
        <v>237</v>
      </c>
      <c r="C23" s="228"/>
    </row>
    <row r="24" spans="1:3" ht="45" x14ac:dyDescent="0.25">
      <c r="A24" s="569">
        <v>23</v>
      </c>
      <c r="B24" s="575" t="s">
        <v>259</v>
      </c>
      <c r="C24" s="228"/>
    </row>
    <row r="25" spans="1:3" x14ac:dyDescent="0.25">
      <c r="A25" s="569">
        <v>24</v>
      </c>
      <c r="B25" s="580" t="s">
        <v>238</v>
      </c>
    </row>
    <row r="26" spans="1:3" ht="30" x14ac:dyDescent="0.25">
      <c r="A26" s="569">
        <v>25</v>
      </c>
      <c r="B26" s="580" t="s">
        <v>239</v>
      </c>
    </row>
    <row r="27" spans="1:3" ht="30" x14ac:dyDescent="0.25">
      <c r="A27" s="569">
        <v>26</v>
      </c>
      <c r="B27" s="580" t="s">
        <v>240</v>
      </c>
    </row>
    <row r="28" spans="1:3" ht="45" x14ac:dyDescent="0.25">
      <c r="A28" s="569">
        <v>27</v>
      </c>
      <c r="B28" s="718" t="s">
        <v>420</v>
      </c>
    </row>
    <row r="29" spans="1:3" ht="45" x14ac:dyDescent="0.25">
      <c r="A29" s="569">
        <v>28</v>
      </c>
      <c r="B29" s="580" t="s">
        <v>241</v>
      </c>
    </row>
    <row r="30" spans="1:3" ht="45" x14ac:dyDescent="0.25">
      <c r="A30" s="569">
        <v>29</v>
      </c>
      <c r="B30" s="580" t="s">
        <v>421</v>
      </c>
    </row>
    <row r="31" spans="1:3" ht="30" x14ac:dyDescent="0.25">
      <c r="A31" s="569">
        <v>30</v>
      </c>
      <c r="B31" s="580" t="s">
        <v>242</v>
      </c>
    </row>
    <row r="32" spans="1:3" ht="60" x14ac:dyDescent="0.25">
      <c r="A32" s="569">
        <v>31</v>
      </c>
      <c r="B32" s="580" t="s">
        <v>243</v>
      </c>
    </row>
    <row r="33" spans="1:2" ht="46.5" customHeight="1" x14ac:dyDescent="0.25">
      <c r="A33" s="569">
        <v>32</v>
      </c>
      <c r="B33" s="580" t="s">
        <v>244</v>
      </c>
    </row>
    <row r="34" spans="1:2" ht="90" x14ac:dyDescent="0.25">
      <c r="A34" s="569">
        <v>33</v>
      </c>
      <c r="B34" s="580" t="s">
        <v>245</v>
      </c>
    </row>
    <row r="35" spans="1:2" ht="46.5" customHeight="1" x14ac:dyDescent="0.25">
      <c r="A35" s="569">
        <v>34</v>
      </c>
      <c r="B35" s="580" t="s">
        <v>246</v>
      </c>
    </row>
    <row r="36" spans="1:2" ht="90" x14ac:dyDescent="0.25">
      <c r="A36" s="569">
        <v>35</v>
      </c>
      <c r="B36" s="580" t="s">
        <v>247</v>
      </c>
    </row>
    <row r="37" spans="1:2" ht="30.75" customHeight="1" x14ac:dyDescent="0.25">
      <c r="A37" s="569">
        <v>36</v>
      </c>
      <c r="B37" s="580" t="s">
        <v>248</v>
      </c>
    </row>
    <row r="38" spans="1:2" ht="77.25" customHeight="1" x14ac:dyDescent="0.25">
      <c r="A38" s="569">
        <v>37</v>
      </c>
      <c r="B38" s="580" t="s">
        <v>249</v>
      </c>
    </row>
    <row r="39" spans="1:2" ht="30.75" customHeight="1" x14ac:dyDescent="0.25">
      <c r="A39" s="569">
        <v>38</v>
      </c>
      <c r="B39" s="580" t="s">
        <v>250</v>
      </c>
    </row>
    <row r="40" spans="1:2" ht="30" x14ac:dyDescent="0.25">
      <c r="A40" s="569">
        <v>39</v>
      </c>
      <c r="B40" s="580" t="s">
        <v>251</v>
      </c>
    </row>
    <row r="41" spans="1:2" ht="30" x14ac:dyDescent="0.25">
      <c r="A41" s="569">
        <v>40</v>
      </c>
      <c r="B41" s="580" t="s">
        <v>252</v>
      </c>
    </row>
    <row r="42" spans="1:2" ht="45" x14ac:dyDescent="0.25">
      <c r="A42" s="569">
        <v>41</v>
      </c>
      <c r="B42" s="580" t="s">
        <v>253</v>
      </c>
    </row>
    <row r="43" spans="1:2" ht="48" customHeight="1" x14ac:dyDescent="0.25">
      <c r="A43" s="569">
        <v>42</v>
      </c>
      <c r="B43" s="580" t="s">
        <v>254</v>
      </c>
    </row>
    <row r="44" spans="1:2" ht="47.25" customHeight="1" x14ac:dyDescent="0.25">
      <c r="A44" s="569">
        <v>43</v>
      </c>
      <c r="B44" s="580" t="s">
        <v>255</v>
      </c>
    </row>
    <row r="45" spans="1:2" x14ac:dyDescent="0.25">
      <c r="A45" s="569">
        <v>44</v>
      </c>
      <c r="B45" s="580" t="s">
        <v>256</v>
      </c>
    </row>
    <row r="46" spans="1:2" ht="30" x14ac:dyDescent="0.25">
      <c r="A46" s="569">
        <v>45</v>
      </c>
      <c r="B46" s="580" t="s">
        <v>257</v>
      </c>
    </row>
    <row r="47" spans="1:2" ht="45" x14ac:dyDescent="0.25">
      <c r="A47" s="569">
        <v>46</v>
      </c>
      <c r="B47" s="580" t="s">
        <v>258</v>
      </c>
    </row>
    <row r="48" spans="1:2" ht="30" x14ac:dyDescent="0.25">
      <c r="A48" s="569">
        <v>47</v>
      </c>
      <c r="B48" s="580" t="s">
        <v>419</v>
      </c>
    </row>
    <row r="49" spans="1:2" x14ac:dyDescent="0.25">
      <c r="A49" s="569">
        <v>48</v>
      </c>
      <c r="B49" s="580" t="s">
        <v>260</v>
      </c>
    </row>
    <row r="50" spans="1:2" x14ac:dyDescent="0.25">
      <c r="A50" s="569">
        <v>49</v>
      </c>
      <c r="B50" s="580" t="s">
        <v>261</v>
      </c>
    </row>
    <row r="51" spans="1:2" s="691" customFormat="1" ht="48.75" customHeight="1" x14ac:dyDescent="0.25">
      <c r="A51" s="721">
        <v>50</v>
      </c>
      <c r="B51" s="722" t="s">
        <v>443</v>
      </c>
    </row>
    <row r="52" spans="1:2" s="691" customFormat="1" x14ac:dyDescent="0.25">
      <c r="A52" s="721">
        <v>51</v>
      </c>
      <c r="B52" s="722" t="s">
        <v>444</v>
      </c>
    </row>
    <row r="53" spans="1:2" ht="30.75" customHeight="1" x14ac:dyDescent="0.25">
      <c r="A53" s="721">
        <v>52</v>
      </c>
      <c r="B53" s="722" t="s">
        <v>262</v>
      </c>
    </row>
    <row r="54" spans="1:2" ht="65.25" customHeight="1" x14ac:dyDescent="0.25">
      <c r="A54" s="721">
        <v>53</v>
      </c>
      <c r="B54" s="718" t="s">
        <v>438</v>
      </c>
    </row>
    <row r="55" spans="1:2" x14ac:dyDescent="0.25">
      <c r="A55" s="721">
        <v>54</v>
      </c>
      <c r="B55" s="722" t="s">
        <v>266</v>
      </c>
    </row>
    <row r="56" spans="1:2" ht="30" x14ac:dyDescent="0.25">
      <c r="A56" s="721">
        <v>55</v>
      </c>
      <c r="B56" s="722" t="s">
        <v>267</v>
      </c>
    </row>
    <row r="57" spans="1:2" s="691" customFormat="1" ht="45" x14ac:dyDescent="0.25">
      <c r="A57" s="721">
        <v>56</v>
      </c>
      <c r="B57" s="722" t="s">
        <v>414</v>
      </c>
    </row>
    <row r="58" spans="1:2" ht="30" x14ac:dyDescent="0.25">
      <c r="A58" s="721">
        <v>57</v>
      </c>
      <c r="B58" s="722" t="s">
        <v>268</v>
      </c>
    </row>
    <row r="59" spans="1:2" x14ac:dyDescent="0.25">
      <c r="A59" s="721">
        <v>58</v>
      </c>
      <c r="B59" s="722" t="s">
        <v>431</v>
      </c>
    </row>
    <row r="60" spans="1:2" x14ac:dyDescent="0.25">
      <c r="A60" s="570" t="s">
        <v>223</v>
      </c>
    </row>
  </sheetData>
  <hyperlinks>
    <hyperlink ref="A60" location="List!A1" display="Back to List" xr:uid="{00000000-0004-0000-01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C39"/>
  <sheetViews>
    <sheetView showGridLines="0" topLeftCell="A14" zoomScaleNormal="100" workbookViewId="0">
      <selection activeCell="A26" sqref="A26"/>
    </sheetView>
  </sheetViews>
  <sheetFormatPr defaultRowHeight="15" x14ac:dyDescent="0.25"/>
  <cols>
    <col min="1" max="1" width="19.7109375" style="111" customWidth="1"/>
    <col min="2" max="2" width="9.140625" style="412"/>
    <col min="3" max="9" width="11.5703125" style="111" bestFit="1" customWidth="1"/>
    <col min="10" max="11" width="11.5703125" style="111" customWidth="1"/>
    <col min="12" max="12" width="9.5703125" style="111" bestFit="1" customWidth="1"/>
    <col min="13" max="170" width="9.140625" style="111"/>
    <col min="171" max="171" width="19.7109375" style="111" customWidth="1"/>
    <col min="172" max="16384" width="9.140625" style="111"/>
  </cols>
  <sheetData>
    <row r="1" spans="1:12" x14ac:dyDescent="0.25">
      <c r="A1" s="611" t="s">
        <v>426</v>
      </c>
    </row>
    <row r="2" spans="1:12" x14ac:dyDescent="0.25">
      <c r="A2" s="612" t="s">
        <v>269</v>
      </c>
    </row>
    <row r="3" spans="1:12" s="561" customFormat="1" x14ac:dyDescent="0.25">
      <c r="A3" s="224" t="s">
        <v>356</v>
      </c>
    </row>
    <row r="4" spans="1:12" ht="30" x14ac:dyDescent="0.25">
      <c r="A4" s="407" t="s">
        <v>10</v>
      </c>
      <c r="B4" s="444" t="s">
        <v>165</v>
      </c>
      <c r="C4" s="291" t="s">
        <v>72</v>
      </c>
      <c r="D4" s="291" t="s">
        <v>73</v>
      </c>
      <c r="E4" s="291" t="s">
        <v>74</v>
      </c>
      <c r="F4" s="291" t="s">
        <v>75</v>
      </c>
      <c r="G4" s="291" t="s">
        <v>76</v>
      </c>
      <c r="H4" s="291" t="s">
        <v>77</v>
      </c>
      <c r="I4" s="291" t="s">
        <v>78</v>
      </c>
      <c r="J4" s="596" t="s">
        <v>305</v>
      </c>
      <c r="K4" s="292" t="s">
        <v>263</v>
      </c>
      <c r="L4" s="560"/>
    </row>
    <row r="5" spans="1:12" x14ac:dyDescent="0.25">
      <c r="A5" s="453"/>
      <c r="B5" s="445" t="s">
        <v>133</v>
      </c>
      <c r="C5" s="150">
        <v>4437</v>
      </c>
      <c r="D5" s="150">
        <v>4812</v>
      </c>
      <c r="E5" s="150">
        <v>5163</v>
      </c>
      <c r="F5" s="150">
        <v>4529</v>
      </c>
      <c r="G5" s="150">
        <v>4235</v>
      </c>
      <c r="H5" s="150">
        <v>4378</v>
      </c>
      <c r="I5" s="150">
        <v>4261</v>
      </c>
      <c r="J5" s="150">
        <v>2933</v>
      </c>
      <c r="K5" s="151">
        <v>3404</v>
      </c>
      <c r="L5" s="295"/>
    </row>
    <row r="6" spans="1:12" x14ac:dyDescent="0.25">
      <c r="A6" s="451" t="s">
        <v>12</v>
      </c>
      <c r="B6" s="446" t="s">
        <v>43</v>
      </c>
      <c r="C6" s="158">
        <v>553</v>
      </c>
      <c r="D6" s="158">
        <v>605</v>
      </c>
      <c r="E6" s="158">
        <v>626</v>
      </c>
      <c r="F6" s="158">
        <v>542</v>
      </c>
      <c r="G6" s="158">
        <v>463</v>
      </c>
      <c r="H6" s="158">
        <v>464</v>
      </c>
      <c r="I6" s="158">
        <v>583</v>
      </c>
      <c r="J6" s="158">
        <v>430</v>
      </c>
      <c r="K6" s="159">
        <v>552</v>
      </c>
      <c r="L6" s="295"/>
    </row>
    <row r="7" spans="1:12" x14ac:dyDescent="0.25">
      <c r="A7" s="212"/>
      <c r="B7" s="447" t="s">
        <v>126</v>
      </c>
      <c r="C7" s="301">
        <v>4878</v>
      </c>
      <c r="D7" s="301">
        <v>5276</v>
      </c>
      <c r="E7" s="301">
        <v>5643</v>
      </c>
      <c r="F7" s="301">
        <v>4987</v>
      </c>
      <c r="G7" s="301">
        <v>4624</v>
      </c>
      <c r="H7" s="301">
        <v>4777</v>
      </c>
      <c r="I7" s="301">
        <v>4773</v>
      </c>
      <c r="J7" s="597">
        <v>3331</v>
      </c>
      <c r="K7" s="302">
        <v>3912</v>
      </c>
      <c r="L7" s="295"/>
    </row>
    <row r="8" spans="1:12" x14ac:dyDescent="0.25">
      <c r="A8" s="453"/>
      <c r="B8" s="445" t="s">
        <v>133</v>
      </c>
      <c r="C8" s="150">
        <v>8407</v>
      </c>
      <c r="D8" s="150">
        <v>8172</v>
      </c>
      <c r="E8" s="150">
        <v>8145</v>
      </c>
      <c r="F8" s="150">
        <v>7752</v>
      </c>
      <c r="G8" s="150">
        <v>7285</v>
      </c>
      <c r="H8" s="150">
        <v>7117</v>
      </c>
      <c r="I8" s="150">
        <v>7063</v>
      </c>
      <c r="J8" s="150">
        <v>5269</v>
      </c>
      <c r="K8" s="151">
        <v>6559</v>
      </c>
      <c r="L8" s="295"/>
    </row>
    <row r="9" spans="1:12" x14ac:dyDescent="0.25">
      <c r="A9" s="451" t="s">
        <v>13</v>
      </c>
      <c r="B9" s="446" t="s">
        <v>43</v>
      </c>
      <c r="C9" s="158">
        <v>1181</v>
      </c>
      <c r="D9" s="158">
        <v>1274</v>
      </c>
      <c r="E9" s="158">
        <v>1435</v>
      </c>
      <c r="F9" s="158">
        <v>1339</v>
      </c>
      <c r="G9" s="158">
        <v>1223</v>
      </c>
      <c r="H9" s="158">
        <v>1162</v>
      </c>
      <c r="I9" s="158">
        <v>1281</v>
      </c>
      <c r="J9" s="158">
        <v>859</v>
      </c>
      <c r="K9" s="159">
        <v>1258</v>
      </c>
      <c r="L9" s="295"/>
    </row>
    <row r="10" spans="1:12" x14ac:dyDescent="0.25">
      <c r="A10" s="212"/>
      <c r="B10" s="447" t="s">
        <v>126</v>
      </c>
      <c r="C10" s="301">
        <v>9470</v>
      </c>
      <c r="D10" s="301">
        <v>9341</v>
      </c>
      <c r="E10" s="301">
        <v>9461</v>
      </c>
      <c r="F10" s="301">
        <v>9005</v>
      </c>
      <c r="G10" s="301">
        <v>8439</v>
      </c>
      <c r="H10" s="301">
        <v>8217</v>
      </c>
      <c r="I10" s="301">
        <v>8289</v>
      </c>
      <c r="J10" s="597">
        <v>6101</v>
      </c>
      <c r="K10" s="302">
        <v>7745</v>
      </c>
      <c r="L10" s="295"/>
    </row>
    <row r="11" spans="1:12" x14ac:dyDescent="0.25">
      <c r="A11" s="453"/>
      <c r="B11" s="445" t="s">
        <v>133</v>
      </c>
      <c r="C11" s="150">
        <v>4440</v>
      </c>
      <c r="D11" s="150">
        <v>4882</v>
      </c>
      <c r="E11" s="150">
        <v>5286</v>
      </c>
      <c r="F11" s="150">
        <v>5102</v>
      </c>
      <c r="G11" s="150">
        <v>4897</v>
      </c>
      <c r="H11" s="150">
        <v>4788</v>
      </c>
      <c r="I11" s="150">
        <v>4640</v>
      </c>
      <c r="J11" s="150">
        <v>3124</v>
      </c>
      <c r="K11" s="151">
        <v>3633</v>
      </c>
      <c r="L11" s="295"/>
    </row>
    <row r="12" spans="1:12" x14ac:dyDescent="0.25">
      <c r="A12" s="451" t="s">
        <v>14</v>
      </c>
      <c r="B12" s="446" t="s">
        <v>43</v>
      </c>
      <c r="C12" s="158">
        <v>413</v>
      </c>
      <c r="D12" s="158">
        <v>446</v>
      </c>
      <c r="E12" s="158">
        <v>462</v>
      </c>
      <c r="F12" s="158">
        <v>470</v>
      </c>
      <c r="G12" s="158">
        <v>393</v>
      </c>
      <c r="H12" s="158">
        <v>358</v>
      </c>
      <c r="I12" s="158">
        <v>362</v>
      </c>
      <c r="J12" s="158">
        <v>250</v>
      </c>
      <c r="K12" s="159">
        <v>278</v>
      </c>
      <c r="L12" s="295"/>
    </row>
    <row r="13" spans="1:12" x14ac:dyDescent="0.25">
      <c r="A13" s="212"/>
      <c r="B13" s="447" t="s">
        <v>126</v>
      </c>
      <c r="C13" s="301">
        <v>4770</v>
      </c>
      <c r="D13" s="301">
        <v>5231</v>
      </c>
      <c r="E13" s="301">
        <v>5618</v>
      </c>
      <c r="F13" s="301">
        <v>5446</v>
      </c>
      <c r="G13" s="301">
        <v>5206</v>
      </c>
      <c r="H13" s="301">
        <v>5076</v>
      </c>
      <c r="I13" s="301">
        <v>4950</v>
      </c>
      <c r="J13" s="597">
        <v>3343</v>
      </c>
      <c r="K13" s="302">
        <v>3869</v>
      </c>
      <c r="L13" s="295"/>
    </row>
    <row r="14" spans="1:12" x14ac:dyDescent="0.25">
      <c r="A14" s="450"/>
      <c r="B14" s="445" t="s">
        <v>133</v>
      </c>
      <c r="C14" s="150">
        <v>5598</v>
      </c>
      <c r="D14" s="150">
        <v>6140</v>
      </c>
      <c r="E14" s="150">
        <v>5881</v>
      </c>
      <c r="F14" s="150">
        <v>5506</v>
      </c>
      <c r="G14" s="150">
        <v>5208</v>
      </c>
      <c r="H14" s="150">
        <v>4881</v>
      </c>
      <c r="I14" s="150">
        <v>4747</v>
      </c>
      <c r="J14" s="150">
        <v>3572</v>
      </c>
      <c r="K14" s="151">
        <v>4171</v>
      </c>
      <c r="L14" s="295"/>
    </row>
    <row r="15" spans="1:12" x14ac:dyDescent="0.25">
      <c r="A15" s="451" t="s">
        <v>15</v>
      </c>
      <c r="B15" s="446" t="s">
        <v>43</v>
      </c>
      <c r="C15" s="158">
        <v>587</v>
      </c>
      <c r="D15" s="158">
        <v>723</v>
      </c>
      <c r="E15" s="158">
        <v>630</v>
      </c>
      <c r="F15" s="158">
        <v>594</v>
      </c>
      <c r="G15" s="158">
        <v>546</v>
      </c>
      <c r="H15" s="158">
        <v>484</v>
      </c>
      <c r="I15" s="158">
        <v>522</v>
      </c>
      <c r="J15" s="158">
        <v>378</v>
      </c>
      <c r="K15" s="159">
        <v>453</v>
      </c>
      <c r="L15" s="295"/>
    </row>
    <row r="16" spans="1:12" x14ac:dyDescent="0.25">
      <c r="A16" s="212"/>
      <c r="B16" s="447" t="s">
        <v>126</v>
      </c>
      <c r="C16" s="301">
        <v>6099</v>
      </c>
      <c r="D16" s="301">
        <v>6727</v>
      </c>
      <c r="E16" s="301">
        <v>6408</v>
      </c>
      <c r="F16" s="301">
        <v>5998</v>
      </c>
      <c r="G16" s="301">
        <v>5698</v>
      </c>
      <c r="H16" s="301">
        <v>5319</v>
      </c>
      <c r="I16" s="301">
        <v>5205</v>
      </c>
      <c r="J16" s="597">
        <v>3923</v>
      </c>
      <c r="K16" s="302">
        <v>4559</v>
      </c>
      <c r="L16" s="295"/>
    </row>
    <row r="17" spans="1:29" x14ac:dyDescent="0.25">
      <c r="A17" s="453"/>
      <c r="B17" s="445" t="s">
        <v>133</v>
      </c>
      <c r="C17" s="150">
        <v>7308</v>
      </c>
      <c r="D17" s="150">
        <v>7021</v>
      </c>
      <c r="E17" s="150">
        <v>5833</v>
      </c>
      <c r="F17" s="150">
        <v>4679</v>
      </c>
      <c r="G17" s="150">
        <v>3769</v>
      </c>
      <c r="H17" s="150">
        <v>3501</v>
      </c>
      <c r="I17" s="150">
        <v>3506</v>
      </c>
      <c r="J17" s="150">
        <v>2336</v>
      </c>
      <c r="K17" s="151">
        <v>2882</v>
      </c>
      <c r="L17" s="295"/>
    </row>
    <row r="18" spans="1:29" x14ac:dyDescent="0.25">
      <c r="A18" s="451" t="s">
        <v>16</v>
      </c>
      <c r="B18" s="446" t="s">
        <v>43</v>
      </c>
      <c r="C18" s="158">
        <v>724</v>
      </c>
      <c r="D18" s="158">
        <v>961</v>
      </c>
      <c r="E18" s="158">
        <v>958</v>
      </c>
      <c r="F18" s="158">
        <v>941</v>
      </c>
      <c r="G18" s="158">
        <v>712</v>
      </c>
      <c r="H18" s="158">
        <v>552</v>
      </c>
      <c r="I18" s="158">
        <v>409</v>
      </c>
      <c r="J18" s="158">
        <v>202</v>
      </c>
      <c r="K18" s="159">
        <v>286</v>
      </c>
      <c r="L18" s="295"/>
    </row>
    <row r="19" spans="1:29" x14ac:dyDescent="0.25">
      <c r="A19" s="212"/>
      <c r="B19" s="447" t="s">
        <v>126</v>
      </c>
      <c r="C19" s="301">
        <v>7849</v>
      </c>
      <c r="D19" s="301">
        <v>7844</v>
      </c>
      <c r="E19" s="301">
        <v>6665</v>
      </c>
      <c r="F19" s="301">
        <v>5555</v>
      </c>
      <c r="G19" s="301">
        <v>4446</v>
      </c>
      <c r="H19" s="301">
        <v>4001</v>
      </c>
      <c r="I19" s="301">
        <v>3893</v>
      </c>
      <c r="J19" s="597">
        <v>2522</v>
      </c>
      <c r="K19" s="302">
        <v>3129</v>
      </c>
      <c r="L19" s="295"/>
    </row>
    <row r="20" spans="1:29" x14ac:dyDescent="0.25">
      <c r="A20" s="453"/>
      <c r="B20" s="445" t="s">
        <v>133</v>
      </c>
      <c r="C20" s="150">
        <v>179</v>
      </c>
      <c r="D20" s="150">
        <v>197</v>
      </c>
      <c r="E20" s="150">
        <v>180</v>
      </c>
      <c r="F20" s="150">
        <v>180</v>
      </c>
      <c r="G20" s="150">
        <v>176</v>
      </c>
      <c r="H20" s="150">
        <v>180</v>
      </c>
      <c r="I20" s="150">
        <v>170</v>
      </c>
      <c r="J20" s="150">
        <v>119</v>
      </c>
      <c r="K20" s="151">
        <v>102</v>
      </c>
      <c r="L20" s="295"/>
    </row>
    <row r="21" spans="1:29" x14ac:dyDescent="0.25">
      <c r="A21" s="451" t="s">
        <v>53</v>
      </c>
      <c r="B21" s="446" t="s">
        <v>43</v>
      </c>
      <c r="C21" s="158">
        <v>16</v>
      </c>
      <c r="D21" s="158">
        <v>26</v>
      </c>
      <c r="E21" s="158">
        <v>30</v>
      </c>
      <c r="F21" s="158">
        <v>33</v>
      </c>
      <c r="G21" s="158">
        <v>23</v>
      </c>
      <c r="H21" s="158">
        <v>16</v>
      </c>
      <c r="I21" s="158">
        <v>26</v>
      </c>
      <c r="J21" s="158">
        <v>15</v>
      </c>
      <c r="K21" s="159">
        <v>7</v>
      </c>
      <c r="L21" s="295"/>
    </row>
    <row r="22" spans="1:29" x14ac:dyDescent="0.25">
      <c r="A22" s="451"/>
      <c r="B22" s="447" t="s">
        <v>126</v>
      </c>
      <c r="C22" s="301">
        <v>191</v>
      </c>
      <c r="D22" s="301">
        <v>218</v>
      </c>
      <c r="E22" s="301">
        <v>207</v>
      </c>
      <c r="F22" s="301">
        <v>208</v>
      </c>
      <c r="G22" s="301">
        <v>197</v>
      </c>
      <c r="H22" s="301">
        <v>195</v>
      </c>
      <c r="I22" s="301">
        <v>193</v>
      </c>
      <c r="J22" s="597">
        <v>134</v>
      </c>
      <c r="K22" s="302">
        <v>109</v>
      </c>
      <c r="L22" s="295"/>
    </row>
    <row r="23" spans="1:29" x14ac:dyDescent="0.25">
      <c r="A23" s="454"/>
      <c r="B23" s="448" t="s">
        <v>133</v>
      </c>
      <c r="C23" s="692">
        <v>30369</v>
      </c>
      <c r="D23" s="305">
        <v>31224</v>
      </c>
      <c r="E23" s="305">
        <v>30488</v>
      </c>
      <c r="F23" s="305">
        <v>27748</v>
      </c>
      <c r="G23" s="305">
        <v>25570</v>
      </c>
      <c r="H23" s="305">
        <v>24845</v>
      </c>
      <c r="I23" s="305">
        <v>24387</v>
      </c>
      <c r="J23" s="305">
        <v>17353</v>
      </c>
      <c r="K23" s="314">
        <v>20751</v>
      </c>
      <c r="L23" s="295"/>
    </row>
    <row r="24" spans="1:29" x14ac:dyDescent="0.25">
      <c r="A24" s="377" t="s">
        <v>17</v>
      </c>
      <c r="B24" s="449" t="s">
        <v>43</v>
      </c>
      <c r="C24" s="693">
        <v>3474</v>
      </c>
      <c r="D24" s="306">
        <v>4035</v>
      </c>
      <c r="E24" s="306">
        <v>4141</v>
      </c>
      <c r="F24" s="306">
        <v>3919</v>
      </c>
      <c r="G24" s="306">
        <v>3360</v>
      </c>
      <c r="H24" s="306">
        <v>3036</v>
      </c>
      <c r="I24" s="306">
        <v>3183</v>
      </c>
      <c r="J24" s="306">
        <v>2134</v>
      </c>
      <c r="K24" s="315">
        <v>2834</v>
      </c>
      <c r="L24" s="295"/>
    </row>
    <row r="25" spans="1:29" x14ac:dyDescent="0.25">
      <c r="A25" s="452"/>
      <c r="B25" s="444" t="s">
        <v>126</v>
      </c>
      <c r="C25" s="311">
        <v>33257</v>
      </c>
      <c r="D25" s="303">
        <v>34637</v>
      </c>
      <c r="E25" s="303">
        <v>34002</v>
      </c>
      <c r="F25" s="303">
        <v>31199</v>
      </c>
      <c r="G25" s="303">
        <v>28610</v>
      </c>
      <c r="H25" s="303">
        <v>27585</v>
      </c>
      <c r="I25" s="303">
        <v>27303</v>
      </c>
      <c r="J25" s="598">
        <v>19354</v>
      </c>
      <c r="K25" s="304">
        <v>23323</v>
      </c>
      <c r="L25" s="295"/>
    </row>
    <row r="26" spans="1:29" x14ac:dyDescent="0.25">
      <c r="A26" s="570" t="s">
        <v>223</v>
      </c>
      <c r="M26" s="70"/>
      <c r="N26" s="70"/>
      <c r="O26" s="70"/>
      <c r="P26" s="70"/>
      <c r="Q26" s="70"/>
      <c r="R26" s="70"/>
      <c r="S26" s="70"/>
      <c r="T26" s="70"/>
    </row>
    <row r="27" spans="1:29" ht="15" customHeight="1" x14ac:dyDescent="0.25">
      <c r="B27" s="108"/>
      <c r="C27" s="70"/>
      <c r="D27" s="70"/>
      <c r="E27" s="70"/>
      <c r="F27" s="70"/>
      <c r="G27" s="70"/>
      <c r="H27" s="70"/>
      <c r="I27" s="70"/>
      <c r="J27" s="70"/>
      <c r="K27" s="70"/>
      <c r="L27" s="70"/>
      <c r="M27" s="318"/>
      <c r="N27" s="318"/>
      <c r="O27" s="318"/>
      <c r="P27" s="318"/>
      <c r="Q27" s="318"/>
      <c r="R27" s="318"/>
      <c r="S27" s="318"/>
      <c r="T27" s="318"/>
      <c r="U27" s="70"/>
      <c r="V27" s="70"/>
      <c r="W27" s="70"/>
      <c r="X27" s="70"/>
      <c r="Y27" s="70"/>
      <c r="Z27" s="70"/>
      <c r="AA27" s="70"/>
      <c r="AB27" s="70"/>
      <c r="AC27" s="70"/>
    </row>
    <row r="28" spans="1:29" ht="15" customHeight="1" x14ac:dyDescent="0.25">
      <c r="A28" s="78"/>
      <c r="B28" s="358"/>
      <c r="C28" s="318"/>
      <c r="D28" s="318"/>
      <c r="E28" s="318"/>
      <c r="F28" s="318"/>
      <c r="G28" s="318"/>
      <c r="H28" s="318"/>
      <c r="I28" s="318"/>
      <c r="J28" s="358"/>
      <c r="K28" s="318"/>
      <c r="L28" s="318"/>
      <c r="M28" s="358"/>
      <c r="N28" s="358"/>
      <c r="O28" s="358"/>
      <c r="P28" s="358"/>
      <c r="Q28" s="358"/>
      <c r="R28" s="358"/>
      <c r="S28" s="358"/>
      <c r="T28" s="358"/>
      <c r="U28" s="70"/>
      <c r="V28" s="70"/>
      <c r="W28" s="70"/>
      <c r="X28" s="70"/>
      <c r="Y28" s="70"/>
      <c r="Z28" s="70"/>
      <c r="AA28" s="70"/>
      <c r="AB28" s="70"/>
      <c r="AC28" s="70"/>
    </row>
    <row r="29" spans="1:29" ht="15" customHeight="1" x14ac:dyDescent="0.25">
      <c r="A29" s="412"/>
      <c r="B29" s="358"/>
      <c r="C29" s="358"/>
      <c r="D29" s="358"/>
      <c r="E29" s="358"/>
      <c r="F29" s="358"/>
      <c r="G29" s="358"/>
      <c r="H29" s="358"/>
      <c r="I29" s="358"/>
      <c r="J29" s="358"/>
      <c r="K29" s="358"/>
      <c r="L29" s="358"/>
      <c r="M29" s="358"/>
      <c r="N29" s="358"/>
      <c r="O29" s="358"/>
      <c r="P29" s="358"/>
      <c r="Q29" s="358"/>
      <c r="R29" s="358"/>
      <c r="S29" s="358"/>
      <c r="T29" s="358"/>
      <c r="U29" s="70"/>
      <c r="V29" s="70"/>
      <c r="W29" s="70"/>
      <c r="X29" s="70"/>
      <c r="Y29" s="70"/>
      <c r="Z29" s="70"/>
      <c r="AA29" s="70"/>
      <c r="AB29" s="70"/>
      <c r="AC29" s="70"/>
    </row>
    <row r="30" spans="1:29" ht="15" customHeight="1" x14ac:dyDescent="0.25">
      <c r="A30" s="412"/>
      <c r="B30" s="358"/>
      <c r="C30" s="358"/>
      <c r="D30" s="358"/>
      <c r="E30" s="358"/>
      <c r="F30" s="358"/>
      <c r="G30" s="358"/>
      <c r="H30" s="358"/>
      <c r="I30" s="358"/>
      <c r="J30" s="358"/>
      <c r="K30" s="358"/>
      <c r="L30" s="358"/>
      <c r="M30" s="358"/>
      <c r="N30" s="358"/>
      <c r="O30" s="358"/>
      <c r="P30" s="358"/>
      <c r="Q30" s="358"/>
      <c r="R30" s="358"/>
      <c r="S30" s="358"/>
      <c r="T30" s="358"/>
      <c r="U30" s="70"/>
      <c r="V30" s="70"/>
      <c r="W30" s="70"/>
      <c r="X30" s="70"/>
      <c r="Y30" s="70"/>
      <c r="Z30" s="70"/>
      <c r="AA30" s="70"/>
      <c r="AB30" s="70"/>
      <c r="AC30" s="70"/>
    </row>
    <row r="31" spans="1:29" x14ac:dyDescent="0.25">
      <c r="A31" s="412"/>
      <c r="B31" s="358"/>
      <c r="C31" s="358"/>
      <c r="D31" s="358"/>
      <c r="E31" s="358"/>
      <c r="F31" s="358"/>
      <c r="G31" s="358"/>
      <c r="H31" s="358"/>
      <c r="I31" s="358"/>
      <c r="J31" s="358"/>
      <c r="K31" s="358"/>
      <c r="L31" s="358"/>
      <c r="U31" s="293"/>
      <c r="V31" s="293"/>
      <c r="W31" s="293"/>
      <c r="X31" s="293"/>
      <c r="Y31" s="293"/>
      <c r="Z31" s="293"/>
      <c r="AA31" s="293"/>
      <c r="AB31" s="293"/>
      <c r="AC31" s="293"/>
    </row>
    <row r="32" spans="1:29" x14ac:dyDescent="0.25">
      <c r="A32" s="412"/>
      <c r="W32" s="70"/>
      <c r="X32" s="70"/>
      <c r="Y32" s="70"/>
      <c r="Z32" s="70"/>
      <c r="AA32" s="70"/>
      <c r="AB32" s="70"/>
      <c r="AC32" s="70"/>
    </row>
    <row r="33" spans="1:29" x14ac:dyDescent="0.25">
      <c r="W33" s="70"/>
      <c r="X33" s="70"/>
      <c r="Y33" s="70"/>
      <c r="Z33" s="70"/>
      <c r="AA33" s="70"/>
      <c r="AB33" s="70"/>
      <c r="AC33" s="70"/>
    </row>
    <row r="34" spans="1:29" x14ac:dyDescent="0.25">
      <c r="A34" s="70"/>
      <c r="M34" s="70"/>
      <c r="N34" s="70"/>
      <c r="O34" s="70"/>
      <c r="P34" s="70"/>
      <c r="Q34" s="70"/>
      <c r="R34" s="70"/>
      <c r="S34" s="70"/>
      <c r="T34" s="70"/>
      <c r="W34" s="70"/>
      <c r="X34" s="70"/>
      <c r="Y34" s="70"/>
      <c r="Z34" s="70"/>
      <c r="AA34" s="70"/>
      <c r="AB34" s="70"/>
      <c r="AC34" s="70"/>
    </row>
    <row r="35" spans="1:29" customFormat="1" x14ac:dyDescent="0.25">
      <c r="A35" s="111"/>
      <c r="B35" s="108"/>
      <c r="C35" s="70"/>
      <c r="D35" s="70"/>
      <c r="E35" s="70"/>
      <c r="F35" s="70"/>
      <c r="G35" s="70"/>
      <c r="H35" s="70"/>
      <c r="I35" s="70"/>
      <c r="J35" s="70"/>
      <c r="K35" s="70"/>
      <c r="L35" s="70"/>
      <c r="M35" s="167"/>
      <c r="N35" s="167"/>
    </row>
    <row r="36" spans="1:29" customFormat="1" x14ac:dyDescent="0.25">
      <c r="A36" s="70"/>
      <c r="B36" s="167"/>
      <c r="C36" s="167"/>
      <c r="D36" s="167"/>
      <c r="E36" s="167"/>
      <c r="F36" s="167"/>
      <c r="G36" s="167"/>
      <c r="H36" s="167"/>
      <c r="I36" s="167"/>
      <c r="J36" s="167"/>
      <c r="K36" s="167"/>
      <c r="L36" s="167"/>
      <c r="M36" s="167"/>
      <c r="N36" s="167"/>
    </row>
    <row r="37" spans="1:29" customFormat="1" x14ac:dyDescent="0.25">
      <c r="B37" s="167"/>
      <c r="C37" s="167"/>
      <c r="D37" s="167"/>
      <c r="E37" s="167"/>
      <c r="F37" s="167"/>
      <c r="G37" s="167"/>
      <c r="H37" s="167"/>
      <c r="I37" s="167"/>
      <c r="J37" s="167"/>
      <c r="K37" s="167"/>
      <c r="L37" s="167"/>
      <c r="M37" s="167"/>
      <c r="N37" s="167"/>
    </row>
    <row r="38" spans="1:29" x14ac:dyDescent="0.25">
      <c r="A38"/>
      <c r="B38" s="167"/>
      <c r="C38" s="167"/>
      <c r="D38" s="167"/>
      <c r="E38" s="167"/>
      <c r="F38" s="167"/>
      <c r="G38" s="167"/>
      <c r="H38" s="167"/>
      <c r="I38" s="167"/>
      <c r="J38" s="167"/>
      <c r="K38" s="167"/>
      <c r="L38" s="167"/>
      <c r="M38" s="70"/>
      <c r="N38" s="70"/>
      <c r="O38" s="70"/>
      <c r="P38" s="70"/>
      <c r="Q38" s="70"/>
      <c r="R38" s="70"/>
      <c r="S38" s="70"/>
      <c r="T38" s="70"/>
    </row>
    <row r="39" spans="1:29" x14ac:dyDescent="0.25">
      <c r="A39"/>
      <c r="B39" s="108"/>
      <c r="C39" s="70"/>
      <c r="D39" s="70"/>
      <c r="E39" s="70"/>
      <c r="F39" s="70"/>
      <c r="G39" s="70"/>
      <c r="H39" s="70"/>
      <c r="I39" s="70"/>
      <c r="J39" s="70"/>
      <c r="K39" s="70"/>
      <c r="L39" s="70"/>
      <c r="M39" s="70"/>
      <c r="N39" s="70"/>
      <c r="O39" s="70"/>
      <c r="P39" s="70"/>
      <c r="Q39" s="70"/>
      <c r="R39" s="70"/>
      <c r="S39" s="70"/>
      <c r="T39" s="70"/>
    </row>
  </sheetData>
  <hyperlinks>
    <hyperlink ref="A26" location="List!A1" display="Back to List" xr:uid="{00000000-0004-0000-30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C57"/>
  <sheetViews>
    <sheetView showGridLines="0" topLeftCell="A27" zoomScaleNormal="100" workbookViewId="0">
      <selection activeCell="A44" sqref="A44"/>
    </sheetView>
  </sheetViews>
  <sheetFormatPr defaultRowHeight="15" x14ac:dyDescent="0.25"/>
  <cols>
    <col min="1" max="1" width="39.5703125" style="111" customWidth="1"/>
    <col min="2" max="2" width="9.140625" style="412"/>
    <col min="3" max="9" width="11.5703125" style="111" bestFit="1" customWidth="1"/>
    <col min="10" max="10" width="11.5703125" style="111" customWidth="1"/>
    <col min="11" max="11" width="10.5703125" style="111" bestFit="1" customWidth="1"/>
    <col min="12" max="12" width="9.5703125" style="111" bestFit="1" customWidth="1"/>
    <col min="13" max="170" width="9.140625" style="111"/>
    <col min="171" max="171" width="19.7109375" style="111" customWidth="1"/>
    <col min="172" max="16384" width="9.140625" style="111"/>
  </cols>
  <sheetData>
    <row r="1" spans="1:12" x14ac:dyDescent="0.25">
      <c r="A1" s="611" t="s">
        <v>427</v>
      </c>
    </row>
    <row r="2" spans="1:12" x14ac:dyDescent="0.25">
      <c r="A2" s="612" t="s">
        <v>269</v>
      </c>
    </row>
    <row r="3" spans="1:12" s="561" customFormat="1" x14ac:dyDescent="0.25">
      <c r="A3" s="224" t="s">
        <v>356</v>
      </c>
    </row>
    <row r="4" spans="1:12" ht="30" x14ac:dyDescent="0.25">
      <c r="A4" s="407" t="s">
        <v>166</v>
      </c>
      <c r="B4" s="444" t="s">
        <v>165</v>
      </c>
      <c r="C4" s="291" t="s">
        <v>72</v>
      </c>
      <c r="D4" s="291" t="s">
        <v>73</v>
      </c>
      <c r="E4" s="291" t="s">
        <v>74</v>
      </c>
      <c r="F4" s="291" t="s">
        <v>75</v>
      </c>
      <c r="G4" s="291" t="s">
        <v>76</v>
      </c>
      <c r="H4" s="291" t="s">
        <v>77</v>
      </c>
      <c r="I4" s="291" t="s">
        <v>78</v>
      </c>
      <c r="J4" s="596" t="s">
        <v>305</v>
      </c>
      <c r="K4" s="292" t="s">
        <v>263</v>
      </c>
      <c r="L4" s="560"/>
    </row>
    <row r="5" spans="1:12" x14ac:dyDescent="0.25">
      <c r="A5" s="316"/>
      <c r="B5" s="445" t="s">
        <v>133</v>
      </c>
      <c r="C5" s="150">
        <v>2309</v>
      </c>
      <c r="D5" s="150">
        <v>2334</v>
      </c>
      <c r="E5" s="150">
        <v>2404</v>
      </c>
      <c r="F5" s="150">
        <v>2224</v>
      </c>
      <c r="G5" s="150">
        <v>2114</v>
      </c>
      <c r="H5" s="150">
        <v>2094</v>
      </c>
      <c r="I5" s="150">
        <v>2101</v>
      </c>
      <c r="J5" s="150">
        <v>1690</v>
      </c>
      <c r="K5" s="151">
        <v>2055</v>
      </c>
      <c r="L5" s="295"/>
    </row>
    <row r="6" spans="1:12" x14ac:dyDescent="0.25">
      <c r="A6" s="464" t="s">
        <v>19</v>
      </c>
      <c r="B6" s="446" t="s">
        <v>43</v>
      </c>
      <c r="C6" s="158">
        <v>309</v>
      </c>
      <c r="D6" s="158">
        <v>308</v>
      </c>
      <c r="E6" s="158">
        <v>366</v>
      </c>
      <c r="F6" s="158">
        <v>320</v>
      </c>
      <c r="G6" s="158">
        <v>312</v>
      </c>
      <c r="H6" s="158">
        <v>294</v>
      </c>
      <c r="I6" s="158">
        <v>360</v>
      </c>
      <c r="J6" s="158">
        <v>247</v>
      </c>
      <c r="K6" s="159">
        <v>373</v>
      </c>
      <c r="L6" s="295"/>
    </row>
    <row r="7" spans="1:12" x14ac:dyDescent="0.25">
      <c r="A7" s="459"/>
      <c r="B7" s="447" t="s">
        <v>126</v>
      </c>
      <c r="C7" s="301">
        <v>2582</v>
      </c>
      <c r="D7" s="301">
        <v>2605</v>
      </c>
      <c r="E7" s="301">
        <v>2725</v>
      </c>
      <c r="F7" s="301">
        <v>2523</v>
      </c>
      <c r="G7" s="301">
        <v>2406</v>
      </c>
      <c r="H7" s="301">
        <v>2372</v>
      </c>
      <c r="I7" s="301">
        <v>2441</v>
      </c>
      <c r="J7" s="597">
        <v>1931</v>
      </c>
      <c r="K7" s="302">
        <v>2402</v>
      </c>
      <c r="L7" s="295"/>
    </row>
    <row r="8" spans="1:12" x14ac:dyDescent="0.25">
      <c r="A8" s="316"/>
      <c r="B8" s="445" t="s">
        <v>133</v>
      </c>
      <c r="C8" s="150">
        <v>2137</v>
      </c>
      <c r="D8" s="150">
        <v>2167</v>
      </c>
      <c r="E8" s="150">
        <v>2207</v>
      </c>
      <c r="F8" s="150">
        <v>2094</v>
      </c>
      <c r="G8" s="150">
        <v>2033</v>
      </c>
      <c r="H8" s="150">
        <v>2117</v>
      </c>
      <c r="I8" s="150">
        <v>2061</v>
      </c>
      <c r="J8" s="150">
        <v>1506</v>
      </c>
      <c r="K8" s="151">
        <v>1572</v>
      </c>
      <c r="L8" s="295"/>
    </row>
    <row r="9" spans="1:12" x14ac:dyDescent="0.25">
      <c r="A9" s="457" t="s">
        <v>20</v>
      </c>
      <c r="B9" s="446" t="s">
        <v>43</v>
      </c>
      <c r="C9" s="158">
        <v>169</v>
      </c>
      <c r="D9" s="158">
        <v>168</v>
      </c>
      <c r="E9" s="158">
        <v>178</v>
      </c>
      <c r="F9" s="158">
        <v>141</v>
      </c>
      <c r="G9" s="158">
        <v>115</v>
      </c>
      <c r="H9" s="158">
        <v>138</v>
      </c>
      <c r="I9" s="158">
        <v>118</v>
      </c>
      <c r="J9" s="158">
        <v>91</v>
      </c>
      <c r="K9" s="159">
        <v>98</v>
      </c>
      <c r="L9" s="295"/>
    </row>
    <row r="10" spans="1:12" x14ac:dyDescent="0.25">
      <c r="A10" s="459"/>
      <c r="B10" s="447" t="s">
        <v>126</v>
      </c>
      <c r="C10" s="301">
        <v>2279</v>
      </c>
      <c r="D10" s="301">
        <v>2297</v>
      </c>
      <c r="E10" s="301">
        <v>2339</v>
      </c>
      <c r="F10" s="301">
        <v>2206</v>
      </c>
      <c r="G10" s="301">
        <v>2114</v>
      </c>
      <c r="H10" s="301">
        <v>2226</v>
      </c>
      <c r="I10" s="301">
        <v>2157</v>
      </c>
      <c r="J10" s="597">
        <v>1583</v>
      </c>
      <c r="K10" s="302">
        <v>1651</v>
      </c>
      <c r="L10" s="295"/>
    </row>
    <row r="11" spans="1:12" x14ac:dyDescent="0.25">
      <c r="A11" s="316"/>
      <c r="B11" s="445" t="s">
        <v>133</v>
      </c>
      <c r="C11" s="150">
        <v>2695</v>
      </c>
      <c r="D11" s="150">
        <v>3136</v>
      </c>
      <c r="E11" s="150">
        <v>3095</v>
      </c>
      <c r="F11" s="150">
        <v>3025</v>
      </c>
      <c r="G11" s="150">
        <v>2875</v>
      </c>
      <c r="H11" s="150">
        <v>2674</v>
      </c>
      <c r="I11" s="150">
        <v>2565</v>
      </c>
      <c r="J11" s="150">
        <v>1906</v>
      </c>
      <c r="K11" s="151">
        <v>2191</v>
      </c>
      <c r="L11" s="295"/>
    </row>
    <row r="12" spans="1:12" x14ac:dyDescent="0.25">
      <c r="A12" s="457" t="s">
        <v>21</v>
      </c>
      <c r="B12" s="446" t="s">
        <v>43</v>
      </c>
      <c r="C12" s="158">
        <v>278</v>
      </c>
      <c r="D12" s="158">
        <v>350</v>
      </c>
      <c r="E12" s="158">
        <v>312</v>
      </c>
      <c r="F12" s="158">
        <v>294</v>
      </c>
      <c r="G12" s="158">
        <v>292</v>
      </c>
      <c r="H12" s="158">
        <v>276</v>
      </c>
      <c r="I12" s="158">
        <v>295</v>
      </c>
      <c r="J12" s="158">
        <v>220</v>
      </c>
      <c r="K12" s="159">
        <v>230</v>
      </c>
      <c r="L12" s="295"/>
    </row>
    <row r="13" spans="1:12" x14ac:dyDescent="0.25">
      <c r="A13" s="459"/>
      <c r="B13" s="447" t="s">
        <v>126</v>
      </c>
      <c r="C13" s="301">
        <v>2927</v>
      </c>
      <c r="D13" s="301">
        <v>3407</v>
      </c>
      <c r="E13" s="301">
        <v>3349</v>
      </c>
      <c r="F13" s="301">
        <v>3261</v>
      </c>
      <c r="G13" s="301">
        <v>3137</v>
      </c>
      <c r="H13" s="301">
        <v>2921</v>
      </c>
      <c r="I13" s="301">
        <v>2822</v>
      </c>
      <c r="J13" s="597">
        <v>2115</v>
      </c>
      <c r="K13" s="302">
        <v>2388</v>
      </c>
      <c r="L13" s="295"/>
    </row>
    <row r="14" spans="1:12" x14ac:dyDescent="0.25">
      <c r="A14" s="316"/>
      <c r="B14" s="445" t="s">
        <v>133</v>
      </c>
      <c r="C14" s="150">
        <v>4133</v>
      </c>
      <c r="D14" s="150">
        <v>4613</v>
      </c>
      <c r="E14" s="150">
        <v>4978</v>
      </c>
      <c r="F14" s="150">
        <v>4405</v>
      </c>
      <c r="G14" s="150">
        <v>4192</v>
      </c>
      <c r="H14" s="150">
        <v>4230</v>
      </c>
      <c r="I14" s="150">
        <v>4061</v>
      </c>
      <c r="J14" s="150">
        <v>2739</v>
      </c>
      <c r="K14" s="151">
        <v>3218</v>
      </c>
      <c r="L14" s="295"/>
    </row>
    <row r="15" spans="1:12" x14ac:dyDescent="0.25">
      <c r="A15" s="457" t="s">
        <v>12</v>
      </c>
      <c r="B15" s="446" t="s">
        <v>43</v>
      </c>
      <c r="C15" s="158">
        <v>537</v>
      </c>
      <c r="D15" s="158">
        <v>576</v>
      </c>
      <c r="E15" s="158">
        <v>624</v>
      </c>
      <c r="F15" s="158">
        <v>547</v>
      </c>
      <c r="G15" s="158">
        <v>450</v>
      </c>
      <c r="H15" s="158">
        <v>454</v>
      </c>
      <c r="I15" s="158">
        <v>589</v>
      </c>
      <c r="J15" s="158">
        <v>422</v>
      </c>
      <c r="K15" s="159">
        <v>543</v>
      </c>
      <c r="L15" s="295"/>
    </row>
    <row r="16" spans="1:12" x14ac:dyDescent="0.25">
      <c r="A16" s="459"/>
      <c r="B16" s="447" t="s">
        <v>126</v>
      </c>
      <c r="C16" s="301">
        <v>4560</v>
      </c>
      <c r="D16" s="301">
        <v>5060</v>
      </c>
      <c r="E16" s="301">
        <v>5449</v>
      </c>
      <c r="F16" s="301">
        <v>4866</v>
      </c>
      <c r="G16" s="301">
        <v>4572</v>
      </c>
      <c r="H16" s="301">
        <v>4618</v>
      </c>
      <c r="I16" s="301">
        <v>4578</v>
      </c>
      <c r="J16" s="597">
        <v>3128</v>
      </c>
      <c r="K16" s="302">
        <v>3719</v>
      </c>
      <c r="L16" s="295"/>
    </row>
    <row r="17" spans="1:12" x14ac:dyDescent="0.25">
      <c r="A17" s="316"/>
      <c r="B17" s="445" t="s">
        <v>133</v>
      </c>
      <c r="C17" s="150">
        <v>2898</v>
      </c>
      <c r="D17" s="150">
        <v>2770</v>
      </c>
      <c r="E17" s="150">
        <v>2546</v>
      </c>
      <c r="F17" s="150">
        <v>2440</v>
      </c>
      <c r="G17" s="150">
        <v>2147</v>
      </c>
      <c r="H17" s="150">
        <v>2108</v>
      </c>
      <c r="I17" s="150">
        <v>2077</v>
      </c>
      <c r="J17" s="150">
        <v>1445</v>
      </c>
      <c r="K17" s="151">
        <v>1870</v>
      </c>
      <c r="L17" s="295"/>
    </row>
    <row r="18" spans="1:12" x14ac:dyDescent="0.25">
      <c r="A18" s="457" t="s">
        <v>22</v>
      </c>
      <c r="B18" s="446" t="s">
        <v>43</v>
      </c>
      <c r="C18" s="158">
        <v>391</v>
      </c>
      <c r="D18" s="158">
        <v>442</v>
      </c>
      <c r="E18" s="158">
        <v>432</v>
      </c>
      <c r="F18" s="158">
        <v>426</v>
      </c>
      <c r="G18" s="158">
        <v>370</v>
      </c>
      <c r="H18" s="158">
        <v>313</v>
      </c>
      <c r="I18" s="158">
        <v>340</v>
      </c>
      <c r="J18" s="158">
        <v>231</v>
      </c>
      <c r="K18" s="159">
        <v>325</v>
      </c>
      <c r="L18" s="295"/>
    </row>
    <row r="19" spans="1:12" x14ac:dyDescent="0.25">
      <c r="A19" s="459"/>
      <c r="B19" s="447" t="s">
        <v>126</v>
      </c>
      <c r="C19" s="301">
        <v>3244</v>
      </c>
      <c r="D19" s="301">
        <v>3183</v>
      </c>
      <c r="E19" s="301">
        <v>2953</v>
      </c>
      <c r="F19" s="301">
        <v>2839</v>
      </c>
      <c r="G19" s="301">
        <v>2503</v>
      </c>
      <c r="H19" s="301">
        <v>2408</v>
      </c>
      <c r="I19" s="301">
        <v>2403</v>
      </c>
      <c r="J19" s="597">
        <v>1668</v>
      </c>
      <c r="K19" s="302">
        <v>2179</v>
      </c>
      <c r="L19" s="295"/>
    </row>
    <row r="20" spans="1:12" x14ac:dyDescent="0.25">
      <c r="A20" s="316"/>
      <c r="B20" s="445" t="s">
        <v>133</v>
      </c>
      <c r="C20" s="150">
        <v>4053</v>
      </c>
      <c r="D20" s="150">
        <v>4073</v>
      </c>
      <c r="E20" s="150">
        <v>3350</v>
      </c>
      <c r="F20" s="150">
        <v>2416</v>
      </c>
      <c r="G20" s="150">
        <v>1825</v>
      </c>
      <c r="H20" s="150">
        <v>1610</v>
      </c>
      <c r="I20" s="150">
        <v>1568</v>
      </c>
      <c r="J20" s="150">
        <v>1036</v>
      </c>
      <c r="K20" s="151">
        <v>1305</v>
      </c>
      <c r="L20" s="295"/>
    </row>
    <row r="21" spans="1:12" x14ac:dyDescent="0.25">
      <c r="A21" s="457" t="s">
        <v>23</v>
      </c>
      <c r="B21" s="446" t="s">
        <v>43</v>
      </c>
      <c r="C21" s="158">
        <v>382</v>
      </c>
      <c r="D21" s="158">
        <v>535</v>
      </c>
      <c r="E21" s="158">
        <v>623</v>
      </c>
      <c r="F21" s="158">
        <v>587</v>
      </c>
      <c r="G21" s="158">
        <v>416</v>
      </c>
      <c r="H21" s="158">
        <v>332</v>
      </c>
      <c r="I21" s="158">
        <v>186</v>
      </c>
      <c r="J21" s="158">
        <v>95</v>
      </c>
      <c r="K21" s="159">
        <v>117</v>
      </c>
      <c r="L21" s="295"/>
    </row>
    <row r="22" spans="1:12" x14ac:dyDescent="0.25">
      <c r="A22" s="459"/>
      <c r="B22" s="447" t="s">
        <v>126</v>
      </c>
      <c r="C22" s="301">
        <v>4320</v>
      </c>
      <c r="D22" s="301">
        <v>4518</v>
      </c>
      <c r="E22" s="301">
        <v>3880</v>
      </c>
      <c r="F22" s="301">
        <v>2963</v>
      </c>
      <c r="G22" s="301">
        <v>2218</v>
      </c>
      <c r="H22" s="301">
        <v>1912</v>
      </c>
      <c r="I22" s="301">
        <v>1744</v>
      </c>
      <c r="J22" s="597">
        <v>1124</v>
      </c>
      <c r="K22" s="302">
        <v>1399</v>
      </c>
      <c r="L22" s="295"/>
    </row>
    <row r="23" spans="1:12" x14ac:dyDescent="0.25">
      <c r="A23" s="316"/>
      <c r="B23" s="445" t="s">
        <v>133</v>
      </c>
      <c r="C23" s="150">
        <v>2524</v>
      </c>
      <c r="D23" s="150">
        <v>2227</v>
      </c>
      <c r="E23" s="150">
        <v>1820</v>
      </c>
      <c r="F23" s="150">
        <v>1636</v>
      </c>
      <c r="G23" s="150">
        <v>1445</v>
      </c>
      <c r="H23" s="150">
        <v>1431</v>
      </c>
      <c r="I23" s="150">
        <v>1520</v>
      </c>
      <c r="J23" s="150">
        <v>1001</v>
      </c>
      <c r="K23" s="151">
        <v>1173</v>
      </c>
      <c r="L23" s="295"/>
    </row>
    <row r="24" spans="1:12" x14ac:dyDescent="0.25">
      <c r="A24" s="457" t="s">
        <v>24</v>
      </c>
      <c r="B24" s="446" t="s">
        <v>43</v>
      </c>
      <c r="C24" s="158">
        <v>249</v>
      </c>
      <c r="D24" s="158">
        <v>304</v>
      </c>
      <c r="E24" s="158">
        <v>200</v>
      </c>
      <c r="F24" s="158">
        <v>228</v>
      </c>
      <c r="G24" s="158">
        <v>212</v>
      </c>
      <c r="H24" s="158">
        <v>144</v>
      </c>
      <c r="I24" s="158">
        <v>168</v>
      </c>
      <c r="J24" s="158">
        <v>84</v>
      </c>
      <c r="K24" s="159">
        <v>133</v>
      </c>
      <c r="L24" s="295"/>
    </row>
    <row r="25" spans="1:12" x14ac:dyDescent="0.25">
      <c r="A25" s="459"/>
      <c r="B25" s="447" t="s">
        <v>126</v>
      </c>
      <c r="C25" s="301">
        <v>2722</v>
      </c>
      <c r="D25" s="301">
        <v>2493</v>
      </c>
      <c r="E25" s="301">
        <v>1995</v>
      </c>
      <c r="F25" s="301">
        <v>1846</v>
      </c>
      <c r="G25" s="301">
        <v>1647</v>
      </c>
      <c r="H25" s="301">
        <v>1559</v>
      </c>
      <c r="I25" s="301">
        <v>1680</v>
      </c>
      <c r="J25" s="597">
        <v>1078</v>
      </c>
      <c r="K25" s="302">
        <v>1295</v>
      </c>
      <c r="L25" s="295"/>
    </row>
    <row r="26" spans="1:12" x14ac:dyDescent="0.25">
      <c r="A26" s="316"/>
      <c r="B26" s="445" t="s">
        <v>133</v>
      </c>
      <c r="C26" s="150">
        <v>1748</v>
      </c>
      <c r="D26" s="150">
        <v>1918</v>
      </c>
      <c r="E26" s="150">
        <v>2125</v>
      </c>
      <c r="F26" s="150">
        <v>2026</v>
      </c>
      <c r="G26" s="150">
        <v>1825</v>
      </c>
      <c r="H26" s="150">
        <v>1785</v>
      </c>
      <c r="I26" s="150">
        <v>1832</v>
      </c>
      <c r="J26" s="150">
        <v>1133</v>
      </c>
      <c r="K26" s="151">
        <v>1399</v>
      </c>
      <c r="L26" s="295"/>
    </row>
    <row r="27" spans="1:12" x14ac:dyDescent="0.25">
      <c r="A27" s="457" t="s">
        <v>25</v>
      </c>
      <c r="B27" s="446" t="s">
        <v>43</v>
      </c>
      <c r="C27" s="158">
        <v>150</v>
      </c>
      <c r="D27" s="158">
        <v>179</v>
      </c>
      <c r="E27" s="158">
        <v>178</v>
      </c>
      <c r="F27" s="158">
        <v>173</v>
      </c>
      <c r="G27" s="158">
        <v>187</v>
      </c>
      <c r="H27" s="158">
        <v>155</v>
      </c>
      <c r="I27" s="158">
        <v>152</v>
      </c>
      <c r="J27" s="158">
        <v>119</v>
      </c>
      <c r="K27" s="159">
        <v>140</v>
      </c>
      <c r="L27" s="295"/>
    </row>
    <row r="28" spans="1:12" x14ac:dyDescent="0.25">
      <c r="A28" s="459"/>
      <c r="B28" s="447" t="s">
        <v>126</v>
      </c>
      <c r="C28" s="301">
        <v>1865</v>
      </c>
      <c r="D28" s="301">
        <v>2052</v>
      </c>
      <c r="E28" s="301">
        <v>2259</v>
      </c>
      <c r="F28" s="301">
        <v>2164</v>
      </c>
      <c r="G28" s="301">
        <v>1981</v>
      </c>
      <c r="H28" s="301">
        <v>1914</v>
      </c>
      <c r="I28" s="301">
        <v>1966</v>
      </c>
      <c r="J28" s="597">
        <v>1242</v>
      </c>
      <c r="K28" s="302">
        <v>1522</v>
      </c>
      <c r="L28" s="295"/>
    </row>
    <row r="29" spans="1:12" x14ac:dyDescent="0.25">
      <c r="A29" s="316"/>
      <c r="B29" s="445" t="s">
        <v>133</v>
      </c>
      <c r="C29" s="150">
        <v>2291</v>
      </c>
      <c r="D29" s="150">
        <v>2150</v>
      </c>
      <c r="E29" s="150">
        <v>2202</v>
      </c>
      <c r="F29" s="150">
        <v>2049</v>
      </c>
      <c r="G29" s="150">
        <v>2011</v>
      </c>
      <c r="H29" s="150">
        <v>1886</v>
      </c>
      <c r="I29" s="150">
        <v>1925</v>
      </c>
      <c r="J29" s="150">
        <v>1472</v>
      </c>
      <c r="K29" s="151">
        <v>1851</v>
      </c>
      <c r="L29" s="295"/>
    </row>
    <row r="30" spans="1:12" x14ac:dyDescent="0.25">
      <c r="A30" s="457" t="s">
        <v>26</v>
      </c>
      <c r="B30" s="446" t="s">
        <v>43</v>
      </c>
      <c r="C30" s="158">
        <v>355</v>
      </c>
      <c r="D30" s="158">
        <v>390</v>
      </c>
      <c r="E30" s="158">
        <v>484</v>
      </c>
      <c r="F30" s="158">
        <v>430</v>
      </c>
      <c r="G30" s="158">
        <v>385</v>
      </c>
      <c r="H30" s="158">
        <v>378</v>
      </c>
      <c r="I30" s="158">
        <v>407</v>
      </c>
      <c r="J30" s="158">
        <v>254</v>
      </c>
      <c r="K30" s="159">
        <v>388</v>
      </c>
      <c r="L30" s="295"/>
    </row>
    <row r="31" spans="1:12" x14ac:dyDescent="0.25">
      <c r="A31" s="459"/>
      <c r="B31" s="447" t="s">
        <v>126</v>
      </c>
      <c r="C31" s="301">
        <v>2608</v>
      </c>
      <c r="D31" s="301">
        <v>2509</v>
      </c>
      <c r="E31" s="301">
        <v>2649</v>
      </c>
      <c r="F31" s="301">
        <v>2459</v>
      </c>
      <c r="G31" s="301">
        <v>2373</v>
      </c>
      <c r="H31" s="301">
        <v>2235</v>
      </c>
      <c r="I31" s="301">
        <v>2315</v>
      </c>
      <c r="J31" s="597">
        <v>1719</v>
      </c>
      <c r="K31" s="302">
        <v>2216</v>
      </c>
      <c r="L31" s="295"/>
    </row>
    <row r="32" spans="1:12" x14ac:dyDescent="0.25">
      <c r="A32" s="316"/>
      <c r="B32" s="445" t="s">
        <v>133</v>
      </c>
      <c r="C32" s="150">
        <v>2654</v>
      </c>
      <c r="D32" s="150">
        <v>2654</v>
      </c>
      <c r="E32" s="150">
        <v>2572</v>
      </c>
      <c r="F32" s="150">
        <v>2581</v>
      </c>
      <c r="G32" s="150">
        <v>2328</v>
      </c>
      <c r="H32" s="150">
        <v>2363</v>
      </c>
      <c r="I32" s="150">
        <v>2192</v>
      </c>
      <c r="J32" s="150">
        <v>1621</v>
      </c>
      <c r="K32" s="151">
        <v>2090</v>
      </c>
      <c r="L32" s="295"/>
    </row>
    <row r="33" spans="1:29" x14ac:dyDescent="0.25">
      <c r="A33" s="457" t="s">
        <v>27</v>
      </c>
      <c r="B33" s="446" t="s">
        <v>43</v>
      </c>
      <c r="C33" s="158">
        <v>343</v>
      </c>
      <c r="D33" s="158">
        <v>404</v>
      </c>
      <c r="E33" s="158">
        <v>428</v>
      </c>
      <c r="F33" s="158">
        <v>450</v>
      </c>
      <c r="G33" s="158">
        <v>381</v>
      </c>
      <c r="H33" s="158">
        <v>373</v>
      </c>
      <c r="I33" s="158">
        <v>372</v>
      </c>
      <c r="J33" s="158">
        <v>250</v>
      </c>
      <c r="K33" s="159">
        <v>360</v>
      </c>
      <c r="L33" s="295"/>
    </row>
    <row r="34" spans="1:29" x14ac:dyDescent="0.25">
      <c r="A34" s="459"/>
      <c r="B34" s="447" t="s">
        <v>126</v>
      </c>
      <c r="C34" s="301">
        <v>2961</v>
      </c>
      <c r="D34" s="301">
        <v>3020</v>
      </c>
      <c r="E34" s="301">
        <v>2965</v>
      </c>
      <c r="F34" s="301">
        <v>2988</v>
      </c>
      <c r="G34" s="301">
        <v>2680</v>
      </c>
      <c r="H34" s="301">
        <v>2718</v>
      </c>
      <c r="I34" s="301">
        <v>2541</v>
      </c>
      <c r="J34" s="597">
        <v>1849</v>
      </c>
      <c r="K34" s="302">
        <v>2414</v>
      </c>
      <c r="L34" s="295"/>
    </row>
    <row r="35" spans="1:29" x14ac:dyDescent="0.25">
      <c r="A35" s="316"/>
      <c r="B35" s="445" t="s">
        <v>133</v>
      </c>
      <c r="C35" s="150">
        <v>2748</v>
      </c>
      <c r="D35" s="150">
        <v>2985</v>
      </c>
      <c r="E35" s="150">
        <v>3009</v>
      </c>
      <c r="F35" s="150">
        <v>2672</v>
      </c>
      <c r="G35" s="150">
        <v>2599</v>
      </c>
      <c r="H35" s="150">
        <v>2367</v>
      </c>
      <c r="I35" s="150">
        <v>2315</v>
      </c>
      <c r="J35" s="150">
        <v>1685</v>
      </c>
      <c r="K35" s="151">
        <v>1925</v>
      </c>
      <c r="L35" s="295"/>
    </row>
    <row r="36" spans="1:29" x14ac:dyDescent="0.25">
      <c r="A36" s="457" t="s">
        <v>28</v>
      </c>
      <c r="B36" s="446" t="s">
        <v>43</v>
      </c>
      <c r="C36" s="158">
        <v>295</v>
      </c>
      <c r="D36" s="158">
        <v>353</v>
      </c>
      <c r="E36" s="158">
        <v>286</v>
      </c>
      <c r="F36" s="158">
        <v>290</v>
      </c>
      <c r="G36" s="158">
        <v>217</v>
      </c>
      <c r="H36" s="158">
        <v>163</v>
      </c>
      <c r="I36" s="158">
        <v>170</v>
      </c>
      <c r="J36" s="158">
        <v>106</v>
      </c>
      <c r="K36" s="159">
        <v>120</v>
      </c>
      <c r="L36" s="295"/>
    </row>
    <row r="37" spans="1:29" x14ac:dyDescent="0.25">
      <c r="A37" s="459"/>
      <c r="B37" s="447" t="s">
        <v>126</v>
      </c>
      <c r="C37" s="301">
        <v>2998</v>
      </c>
      <c r="D37" s="301">
        <v>3275</v>
      </c>
      <c r="E37" s="301">
        <v>3232</v>
      </c>
      <c r="F37" s="301">
        <v>2876</v>
      </c>
      <c r="G37" s="301">
        <v>2782</v>
      </c>
      <c r="H37" s="301">
        <v>2507</v>
      </c>
      <c r="I37" s="301">
        <v>2463</v>
      </c>
      <c r="J37" s="597">
        <v>1783</v>
      </c>
      <c r="K37" s="302">
        <v>2029</v>
      </c>
      <c r="L37" s="295"/>
    </row>
    <row r="38" spans="1:29" x14ac:dyDescent="0.25">
      <c r="A38" s="316"/>
      <c r="B38" s="445" t="s">
        <v>133</v>
      </c>
      <c r="C38" s="150">
        <v>179</v>
      </c>
      <c r="D38" s="150">
        <v>197</v>
      </c>
      <c r="E38" s="150">
        <v>180</v>
      </c>
      <c r="F38" s="150">
        <v>180</v>
      </c>
      <c r="G38" s="150">
        <v>176</v>
      </c>
      <c r="H38" s="150">
        <v>180</v>
      </c>
      <c r="I38" s="150">
        <v>170</v>
      </c>
      <c r="J38" s="150">
        <v>119</v>
      </c>
      <c r="K38" s="151">
        <v>102</v>
      </c>
      <c r="L38" s="295"/>
    </row>
    <row r="39" spans="1:29" x14ac:dyDescent="0.25">
      <c r="A39" s="457" t="s">
        <v>53</v>
      </c>
      <c r="B39" s="445" t="s">
        <v>43</v>
      </c>
      <c r="C39" s="150">
        <v>16</v>
      </c>
      <c r="D39" s="150">
        <v>26</v>
      </c>
      <c r="E39" s="150">
        <v>30</v>
      </c>
      <c r="F39" s="150">
        <v>33</v>
      </c>
      <c r="G39" s="150">
        <v>23</v>
      </c>
      <c r="H39" s="150">
        <v>16</v>
      </c>
      <c r="I39" s="150">
        <v>26</v>
      </c>
      <c r="J39" s="150">
        <v>15</v>
      </c>
      <c r="K39" s="151">
        <v>7</v>
      </c>
      <c r="L39" s="295"/>
    </row>
    <row r="40" spans="1:29" x14ac:dyDescent="0.25">
      <c r="A40" s="459"/>
      <c r="B40" s="447" t="s">
        <v>126</v>
      </c>
      <c r="C40" s="301">
        <v>191</v>
      </c>
      <c r="D40" s="301">
        <v>218</v>
      </c>
      <c r="E40" s="301">
        <v>207</v>
      </c>
      <c r="F40" s="301">
        <v>208</v>
      </c>
      <c r="G40" s="301">
        <v>197</v>
      </c>
      <c r="H40" s="301">
        <v>195</v>
      </c>
      <c r="I40" s="301">
        <v>193</v>
      </c>
      <c r="J40" s="597">
        <v>134</v>
      </c>
      <c r="K40" s="302">
        <v>109</v>
      </c>
      <c r="L40" s="295"/>
    </row>
    <row r="41" spans="1:29" x14ac:dyDescent="0.25">
      <c r="A41" s="329"/>
      <c r="B41" s="448" t="s">
        <v>133</v>
      </c>
      <c r="C41" s="305">
        <v>30369</v>
      </c>
      <c r="D41" s="305">
        <v>31224</v>
      </c>
      <c r="E41" s="305">
        <v>30488</v>
      </c>
      <c r="F41" s="305">
        <v>27748</v>
      </c>
      <c r="G41" s="305">
        <v>25570</v>
      </c>
      <c r="H41" s="305">
        <v>24845</v>
      </c>
      <c r="I41" s="305">
        <v>24387</v>
      </c>
      <c r="J41" s="305">
        <v>17353</v>
      </c>
      <c r="K41" s="314">
        <v>20751</v>
      </c>
      <c r="L41" s="295"/>
    </row>
    <row r="42" spans="1:29" x14ac:dyDescent="0.25">
      <c r="A42" s="432" t="s">
        <v>17</v>
      </c>
      <c r="B42" s="449" t="s">
        <v>43</v>
      </c>
      <c r="C42" s="306">
        <v>3474</v>
      </c>
      <c r="D42" s="306">
        <v>4035</v>
      </c>
      <c r="E42" s="306">
        <v>4141</v>
      </c>
      <c r="F42" s="306">
        <v>3919</v>
      </c>
      <c r="G42" s="306">
        <v>3360</v>
      </c>
      <c r="H42" s="306">
        <v>3036</v>
      </c>
      <c r="I42" s="306">
        <v>3183</v>
      </c>
      <c r="J42" s="306">
        <v>2134</v>
      </c>
      <c r="K42" s="315">
        <v>2834</v>
      </c>
      <c r="L42" s="295"/>
    </row>
    <row r="43" spans="1:29" x14ac:dyDescent="0.25">
      <c r="A43" s="406"/>
      <c r="B43" s="444" t="s">
        <v>126</v>
      </c>
      <c r="C43" s="303">
        <v>33257</v>
      </c>
      <c r="D43" s="303">
        <v>34637</v>
      </c>
      <c r="E43" s="303">
        <v>34002</v>
      </c>
      <c r="F43" s="303">
        <v>31199</v>
      </c>
      <c r="G43" s="303">
        <v>28610</v>
      </c>
      <c r="H43" s="303">
        <v>27585</v>
      </c>
      <c r="I43" s="303">
        <v>27303</v>
      </c>
      <c r="J43" s="598">
        <v>19354</v>
      </c>
      <c r="K43" s="304">
        <v>23323</v>
      </c>
      <c r="L43" s="295"/>
    </row>
    <row r="44" spans="1:29" x14ac:dyDescent="0.25">
      <c r="A44" s="570" t="s">
        <v>223</v>
      </c>
    </row>
    <row r="45" spans="1:29" x14ac:dyDescent="0.25">
      <c r="M45" s="70"/>
      <c r="N45" s="70"/>
      <c r="O45" s="70"/>
      <c r="P45" s="70"/>
      <c r="Q45" s="70"/>
      <c r="R45" s="70"/>
      <c r="S45" s="70"/>
      <c r="T45" s="70"/>
      <c r="U45" s="70"/>
      <c r="V45" s="70"/>
    </row>
    <row r="46" spans="1:29" ht="15" customHeight="1" x14ac:dyDescent="0.25">
      <c r="A46" s="78"/>
      <c r="B46" s="108"/>
      <c r="C46" s="70"/>
      <c r="D46" s="70"/>
      <c r="E46" s="70"/>
      <c r="F46" s="70"/>
      <c r="G46" s="70"/>
      <c r="H46" s="70"/>
      <c r="I46" s="70"/>
      <c r="J46" s="70"/>
      <c r="K46" s="70"/>
      <c r="L46" s="70"/>
      <c r="M46" s="358"/>
      <c r="N46" s="358"/>
      <c r="O46" s="358"/>
      <c r="P46" s="358"/>
      <c r="Q46" s="358"/>
      <c r="R46" s="358"/>
      <c r="S46" s="358"/>
      <c r="T46" s="358"/>
      <c r="U46" s="70"/>
      <c r="V46" s="70"/>
      <c r="W46" s="70"/>
      <c r="X46" s="70"/>
      <c r="Y46" s="70"/>
      <c r="Z46" s="70"/>
      <c r="AA46" s="70"/>
      <c r="AB46" s="70"/>
      <c r="AC46" s="70"/>
    </row>
    <row r="47" spans="1:29" ht="15" customHeight="1" x14ac:dyDescent="0.25">
      <c r="A47" s="412"/>
      <c r="B47" s="358"/>
      <c r="C47" s="358"/>
      <c r="D47" s="358"/>
      <c r="E47" s="358"/>
      <c r="F47" s="358"/>
      <c r="G47" s="358"/>
      <c r="H47" s="358"/>
      <c r="I47" s="358"/>
      <c r="J47" s="358"/>
      <c r="K47" s="358"/>
      <c r="L47" s="358"/>
      <c r="M47" s="358"/>
      <c r="N47" s="358"/>
      <c r="O47" s="358"/>
      <c r="P47" s="358"/>
      <c r="Q47" s="358"/>
      <c r="R47" s="358"/>
      <c r="S47" s="358"/>
      <c r="T47" s="358"/>
      <c r="U47" s="70"/>
      <c r="V47" s="70"/>
      <c r="W47" s="70"/>
      <c r="X47" s="70"/>
      <c r="Y47" s="70"/>
      <c r="Z47" s="70"/>
      <c r="AA47" s="70"/>
      <c r="AB47" s="70"/>
      <c r="AC47" s="70"/>
    </row>
    <row r="48" spans="1:29" ht="15" customHeight="1" x14ac:dyDescent="0.25">
      <c r="A48" s="412"/>
      <c r="B48" s="358"/>
      <c r="C48" s="358"/>
      <c r="D48" s="358"/>
      <c r="E48" s="358"/>
      <c r="F48" s="358"/>
      <c r="G48" s="358"/>
      <c r="H48" s="358"/>
      <c r="I48" s="358"/>
      <c r="J48" s="358"/>
      <c r="K48" s="358"/>
      <c r="L48" s="358"/>
      <c r="M48" s="358"/>
      <c r="N48" s="358"/>
      <c r="O48" s="358"/>
      <c r="P48" s="358"/>
      <c r="Q48" s="358"/>
      <c r="R48" s="358"/>
      <c r="S48" s="358"/>
      <c r="T48" s="358"/>
      <c r="U48" s="70"/>
      <c r="V48" s="70"/>
      <c r="W48" s="70"/>
      <c r="X48" s="70"/>
      <c r="Y48" s="70"/>
      <c r="Z48" s="70"/>
      <c r="AA48" s="70"/>
      <c r="AB48" s="70"/>
      <c r="AC48" s="70"/>
    </row>
    <row r="49" spans="1:29" ht="15" customHeight="1" x14ac:dyDescent="0.25">
      <c r="A49" s="412"/>
      <c r="B49" s="358"/>
      <c r="C49" s="358"/>
      <c r="D49" s="358"/>
      <c r="E49" s="358"/>
      <c r="F49" s="358"/>
      <c r="G49" s="358"/>
      <c r="H49" s="358"/>
      <c r="I49" s="358"/>
      <c r="J49" s="358"/>
      <c r="K49" s="358"/>
      <c r="L49" s="358"/>
      <c r="M49" s="358"/>
      <c r="N49" s="358"/>
      <c r="O49" s="358"/>
      <c r="P49" s="358"/>
      <c r="Q49" s="358"/>
      <c r="R49" s="358"/>
      <c r="S49" s="358"/>
      <c r="T49" s="358"/>
      <c r="U49" s="70"/>
      <c r="V49" s="70"/>
      <c r="W49" s="70"/>
      <c r="X49" s="70"/>
      <c r="Y49" s="70"/>
      <c r="Z49" s="70"/>
      <c r="AA49" s="70"/>
      <c r="AB49" s="70"/>
      <c r="AC49" s="70"/>
    </row>
    <row r="50" spans="1:29" x14ac:dyDescent="0.25">
      <c r="A50" s="412"/>
      <c r="B50" s="358"/>
      <c r="C50" s="358"/>
      <c r="D50" s="358"/>
      <c r="E50" s="358"/>
      <c r="F50" s="358"/>
      <c r="G50" s="358"/>
      <c r="H50" s="358"/>
      <c r="I50" s="358"/>
      <c r="J50" s="358"/>
      <c r="K50" s="358"/>
      <c r="L50" s="358"/>
    </row>
    <row r="52" spans="1:29" x14ac:dyDescent="0.25">
      <c r="A52" s="70"/>
    </row>
    <row r="53" spans="1:29" x14ac:dyDescent="0.25">
      <c r="M53" s="70"/>
      <c r="N53" s="70"/>
      <c r="O53" s="70"/>
      <c r="P53" s="70"/>
      <c r="Q53" s="70"/>
      <c r="R53" s="70"/>
      <c r="S53" s="70"/>
      <c r="T53" s="70"/>
    </row>
    <row r="54" spans="1:29" customFormat="1" x14ac:dyDescent="0.25">
      <c r="A54" s="70"/>
      <c r="B54" s="108"/>
      <c r="C54" s="70"/>
      <c r="D54" s="70"/>
      <c r="E54" s="70"/>
      <c r="F54" s="70"/>
      <c r="G54" s="70"/>
      <c r="H54" s="70"/>
      <c r="I54" s="70"/>
      <c r="J54" s="70"/>
      <c r="K54" s="70"/>
      <c r="L54" s="70"/>
      <c r="M54" s="167"/>
      <c r="N54" s="167"/>
    </row>
    <row r="55" spans="1:29" customFormat="1" x14ac:dyDescent="0.25">
      <c r="B55" s="167"/>
      <c r="C55" s="167"/>
      <c r="D55" s="167"/>
      <c r="E55" s="167"/>
      <c r="F55" s="167"/>
      <c r="G55" s="167"/>
      <c r="H55" s="167"/>
      <c r="I55" s="167"/>
      <c r="J55" s="167"/>
      <c r="K55" s="167"/>
      <c r="L55" s="167"/>
      <c r="M55" s="167"/>
      <c r="N55" s="167"/>
    </row>
    <row r="56" spans="1:29" customFormat="1" x14ac:dyDescent="0.25">
      <c r="B56" s="167"/>
      <c r="C56" s="167"/>
      <c r="D56" s="167"/>
      <c r="E56" s="167"/>
      <c r="F56" s="167"/>
      <c r="G56" s="167"/>
      <c r="H56" s="167"/>
      <c r="I56" s="167"/>
      <c r="J56" s="167"/>
      <c r="K56" s="167"/>
      <c r="L56" s="167"/>
      <c r="M56" s="167"/>
      <c r="N56" s="167"/>
    </row>
    <row r="57" spans="1:29" x14ac:dyDescent="0.25">
      <c r="A57"/>
      <c r="B57" s="167"/>
      <c r="C57" s="167"/>
      <c r="D57" s="167"/>
      <c r="E57" s="167"/>
      <c r="F57" s="167"/>
      <c r="G57" s="167"/>
      <c r="H57" s="167"/>
      <c r="I57" s="167"/>
      <c r="J57" s="167"/>
      <c r="K57" s="167"/>
      <c r="L57" s="167"/>
    </row>
  </sheetData>
  <hyperlinks>
    <hyperlink ref="A44" location="List!A1" display="Back to List" xr:uid="{00000000-0004-0000-3200-000000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27"/>
  <sheetViews>
    <sheetView showGridLines="0" workbookViewId="0">
      <pane xSplit="1" topLeftCell="B1" activePane="topRight" state="frozen"/>
      <selection activeCell="M12" sqref="M12"/>
      <selection pane="topRight" activeCell="M12" sqref="M12"/>
    </sheetView>
  </sheetViews>
  <sheetFormatPr defaultRowHeight="15" x14ac:dyDescent="0.25"/>
  <cols>
    <col min="1" max="1" width="25.5703125" style="114" customWidth="1"/>
    <col min="2" max="3" width="11.5703125" style="114" customWidth="1"/>
    <col min="4" max="5" width="20.140625" style="114" customWidth="1"/>
    <col min="6" max="7" width="11.5703125" style="114" customWidth="1"/>
    <col min="8" max="9" width="20.140625" style="114" customWidth="1"/>
    <col min="10" max="11" width="11.5703125" style="114" customWidth="1"/>
    <col min="12" max="13" width="20.140625" style="114" customWidth="1"/>
    <col min="14" max="16384" width="9.140625" style="114"/>
  </cols>
  <sheetData>
    <row r="1" spans="1:14" x14ac:dyDescent="0.25">
      <c r="A1" s="611" t="s">
        <v>333</v>
      </c>
    </row>
    <row r="2" spans="1:14" x14ac:dyDescent="0.25">
      <c r="A2" s="612" t="s">
        <v>269</v>
      </c>
    </row>
    <row r="3" spans="1:14" ht="15" customHeight="1" x14ac:dyDescent="0.25">
      <c r="A3" s="224" t="s">
        <v>356</v>
      </c>
    </row>
    <row r="4" spans="1:14" x14ac:dyDescent="0.25">
      <c r="A4" s="466" t="s">
        <v>157</v>
      </c>
      <c r="B4" s="468"/>
      <c r="C4" s="386"/>
      <c r="D4" s="386" t="s">
        <v>78</v>
      </c>
      <c r="E4" s="469"/>
      <c r="F4" s="468"/>
      <c r="G4" s="386"/>
      <c r="H4" s="386" t="s">
        <v>305</v>
      </c>
      <c r="I4" s="469"/>
      <c r="J4" s="468"/>
      <c r="K4" s="386"/>
      <c r="L4" s="386" t="s">
        <v>263</v>
      </c>
      <c r="M4" s="469"/>
    </row>
    <row r="5" spans="1:14" ht="45" x14ac:dyDescent="0.25">
      <c r="A5" s="467" t="s">
        <v>334</v>
      </c>
      <c r="B5" s="169" t="s">
        <v>335</v>
      </c>
      <c r="C5" s="170" t="s">
        <v>336</v>
      </c>
      <c r="D5" s="170" t="s">
        <v>337</v>
      </c>
      <c r="E5" s="171" t="s">
        <v>338</v>
      </c>
      <c r="F5" s="244" t="s">
        <v>335</v>
      </c>
      <c r="G5" s="245" t="s">
        <v>336</v>
      </c>
      <c r="H5" s="245" t="s">
        <v>337</v>
      </c>
      <c r="I5" s="246" t="s">
        <v>338</v>
      </c>
      <c r="J5" s="244" t="s">
        <v>335</v>
      </c>
      <c r="K5" s="245" t="s">
        <v>336</v>
      </c>
      <c r="L5" s="245" t="s">
        <v>337</v>
      </c>
      <c r="M5" s="246" t="s">
        <v>338</v>
      </c>
    </row>
    <row r="6" spans="1:14" x14ac:dyDescent="0.25">
      <c r="A6" s="113" t="s">
        <v>12</v>
      </c>
      <c r="B6" s="172">
        <v>14076</v>
      </c>
      <c r="C6" s="173">
        <v>65971</v>
      </c>
      <c r="D6" s="173">
        <v>249.9</v>
      </c>
      <c r="E6" s="174">
        <v>395.2</v>
      </c>
      <c r="F6" s="172">
        <v>4633</v>
      </c>
      <c r="G6" s="173">
        <v>26744</v>
      </c>
      <c r="H6" s="471">
        <v>85.174835459793357</v>
      </c>
      <c r="I6" s="472">
        <v>155.06554801152672</v>
      </c>
      <c r="J6" s="172">
        <v>7664</v>
      </c>
      <c r="K6" s="173">
        <v>39889</v>
      </c>
      <c r="L6" s="471">
        <v>142.54361492392962</v>
      </c>
      <c r="M6" s="472">
        <v>221.54524601636223</v>
      </c>
    </row>
    <row r="7" spans="1:14" x14ac:dyDescent="0.25">
      <c r="A7" s="113" t="s">
        <v>13</v>
      </c>
      <c r="B7" s="138">
        <v>19719</v>
      </c>
      <c r="C7" s="61">
        <v>91477</v>
      </c>
      <c r="D7" s="61">
        <v>241.4</v>
      </c>
      <c r="E7" s="175">
        <v>406.8</v>
      </c>
      <c r="F7" s="138">
        <v>7190</v>
      </c>
      <c r="G7" s="61">
        <v>38852</v>
      </c>
      <c r="H7" s="473">
        <v>90.949339067737654</v>
      </c>
      <c r="I7" s="474">
        <v>165.71126352066059</v>
      </c>
      <c r="J7" s="138">
        <v>11563</v>
      </c>
      <c r="K7" s="61">
        <v>59273</v>
      </c>
      <c r="L7" s="473">
        <v>146.93623402038276</v>
      </c>
      <c r="M7" s="474">
        <v>241.71750619861675</v>
      </c>
    </row>
    <row r="8" spans="1:14" x14ac:dyDescent="0.25">
      <c r="A8" s="113" t="s">
        <v>14</v>
      </c>
      <c r="B8" s="138">
        <v>13896</v>
      </c>
      <c r="C8" s="61">
        <v>67554</v>
      </c>
      <c r="D8" s="61">
        <v>220.6</v>
      </c>
      <c r="E8" s="175">
        <v>383.79999999999995</v>
      </c>
      <c r="F8" s="138">
        <v>4974</v>
      </c>
      <c r="G8" s="61">
        <v>28703</v>
      </c>
      <c r="H8" s="473">
        <v>81.092978137176587</v>
      </c>
      <c r="I8" s="474">
        <v>156.18045390981658</v>
      </c>
      <c r="J8" s="138">
        <v>8233</v>
      </c>
      <c r="K8" s="61">
        <v>43339</v>
      </c>
      <c r="L8" s="473">
        <v>133.54420113544202</v>
      </c>
      <c r="M8" s="474">
        <v>225.74277023085256</v>
      </c>
    </row>
    <row r="9" spans="1:14" x14ac:dyDescent="0.25">
      <c r="A9" s="113" t="s">
        <v>15</v>
      </c>
      <c r="B9" s="138">
        <v>18810</v>
      </c>
      <c r="C9" s="61">
        <v>70880</v>
      </c>
      <c r="D9" s="61">
        <v>251.7</v>
      </c>
      <c r="E9" s="175">
        <v>387.1</v>
      </c>
      <c r="F9" s="138">
        <v>6709</v>
      </c>
      <c r="G9" s="61">
        <v>28468</v>
      </c>
      <c r="H9" s="473">
        <v>92.49327910663817</v>
      </c>
      <c r="I9" s="474">
        <v>148.8102705641283</v>
      </c>
      <c r="J9" s="138">
        <v>11556</v>
      </c>
      <c r="K9" s="61">
        <v>43120</v>
      </c>
      <c r="L9" s="473">
        <v>158.37513362387961</v>
      </c>
      <c r="M9" s="474">
        <v>214.61278120645034</v>
      </c>
    </row>
    <row r="10" spans="1:14" x14ac:dyDescent="0.25">
      <c r="A10" s="113" t="s">
        <v>16</v>
      </c>
      <c r="B10" s="138">
        <v>14599</v>
      </c>
      <c r="C10" s="61">
        <v>55489</v>
      </c>
      <c r="D10" s="61">
        <v>270.39999999999998</v>
      </c>
      <c r="E10" s="175">
        <v>422.5</v>
      </c>
      <c r="F10" s="138">
        <v>4491</v>
      </c>
      <c r="G10" s="61">
        <v>23358</v>
      </c>
      <c r="H10" s="473">
        <v>86.470146523672909</v>
      </c>
      <c r="I10" s="474">
        <v>169.50530112263337</v>
      </c>
      <c r="J10" s="138">
        <v>8165</v>
      </c>
      <c r="K10" s="61">
        <v>36629</v>
      </c>
      <c r="L10" s="473">
        <v>157.16430551278103</v>
      </c>
      <c r="M10" s="474">
        <v>250.30238009006484</v>
      </c>
    </row>
    <row r="11" spans="1:14" x14ac:dyDescent="0.25">
      <c r="A11" s="113" t="s">
        <v>53</v>
      </c>
      <c r="B11" s="176">
        <v>583</v>
      </c>
      <c r="C11" s="140">
        <v>2271</v>
      </c>
      <c r="D11" s="140"/>
      <c r="E11" s="146"/>
      <c r="F11" s="176">
        <v>215</v>
      </c>
      <c r="G11" s="140">
        <v>921</v>
      </c>
      <c r="H11" s="140"/>
      <c r="I11" s="146"/>
      <c r="J11" s="176">
        <v>231</v>
      </c>
      <c r="K11" s="140">
        <v>1127</v>
      </c>
      <c r="L11" s="140"/>
      <c r="M11" s="146"/>
    </row>
    <row r="12" spans="1:14" x14ac:dyDescent="0.25">
      <c r="A12" s="42" t="s">
        <v>17</v>
      </c>
      <c r="B12" s="177">
        <f>SUM(B6:B11)</f>
        <v>81683</v>
      </c>
      <c r="C12" s="178">
        <f>SUM(C6:C11)</f>
        <v>353642</v>
      </c>
      <c r="D12" s="178">
        <v>246.35517513858477</v>
      </c>
      <c r="E12" s="179">
        <v>398.4532475829177</v>
      </c>
      <c r="F12" s="177">
        <v>28212</v>
      </c>
      <c r="G12" s="178">
        <v>147046</v>
      </c>
      <c r="H12" s="178">
        <v>87.880732401736921</v>
      </c>
      <c r="I12" s="179">
        <v>158.9365176985842</v>
      </c>
      <c r="J12" s="177">
        <v>47412</v>
      </c>
      <c r="K12" s="178">
        <v>223377</v>
      </c>
      <c r="L12" s="178">
        <v>148.03019801052807</v>
      </c>
      <c r="M12" s="179">
        <v>230.56509747900546</v>
      </c>
    </row>
    <row r="13" spans="1:14" x14ac:dyDescent="0.25">
      <c r="A13" s="570" t="s">
        <v>223</v>
      </c>
    </row>
    <row r="14" spans="1:14" x14ac:dyDescent="0.25">
      <c r="B14"/>
      <c r="C14"/>
      <c r="D14"/>
      <c r="E14"/>
      <c r="F14"/>
      <c r="G14"/>
      <c r="H14"/>
      <c r="I14"/>
      <c r="J14"/>
      <c r="K14"/>
      <c r="L14"/>
      <c r="M14"/>
      <c r="N14"/>
    </row>
    <row r="15" spans="1:14" x14ac:dyDescent="0.25">
      <c r="A15" s="51"/>
      <c r="B15" s="494"/>
      <c r="C15" s="494"/>
      <c r="D15" s="494"/>
      <c r="E15" s="494"/>
      <c r="F15" s="494"/>
      <c r="G15" s="494"/>
      <c r="H15" s="494"/>
      <c r="I15" s="494"/>
      <c r="J15" s="494"/>
      <c r="K15" s="494"/>
      <c r="L15" s="494"/>
      <c r="M15" s="494"/>
      <c r="N15" s="494"/>
    </row>
    <row r="16" spans="1:14" x14ac:dyDescent="0.25">
      <c r="A16" s="494"/>
      <c r="B16" s="494"/>
      <c r="C16" s="494"/>
      <c r="D16" s="494"/>
      <c r="E16" s="494"/>
      <c r="F16" s="494"/>
      <c r="G16" s="494"/>
      <c r="H16" s="494"/>
      <c r="I16" s="494"/>
      <c r="J16" s="494"/>
      <c r="K16" s="494"/>
      <c r="L16" s="494"/>
      <c r="M16" s="494"/>
      <c r="N16" s="494"/>
    </row>
    <row r="17" spans="1:14" x14ac:dyDescent="0.25">
      <c r="A17" s="494"/>
      <c r="B17" s="494"/>
      <c r="C17" s="494"/>
      <c r="D17" s="494"/>
      <c r="E17" s="494"/>
      <c r="F17" s="494"/>
      <c r="G17" s="494"/>
      <c r="H17" s="494"/>
      <c r="I17" s="494"/>
      <c r="J17" s="494"/>
      <c r="K17" s="494"/>
      <c r="L17" s="494"/>
      <c r="M17" s="494"/>
      <c r="N17" s="494"/>
    </row>
    <row r="18" spans="1:14" x14ac:dyDescent="0.25">
      <c r="A18" s="494"/>
      <c r="B18" s="111"/>
      <c r="C18" s="111"/>
      <c r="D18" s="111"/>
      <c r="E18" s="111"/>
      <c r="F18" s="111"/>
      <c r="G18" s="111"/>
      <c r="H18" s="111"/>
      <c r="I18" s="111"/>
      <c r="J18" s="111"/>
      <c r="K18" s="111"/>
      <c r="L18" s="111"/>
      <c r="M18" s="111"/>
      <c r="N18" s="111"/>
    </row>
    <row r="19" spans="1:14" x14ac:dyDescent="0.25">
      <c r="A19" s="111"/>
      <c r="B19" s="111"/>
      <c r="C19" s="111"/>
      <c r="D19" s="111"/>
      <c r="E19" s="111"/>
      <c r="F19" s="111"/>
      <c r="G19" s="111"/>
      <c r="H19" s="111"/>
      <c r="I19" s="111"/>
      <c r="J19" s="111"/>
      <c r="K19" s="111"/>
      <c r="L19" s="111"/>
      <c r="M19" s="111"/>
      <c r="N19" s="111"/>
    </row>
    <row r="20" spans="1:14" x14ac:dyDescent="0.25">
      <c r="A20" s="111"/>
      <c r="B20"/>
      <c r="C20"/>
      <c r="D20"/>
      <c r="E20"/>
      <c r="F20"/>
      <c r="G20"/>
      <c r="H20"/>
      <c r="I20"/>
      <c r="J20"/>
      <c r="K20"/>
      <c r="L20"/>
      <c r="M20"/>
      <c r="N20"/>
    </row>
    <row r="21" spans="1:14" x14ac:dyDescent="0.25">
      <c r="A21" s="70"/>
    </row>
    <row r="22" spans="1:14" customFormat="1" x14ac:dyDescent="0.25">
      <c r="A22" s="111"/>
      <c r="B22" s="114"/>
      <c r="C22" s="114"/>
      <c r="D22" s="114"/>
      <c r="E22" s="114"/>
      <c r="F22" s="114"/>
      <c r="G22" s="114"/>
      <c r="H22" s="114"/>
      <c r="I22" s="114"/>
      <c r="J22" s="114"/>
      <c r="K22" s="114"/>
      <c r="L22" s="114"/>
      <c r="M22" s="114"/>
      <c r="N22" s="114"/>
    </row>
    <row r="23" spans="1:14" customFormat="1" x14ac:dyDescent="0.25">
      <c r="A23" s="108"/>
      <c r="B23" s="167"/>
      <c r="C23" s="167"/>
      <c r="D23" s="167"/>
      <c r="E23" s="167"/>
      <c r="F23" s="167"/>
      <c r="G23" s="167"/>
      <c r="H23" s="167"/>
      <c r="I23" s="167"/>
      <c r="J23" s="167"/>
      <c r="K23" s="167"/>
      <c r="L23" s="167"/>
      <c r="M23" s="167"/>
    </row>
    <row r="24" spans="1:14" customFormat="1" x14ac:dyDescent="0.25">
      <c r="A24" s="108"/>
      <c r="B24" s="167"/>
      <c r="C24" s="167"/>
      <c r="D24" s="167"/>
      <c r="E24" s="167"/>
      <c r="F24" s="167"/>
      <c r="G24" s="167"/>
      <c r="H24" s="167"/>
      <c r="I24" s="167"/>
      <c r="J24" s="167"/>
      <c r="K24" s="167"/>
      <c r="L24" s="167"/>
      <c r="M24" s="167"/>
    </row>
    <row r="25" spans="1:14" x14ac:dyDescent="0.25">
      <c r="A25"/>
      <c r="B25" s="167"/>
      <c r="C25" s="167"/>
      <c r="D25" s="167"/>
      <c r="E25" s="167"/>
      <c r="F25" s="167"/>
      <c r="G25" s="167"/>
      <c r="H25" s="167"/>
      <c r="I25" s="167"/>
      <c r="J25" s="167"/>
      <c r="K25" s="167"/>
      <c r="L25" s="167"/>
      <c r="M25" s="167"/>
      <c r="N25"/>
    </row>
    <row r="26" spans="1:14" x14ac:dyDescent="0.25">
      <c r="A26"/>
    </row>
    <row r="27" spans="1:14" x14ac:dyDescent="0.25">
      <c r="A27"/>
    </row>
  </sheetData>
  <hyperlinks>
    <hyperlink ref="A13" location="List!A1" display="Back to List" xr:uid="{00000000-0004-0000-34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33"/>
  <sheetViews>
    <sheetView showGridLines="0" workbookViewId="0">
      <pane xSplit="1" topLeftCell="F1" activePane="topRight" state="frozen"/>
      <selection activeCell="M12" sqref="M12"/>
      <selection pane="topRight" activeCell="M12" sqref="M12"/>
    </sheetView>
  </sheetViews>
  <sheetFormatPr defaultRowHeight="15" x14ac:dyDescent="0.25"/>
  <cols>
    <col min="1" max="1" width="35.42578125" style="114" bestFit="1" customWidth="1"/>
    <col min="2" max="3" width="12.140625" style="114" customWidth="1"/>
    <col min="4" max="5" width="20.5703125" style="114" customWidth="1"/>
    <col min="6" max="7" width="12.140625" style="114" customWidth="1"/>
    <col min="8" max="9" width="20.5703125" style="114" customWidth="1"/>
    <col min="10" max="11" width="12.140625" style="114" customWidth="1"/>
    <col min="12" max="13" width="20.5703125" style="114" customWidth="1"/>
    <col min="14" max="16384" width="9.140625" style="114"/>
  </cols>
  <sheetData>
    <row r="1" spans="1:14" x14ac:dyDescent="0.25">
      <c r="A1" s="611" t="s">
        <v>339</v>
      </c>
    </row>
    <row r="2" spans="1:14" x14ac:dyDescent="0.25">
      <c r="A2" s="612" t="s">
        <v>269</v>
      </c>
    </row>
    <row r="3" spans="1:14" x14ac:dyDescent="0.25">
      <c r="A3" s="224" t="s">
        <v>356</v>
      </c>
    </row>
    <row r="4" spans="1:14" ht="15" customHeight="1" x14ac:dyDescent="0.25">
      <c r="A4" s="251"/>
      <c r="B4" s="468"/>
      <c r="C4" s="386"/>
      <c r="D4" s="386" t="s">
        <v>78</v>
      </c>
      <c r="E4" s="469"/>
      <c r="F4" s="468"/>
      <c r="G4" s="386"/>
      <c r="H4" s="386" t="s">
        <v>305</v>
      </c>
      <c r="I4" s="469"/>
      <c r="J4" s="468"/>
      <c r="K4" s="386"/>
      <c r="L4" s="386" t="s">
        <v>263</v>
      </c>
      <c r="M4" s="469"/>
    </row>
    <row r="5" spans="1:14" ht="45" x14ac:dyDescent="0.25">
      <c r="A5" s="470" t="s">
        <v>18</v>
      </c>
      <c r="B5" s="244" t="s">
        <v>335</v>
      </c>
      <c r="C5" s="245" t="s">
        <v>336</v>
      </c>
      <c r="D5" s="245" t="s">
        <v>337</v>
      </c>
      <c r="E5" s="246" t="s">
        <v>338</v>
      </c>
      <c r="F5" s="244" t="s">
        <v>335</v>
      </c>
      <c r="G5" s="245" t="s">
        <v>336</v>
      </c>
      <c r="H5" s="245" t="s">
        <v>337</v>
      </c>
      <c r="I5" s="246" t="s">
        <v>338</v>
      </c>
      <c r="J5" s="244" t="s">
        <v>335</v>
      </c>
      <c r="K5" s="245" t="s">
        <v>336</v>
      </c>
      <c r="L5" s="245" t="s">
        <v>337</v>
      </c>
      <c r="M5" s="246" t="s">
        <v>338</v>
      </c>
    </row>
    <row r="6" spans="1:14" x14ac:dyDescent="0.25">
      <c r="A6" s="113" t="s">
        <v>19</v>
      </c>
      <c r="B6" s="138">
        <v>5725</v>
      </c>
      <c r="C6" s="537">
        <v>26904</v>
      </c>
      <c r="D6" s="537">
        <v>234.5</v>
      </c>
      <c r="E6" s="535">
        <v>409.1</v>
      </c>
      <c r="F6" s="567">
        <v>2029</v>
      </c>
      <c r="G6" s="537">
        <v>10742</v>
      </c>
      <c r="H6" s="537">
        <v>86.4</v>
      </c>
      <c r="I6" s="535">
        <v>157.20000000000002</v>
      </c>
      <c r="J6" s="567">
        <v>3366</v>
      </c>
      <c r="K6" s="537">
        <v>16271</v>
      </c>
      <c r="L6" s="537">
        <v>144.64976364417706</v>
      </c>
      <c r="M6" s="535">
        <v>227.77031188756368</v>
      </c>
    </row>
    <row r="7" spans="1:14" x14ac:dyDescent="0.25">
      <c r="A7" s="113" t="s">
        <v>20</v>
      </c>
      <c r="B7" s="138">
        <v>5312</v>
      </c>
      <c r="C7" s="61">
        <v>30215</v>
      </c>
      <c r="D7" s="61">
        <v>202.7</v>
      </c>
      <c r="E7" s="175">
        <v>386.29999999999995</v>
      </c>
      <c r="F7" s="138">
        <v>1887</v>
      </c>
      <c r="G7" s="61">
        <v>12634</v>
      </c>
      <c r="H7" s="61">
        <v>74.300000000000011</v>
      </c>
      <c r="I7" s="175">
        <v>155</v>
      </c>
      <c r="J7" s="138">
        <v>3002</v>
      </c>
      <c r="K7" s="61">
        <v>18696</v>
      </c>
      <c r="L7" s="61">
        <v>117.93360832842271</v>
      </c>
      <c r="M7" s="175">
        <v>222.42843886073237</v>
      </c>
    </row>
    <row r="8" spans="1:14" x14ac:dyDescent="0.25">
      <c r="A8" s="113" t="s">
        <v>21</v>
      </c>
      <c r="B8" s="138">
        <v>10044</v>
      </c>
      <c r="C8" s="61">
        <v>40749</v>
      </c>
      <c r="D8" s="61">
        <v>244.79999999999998</v>
      </c>
      <c r="E8" s="175">
        <v>384.29999999999995</v>
      </c>
      <c r="F8" s="138">
        <v>3515</v>
      </c>
      <c r="G8" s="61">
        <v>15530</v>
      </c>
      <c r="H8" s="61">
        <v>87.8</v>
      </c>
      <c r="I8" s="175">
        <v>140.1</v>
      </c>
      <c r="J8" s="138">
        <v>6106</v>
      </c>
      <c r="K8" s="61">
        <v>23788</v>
      </c>
      <c r="L8" s="61">
        <v>151.73202127130858</v>
      </c>
      <c r="M8" s="175">
        <v>204.6438003802445</v>
      </c>
    </row>
    <row r="9" spans="1:14" x14ac:dyDescent="0.25">
      <c r="A9" s="113" t="s">
        <v>12</v>
      </c>
      <c r="B9" s="138">
        <v>14064</v>
      </c>
      <c r="C9" s="61">
        <v>63550</v>
      </c>
      <c r="D9" s="61">
        <v>259.5</v>
      </c>
      <c r="E9" s="175">
        <v>404.3</v>
      </c>
      <c r="F9" s="138">
        <v>4512</v>
      </c>
      <c r="G9" s="61">
        <v>25602</v>
      </c>
      <c r="H9" s="61">
        <v>86.3</v>
      </c>
      <c r="I9" s="175">
        <v>157.6</v>
      </c>
      <c r="J9" s="138">
        <v>7544</v>
      </c>
      <c r="K9" s="61">
        <v>38191</v>
      </c>
      <c r="L9" s="61">
        <v>146.15623062616243</v>
      </c>
      <c r="M9" s="175">
        <v>224.72167957257514</v>
      </c>
    </row>
    <row r="10" spans="1:14" x14ac:dyDescent="0.25">
      <c r="A10" s="113" t="s">
        <v>22</v>
      </c>
      <c r="B10" s="138">
        <v>6103</v>
      </c>
      <c r="C10" s="61">
        <v>31550</v>
      </c>
      <c r="D10" s="61">
        <v>249.79999999999998</v>
      </c>
      <c r="E10" s="175">
        <v>413.1</v>
      </c>
      <c r="F10" s="138">
        <v>2229</v>
      </c>
      <c r="G10" s="61">
        <v>13595</v>
      </c>
      <c r="H10" s="61">
        <v>94.100000000000009</v>
      </c>
      <c r="I10" s="175">
        <v>170.9</v>
      </c>
      <c r="J10" s="138">
        <v>3489</v>
      </c>
      <c r="K10" s="61">
        <v>21282</v>
      </c>
      <c r="L10" s="61">
        <v>149.00068329347454</v>
      </c>
      <c r="M10" s="175">
        <v>256.74681207851273</v>
      </c>
    </row>
    <row r="11" spans="1:14" x14ac:dyDescent="0.25">
      <c r="A11" s="113" t="s">
        <v>23</v>
      </c>
      <c r="B11" s="138">
        <v>7435</v>
      </c>
      <c r="C11" s="61">
        <v>32270</v>
      </c>
      <c r="D11" s="61">
        <v>282.2</v>
      </c>
      <c r="E11" s="175">
        <v>440.90000000000003</v>
      </c>
      <c r="F11" s="138">
        <v>1923</v>
      </c>
      <c r="G11" s="61">
        <v>12761</v>
      </c>
      <c r="H11" s="61">
        <v>76.5</v>
      </c>
      <c r="I11" s="175">
        <v>166.8</v>
      </c>
      <c r="J11" s="138">
        <v>3870</v>
      </c>
      <c r="K11" s="61">
        <v>20712</v>
      </c>
      <c r="L11" s="61">
        <v>155.5966548729495</v>
      </c>
      <c r="M11" s="175">
        <v>256.16226578442888</v>
      </c>
    </row>
    <row r="12" spans="1:14" x14ac:dyDescent="0.25">
      <c r="A12" s="113" t="s">
        <v>24</v>
      </c>
      <c r="B12" s="138">
        <v>5659</v>
      </c>
      <c r="C12" s="61">
        <v>15166</v>
      </c>
      <c r="D12" s="61">
        <v>266.7</v>
      </c>
      <c r="E12" s="175">
        <v>393.7</v>
      </c>
      <c r="F12" s="138">
        <v>2088</v>
      </c>
      <c r="G12" s="61">
        <v>7285</v>
      </c>
      <c r="H12" s="61">
        <v>101.7</v>
      </c>
      <c r="I12" s="175">
        <v>178.1</v>
      </c>
      <c r="J12" s="138">
        <v>3504</v>
      </c>
      <c r="K12" s="61">
        <v>10974</v>
      </c>
      <c r="L12" s="61">
        <v>167.8241295081182</v>
      </c>
      <c r="M12" s="175">
        <v>247.82078496906192</v>
      </c>
    </row>
    <row r="13" spans="1:14" x14ac:dyDescent="0.25">
      <c r="A13" s="113" t="s">
        <v>25</v>
      </c>
      <c r="B13" s="138">
        <v>5512</v>
      </c>
      <c r="C13" s="61">
        <v>24774</v>
      </c>
      <c r="D13" s="61">
        <v>217</v>
      </c>
      <c r="E13" s="175">
        <v>368</v>
      </c>
      <c r="F13" s="138">
        <v>1989</v>
      </c>
      <c r="G13" s="61">
        <v>10289</v>
      </c>
      <c r="H13" s="61">
        <v>79.900000000000006</v>
      </c>
      <c r="I13" s="175">
        <v>146.6</v>
      </c>
      <c r="J13" s="138">
        <v>3359</v>
      </c>
      <c r="K13" s="61">
        <v>15704</v>
      </c>
      <c r="L13" s="61">
        <v>134.075759390093</v>
      </c>
      <c r="M13" s="175">
        <v>212.91538430250688</v>
      </c>
    </row>
    <row r="14" spans="1:14" x14ac:dyDescent="0.25">
      <c r="A14" s="113" t="s">
        <v>26</v>
      </c>
      <c r="B14" s="138">
        <v>4963</v>
      </c>
      <c r="C14" s="61">
        <v>26264</v>
      </c>
      <c r="D14" s="61">
        <v>224.89999999999998</v>
      </c>
      <c r="E14" s="175">
        <v>396</v>
      </c>
      <c r="F14" s="138">
        <v>1812</v>
      </c>
      <c r="G14" s="61">
        <v>11099</v>
      </c>
      <c r="H14" s="61">
        <v>84.9</v>
      </c>
      <c r="I14" s="175">
        <v>161.30000000000001</v>
      </c>
      <c r="J14" s="138">
        <v>2898</v>
      </c>
      <c r="K14" s="61">
        <v>16837</v>
      </c>
      <c r="L14" s="61">
        <v>136.280272748648</v>
      </c>
      <c r="M14" s="175">
        <v>235.28836344834335</v>
      </c>
    </row>
    <row r="15" spans="1:14" x14ac:dyDescent="0.25">
      <c r="A15" s="113" t="s">
        <v>27</v>
      </c>
      <c r="B15" s="138">
        <v>7738</v>
      </c>
      <c r="C15" s="61">
        <v>26263</v>
      </c>
      <c r="D15" s="61">
        <v>264</v>
      </c>
      <c r="E15" s="175">
        <v>402.4</v>
      </c>
      <c r="F15" s="138">
        <v>2657</v>
      </c>
      <c r="G15" s="61">
        <v>11497</v>
      </c>
      <c r="H15" s="61">
        <v>93.399999999999991</v>
      </c>
      <c r="I15" s="175">
        <v>168.4</v>
      </c>
      <c r="J15" s="138">
        <v>4520</v>
      </c>
      <c r="K15" s="61">
        <v>16772</v>
      </c>
      <c r="L15" s="61">
        <v>158.03643229257719</v>
      </c>
      <c r="M15" s="175">
        <v>232.96062226543509</v>
      </c>
      <c r="N15"/>
    </row>
    <row r="16" spans="1:14" x14ac:dyDescent="0.25">
      <c r="A16" s="113" t="s">
        <v>28</v>
      </c>
      <c r="B16" s="138">
        <v>8545</v>
      </c>
      <c r="C16" s="61">
        <v>33666</v>
      </c>
      <c r="D16" s="61">
        <v>243.4</v>
      </c>
      <c r="E16" s="175">
        <v>382.40000000000003</v>
      </c>
      <c r="F16" s="138">
        <v>3356</v>
      </c>
      <c r="G16" s="61">
        <v>15091</v>
      </c>
      <c r="H16" s="61">
        <v>98.6</v>
      </c>
      <c r="I16" s="175">
        <v>163.39999999999998</v>
      </c>
      <c r="J16" s="138">
        <v>5523</v>
      </c>
      <c r="K16" s="61">
        <v>23023</v>
      </c>
      <c r="L16" s="61">
        <v>160.74390989260456</v>
      </c>
      <c r="M16" s="175">
        <v>236.15755462098679</v>
      </c>
      <c r="N16" s="494"/>
    </row>
    <row r="17" spans="1:14" x14ac:dyDescent="0.25">
      <c r="A17" s="113" t="s">
        <v>53</v>
      </c>
      <c r="B17" s="138">
        <v>583</v>
      </c>
      <c r="C17" s="61">
        <v>2271</v>
      </c>
      <c r="D17" s="61"/>
      <c r="E17" s="175"/>
      <c r="F17" s="138">
        <v>215</v>
      </c>
      <c r="G17" s="61">
        <v>921</v>
      </c>
      <c r="H17" s="61"/>
      <c r="I17" s="175"/>
      <c r="J17" s="138">
        <v>231</v>
      </c>
      <c r="K17" s="61">
        <v>1127</v>
      </c>
      <c r="L17" s="61"/>
      <c r="M17" s="175"/>
      <c r="N17" s="494"/>
    </row>
    <row r="18" spans="1:14" x14ac:dyDescent="0.25">
      <c r="A18" s="63" t="s">
        <v>17</v>
      </c>
      <c r="B18" s="177">
        <f>SUM(B6:B17)</f>
        <v>81683</v>
      </c>
      <c r="C18" s="565">
        <f>SUM(C6:C17)</f>
        <v>353642</v>
      </c>
      <c r="D18" s="565">
        <v>246.35517513858477</v>
      </c>
      <c r="E18" s="566">
        <v>398.4532475829177</v>
      </c>
      <c r="F18" s="661">
        <v>28212</v>
      </c>
      <c r="G18" s="565">
        <v>147046</v>
      </c>
      <c r="H18" s="565">
        <v>87.880732401736921</v>
      </c>
      <c r="I18" s="566">
        <v>158.9365176985842</v>
      </c>
      <c r="J18" s="661">
        <v>47412</v>
      </c>
      <c r="K18" s="565">
        <v>223377</v>
      </c>
      <c r="L18" s="565">
        <v>148.03019801052807</v>
      </c>
      <c r="M18" s="566">
        <v>230.56509747900546</v>
      </c>
      <c r="N18" s="494"/>
    </row>
    <row r="19" spans="1:14" x14ac:dyDescent="0.25">
      <c r="A19" s="570" t="s">
        <v>223</v>
      </c>
      <c r="N19" s="111"/>
    </row>
    <row r="20" spans="1:14" x14ac:dyDescent="0.25">
      <c r="B20"/>
      <c r="C20"/>
      <c r="D20"/>
      <c r="E20"/>
      <c r="F20"/>
      <c r="G20"/>
      <c r="H20"/>
      <c r="I20"/>
      <c r="J20"/>
      <c r="K20"/>
      <c r="L20"/>
      <c r="M20"/>
      <c r="N20" s="111"/>
    </row>
    <row r="21" spans="1:14" x14ac:dyDescent="0.25">
      <c r="A21" s="51"/>
      <c r="B21" s="494"/>
      <c r="C21" s="494"/>
      <c r="D21" s="494"/>
      <c r="E21" s="494"/>
      <c r="F21" s="494"/>
      <c r="G21" s="494"/>
      <c r="H21" s="494"/>
      <c r="I21" s="494"/>
      <c r="J21" s="494"/>
      <c r="K21" s="494"/>
      <c r="L21" s="494"/>
      <c r="M21" s="494"/>
      <c r="N21"/>
    </row>
    <row r="22" spans="1:14" x14ac:dyDescent="0.25">
      <c r="A22" s="494"/>
      <c r="B22" s="494"/>
      <c r="C22" s="494"/>
      <c r="D22" s="494"/>
      <c r="E22" s="494"/>
      <c r="F22" s="494"/>
      <c r="G22" s="494"/>
      <c r="H22" s="494"/>
      <c r="I22" s="494"/>
      <c r="J22" s="494"/>
      <c r="K22" s="494"/>
      <c r="L22" s="494"/>
      <c r="M22" s="494"/>
    </row>
    <row r="23" spans="1:14" x14ac:dyDescent="0.25">
      <c r="A23" s="494"/>
      <c r="B23" s="494"/>
      <c r="C23" s="494"/>
      <c r="D23" s="494"/>
      <c r="E23" s="494"/>
      <c r="F23" s="494"/>
      <c r="G23" s="494"/>
      <c r="H23" s="494"/>
      <c r="I23" s="494"/>
      <c r="J23" s="494"/>
      <c r="K23" s="494"/>
      <c r="L23" s="494"/>
      <c r="M23" s="494"/>
    </row>
    <row r="24" spans="1:14" x14ac:dyDescent="0.25">
      <c r="A24" s="494"/>
      <c r="B24" s="111"/>
      <c r="C24" s="111"/>
      <c r="D24" s="111"/>
      <c r="E24" s="111"/>
      <c r="F24" s="111"/>
      <c r="G24" s="111"/>
      <c r="H24" s="111"/>
      <c r="I24" s="111"/>
      <c r="J24" s="111"/>
      <c r="K24" s="111"/>
      <c r="L24" s="111"/>
      <c r="M24" s="111"/>
      <c r="N24"/>
    </row>
    <row r="25" spans="1:14" x14ac:dyDescent="0.25">
      <c r="A25" s="111"/>
      <c r="B25" s="111"/>
      <c r="C25" s="111"/>
      <c r="D25" s="111"/>
      <c r="E25" s="111"/>
      <c r="F25" s="111"/>
      <c r="G25" s="111"/>
      <c r="H25" s="111"/>
      <c r="I25" s="111"/>
      <c r="J25" s="111"/>
      <c r="K25" s="111"/>
      <c r="L25" s="111"/>
      <c r="M25" s="111"/>
      <c r="N25"/>
    </row>
    <row r="26" spans="1:14" x14ac:dyDescent="0.25">
      <c r="A26" s="111"/>
      <c r="B26"/>
      <c r="C26"/>
      <c r="D26"/>
      <c r="E26"/>
      <c r="F26"/>
      <c r="G26"/>
      <c r="H26"/>
      <c r="I26"/>
      <c r="J26"/>
      <c r="K26"/>
      <c r="L26"/>
      <c r="M26"/>
      <c r="N26"/>
    </row>
    <row r="27" spans="1:14" x14ac:dyDescent="0.25">
      <c r="A27" s="70"/>
    </row>
    <row r="28" spans="1:14" customFormat="1" x14ac:dyDescent="0.25">
      <c r="A28" s="111"/>
      <c r="B28" s="114"/>
      <c r="C28" s="114"/>
      <c r="D28" s="114"/>
      <c r="E28" s="114"/>
      <c r="F28" s="114"/>
      <c r="G28" s="114"/>
      <c r="H28" s="114"/>
      <c r="I28" s="114"/>
      <c r="J28" s="114"/>
      <c r="K28" s="114"/>
      <c r="L28" s="114"/>
      <c r="M28" s="114"/>
      <c r="N28" s="114"/>
    </row>
    <row r="29" spans="1:14" customFormat="1" x14ac:dyDescent="0.25">
      <c r="A29" s="108"/>
      <c r="B29" s="167"/>
      <c r="C29" s="167"/>
      <c r="D29" s="167"/>
      <c r="E29" s="167"/>
      <c r="F29" s="167"/>
      <c r="G29" s="167"/>
      <c r="H29" s="167"/>
      <c r="I29" s="167"/>
      <c r="J29" s="167"/>
      <c r="K29" s="167"/>
      <c r="L29" s="167"/>
      <c r="M29" s="167"/>
      <c r="N29" s="114"/>
    </row>
    <row r="30" spans="1:14" customFormat="1" x14ac:dyDescent="0.25">
      <c r="A30" s="108"/>
      <c r="B30" s="167"/>
      <c r="C30" s="167"/>
      <c r="D30" s="167"/>
      <c r="E30" s="167"/>
      <c r="F30" s="167"/>
      <c r="G30" s="167"/>
      <c r="H30" s="167"/>
      <c r="I30" s="167"/>
      <c r="J30" s="167"/>
      <c r="K30" s="167"/>
      <c r="L30" s="167"/>
      <c r="M30" s="167"/>
      <c r="N30" s="114"/>
    </row>
    <row r="31" spans="1:14" x14ac:dyDescent="0.25">
      <c r="A31"/>
      <c r="B31" s="167"/>
      <c r="C31" s="167"/>
      <c r="D31" s="167"/>
      <c r="E31" s="167"/>
      <c r="F31" s="167"/>
      <c r="G31" s="167"/>
      <c r="H31" s="167"/>
      <c r="I31" s="167"/>
      <c r="J31" s="167"/>
      <c r="K31" s="167"/>
      <c r="L31" s="167"/>
      <c r="M31" s="167"/>
    </row>
    <row r="32" spans="1:14" x14ac:dyDescent="0.25">
      <c r="A32"/>
    </row>
    <row r="33" spans="1:1" x14ac:dyDescent="0.25">
      <c r="A33"/>
    </row>
  </sheetData>
  <hyperlinks>
    <hyperlink ref="A19" location="List!A1" display="Back to List" xr:uid="{00000000-0004-0000-36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30"/>
  <sheetViews>
    <sheetView showGridLines="0" workbookViewId="0">
      <pane ySplit="5" topLeftCell="A11" activePane="bottomLeft" state="frozen"/>
      <selection activeCell="M12" sqref="M12"/>
      <selection pane="bottomLeft" activeCell="M12" sqref="M12"/>
    </sheetView>
  </sheetViews>
  <sheetFormatPr defaultRowHeight="15" x14ac:dyDescent="0.25"/>
  <cols>
    <col min="1" max="1" width="13.28515625" style="70" customWidth="1"/>
    <col min="2" max="5" width="14.42578125" style="70" customWidth="1"/>
    <col min="6" max="6" width="12.7109375" style="70" customWidth="1"/>
    <col min="7" max="11" width="9.140625" style="70"/>
    <col min="12" max="12" width="14.7109375" style="70" bestFit="1" customWidth="1"/>
    <col min="13" max="13" width="13.7109375" style="70" bestFit="1" customWidth="1"/>
    <col min="14" max="14" width="14.7109375" style="70" bestFit="1" customWidth="1"/>
    <col min="15" max="15" width="11.5703125" style="70" bestFit="1" customWidth="1"/>
    <col min="16" max="16384" width="9.140625" style="70"/>
  </cols>
  <sheetData>
    <row r="1" spans="1:9" x14ac:dyDescent="0.25">
      <c r="A1" s="611" t="s">
        <v>340</v>
      </c>
    </row>
    <row r="2" spans="1:9" x14ac:dyDescent="0.25">
      <c r="A2" s="612" t="s">
        <v>269</v>
      </c>
    </row>
    <row r="3" spans="1:9" x14ac:dyDescent="0.25">
      <c r="A3" s="612" t="s">
        <v>323</v>
      </c>
    </row>
    <row r="4" spans="1:9" x14ac:dyDescent="0.25">
      <c r="A4" s="224" t="s">
        <v>363</v>
      </c>
    </row>
    <row r="5" spans="1:9" ht="45" x14ac:dyDescent="0.25">
      <c r="A5" s="180" t="s">
        <v>79</v>
      </c>
      <c r="B5" s="181" t="s">
        <v>80</v>
      </c>
      <c r="C5" s="181" t="s">
        <v>341</v>
      </c>
      <c r="D5" s="346" t="s">
        <v>342</v>
      </c>
      <c r="E5" s="181" t="s">
        <v>81</v>
      </c>
    </row>
    <row r="6" spans="1:9" x14ac:dyDescent="0.25">
      <c r="A6" s="109" t="s">
        <v>211</v>
      </c>
      <c r="B6" s="182">
        <v>58100000</v>
      </c>
      <c r="C6" s="182">
        <v>16800000</v>
      </c>
      <c r="D6" s="182" t="s">
        <v>177</v>
      </c>
      <c r="E6" s="183">
        <v>74900000</v>
      </c>
    </row>
    <row r="7" spans="1:9" x14ac:dyDescent="0.25">
      <c r="A7" s="41" t="s">
        <v>212</v>
      </c>
      <c r="B7" s="184">
        <v>61100000</v>
      </c>
      <c r="C7" s="184">
        <v>18000000</v>
      </c>
      <c r="D7" s="182" t="s">
        <v>177</v>
      </c>
      <c r="E7" s="185">
        <v>79100000</v>
      </c>
    </row>
    <row r="8" spans="1:9" x14ac:dyDescent="0.25">
      <c r="A8" s="41" t="s">
        <v>213</v>
      </c>
      <c r="B8" s="184">
        <v>65300000</v>
      </c>
      <c r="C8" s="184">
        <v>16400000</v>
      </c>
      <c r="D8" s="182" t="s">
        <v>177</v>
      </c>
      <c r="E8" s="185">
        <v>81700000</v>
      </c>
    </row>
    <row r="9" spans="1:9" x14ac:dyDescent="0.25">
      <c r="A9" s="41" t="s">
        <v>214</v>
      </c>
      <c r="B9" s="184">
        <v>66600000</v>
      </c>
      <c r="C9" s="184">
        <v>15100000</v>
      </c>
      <c r="D9" s="182" t="s">
        <v>177</v>
      </c>
      <c r="E9" s="185">
        <v>81700000</v>
      </c>
      <c r="I9" s="612"/>
    </row>
    <row r="10" spans="1:9" x14ac:dyDescent="0.25">
      <c r="A10" s="41" t="s">
        <v>215</v>
      </c>
      <c r="B10" s="184">
        <v>74800000</v>
      </c>
      <c r="C10" s="184">
        <v>16100000</v>
      </c>
      <c r="D10" s="182" t="s">
        <v>177</v>
      </c>
      <c r="E10" s="185">
        <v>90900000</v>
      </c>
    </row>
    <row r="11" spans="1:9" x14ac:dyDescent="0.25">
      <c r="A11" s="41" t="s">
        <v>216</v>
      </c>
      <c r="B11" s="184">
        <v>81700000</v>
      </c>
      <c r="C11" s="184">
        <v>17400000</v>
      </c>
      <c r="D11" s="182" t="s">
        <v>177</v>
      </c>
      <c r="E11" s="185">
        <v>99100000</v>
      </c>
      <c r="I11"/>
    </row>
    <row r="12" spans="1:9" x14ac:dyDescent="0.25">
      <c r="A12" s="41" t="s">
        <v>217</v>
      </c>
      <c r="B12" s="184">
        <v>87700000</v>
      </c>
      <c r="C12" s="184">
        <v>17400000</v>
      </c>
      <c r="D12" s="182" t="s">
        <v>177</v>
      </c>
      <c r="E12" s="185">
        <v>105100000</v>
      </c>
    </row>
    <row r="13" spans="1:9" x14ac:dyDescent="0.25">
      <c r="A13" s="41" t="s">
        <v>218</v>
      </c>
      <c r="B13" s="184">
        <v>93700000</v>
      </c>
      <c r="C13" s="184">
        <v>18100000</v>
      </c>
      <c r="D13" s="182" t="s">
        <v>177</v>
      </c>
      <c r="E13" s="185">
        <v>111900000</v>
      </c>
    </row>
    <row r="14" spans="1:9" x14ac:dyDescent="0.25">
      <c r="A14" s="41" t="s">
        <v>219</v>
      </c>
      <c r="B14" s="184">
        <v>97700000</v>
      </c>
      <c r="C14" s="184">
        <v>19400000</v>
      </c>
      <c r="D14" s="182" t="s">
        <v>177</v>
      </c>
      <c r="E14" s="185">
        <v>117100000</v>
      </c>
    </row>
    <row r="15" spans="1:9" x14ac:dyDescent="0.25">
      <c r="A15" s="41" t="s">
        <v>72</v>
      </c>
      <c r="B15" s="184">
        <v>101700000</v>
      </c>
      <c r="C15" s="184">
        <v>20200000</v>
      </c>
      <c r="D15" s="182" t="s">
        <v>177</v>
      </c>
      <c r="E15" s="185">
        <v>121900000</v>
      </c>
      <c r="H15" s="699"/>
    </row>
    <row r="16" spans="1:9" x14ac:dyDescent="0.25">
      <c r="A16" s="41" t="s">
        <v>73</v>
      </c>
      <c r="B16" s="184">
        <v>101600000</v>
      </c>
      <c r="C16" s="184">
        <v>20900000</v>
      </c>
      <c r="D16" s="182" t="s">
        <v>177</v>
      </c>
      <c r="E16" s="185">
        <v>122500000</v>
      </c>
    </row>
    <row r="17" spans="1:7" x14ac:dyDescent="0.25">
      <c r="A17" s="41" t="s">
        <v>74</v>
      </c>
      <c r="B17" s="184">
        <v>100400000</v>
      </c>
      <c r="C17" s="184">
        <v>22500000</v>
      </c>
      <c r="D17" s="182" t="s">
        <v>177</v>
      </c>
      <c r="E17" s="185">
        <v>122900000</v>
      </c>
    </row>
    <row r="18" spans="1:7" x14ac:dyDescent="0.25">
      <c r="A18" s="41" t="s">
        <v>75</v>
      </c>
      <c r="B18" s="184">
        <v>97800000</v>
      </c>
      <c r="C18" s="184">
        <v>23600000</v>
      </c>
      <c r="D18" s="182" t="s">
        <v>177</v>
      </c>
      <c r="E18" s="185">
        <v>121400000</v>
      </c>
    </row>
    <row r="19" spans="1:7" x14ac:dyDescent="0.25">
      <c r="A19" s="41" t="s">
        <v>76</v>
      </c>
      <c r="B19" s="184">
        <v>96700000</v>
      </c>
      <c r="C19" s="184">
        <v>24500000</v>
      </c>
      <c r="D19" s="182" t="s">
        <v>177</v>
      </c>
      <c r="E19" s="185">
        <v>121200000</v>
      </c>
    </row>
    <row r="20" spans="1:7" x14ac:dyDescent="0.25">
      <c r="A20" s="41" t="s">
        <v>77</v>
      </c>
      <c r="B20" s="184">
        <v>99500000</v>
      </c>
      <c r="C20" s="184">
        <v>25600000</v>
      </c>
      <c r="D20" s="182" t="s">
        <v>177</v>
      </c>
      <c r="E20" s="185">
        <v>125100000</v>
      </c>
    </row>
    <row r="21" spans="1:7" x14ac:dyDescent="0.25">
      <c r="A21" s="41" t="s">
        <v>78</v>
      </c>
      <c r="B21" s="184">
        <v>104900000</v>
      </c>
      <c r="C21" s="184">
        <v>26000000</v>
      </c>
      <c r="D21" s="182" t="s">
        <v>177</v>
      </c>
      <c r="E21" s="185">
        <v>130900000</v>
      </c>
    </row>
    <row r="22" spans="1:7" x14ac:dyDescent="0.25">
      <c r="A22" s="41" t="s">
        <v>113</v>
      </c>
      <c r="B22" s="604">
        <v>72700000</v>
      </c>
      <c r="C22" s="604">
        <v>7100000</v>
      </c>
      <c r="D22" s="604">
        <v>51900000</v>
      </c>
      <c r="E22" s="605">
        <v>131700000</v>
      </c>
    </row>
    <row r="23" spans="1:7" x14ac:dyDescent="0.25">
      <c r="A23" s="186" t="s">
        <v>263</v>
      </c>
      <c r="B23" s="707">
        <v>87000000</v>
      </c>
      <c r="C23" s="606">
        <v>13100000</v>
      </c>
      <c r="D23" s="707">
        <v>43700000</v>
      </c>
      <c r="E23" s="607">
        <v>143800000</v>
      </c>
      <c r="F23" s="705"/>
      <c r="G23" s="620" t="s">
        <v>365</v>
      </c>
    </row>
    <row r="24" spans="1:7" x14ac:dyDescent="0.25">
      <c r="A24" s="570" t="s">
        <v>223</v>
      </c>
      <c r="B24" s="187"/>
      <c r="C24" s="187"/>
      <c r="D24" s="187"/>
      <c r="E24" s="188"/>
    </row>
    <row r="25" spans="1:7" x14ac:dyDescent="0.25">
      <c r="B25" s="15"/>
      <c r="C25" s="15"/>
      <c r="D25" s="704"/>
      <c r="E25" s="15"/>
    </row>
    <row r="26" spans="1:7" x14ac:dyDescent="0.25">
      <c r="A26" s="78"/>
      <c r="D26" s="704"/>
    </row>
    <row r="30" spans="1:7" x14ac:dyDescent="0.25">
      <c r="A30" s="2"/>
    </row>
  </sheetData>
  <hyperlinks>
    <hyperlink ref="A24" location="List!A1" display="Back to List" xr:uid="{00000000-0004-0000-38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C26"/>
  <sheetViews>
    <sheetView showGridLines="0" workbookViewId="0">
      <pane xSplit="1" topLeftCell="B1" activePane="topRight" state="frozen"/>
      <selection activeCell="M12" sqref="M12"/>
      <selection pane="topRight" activeCell="M12" sqref="M12"/>
    </sheetView>
  </sheetViews>
  <sheetFormatPr defaultRowHeight="15" x14ac:dyDescent="0.25"/>
  <cols>
    <col min="1" max="1" width="20.140625" style="2" customWidth="1"/>
    <col min="2" max="2" width="14" style="2" customWidth="1"/>
    <col min="3" max="3" width="16.5703125" style="2" customWidth="1"/>
    <col min="4" max="4" width="15.7109375" style="2" customWidth="1"/>
    <col min="5" max="5" width="14" style="2" customWidth="1"/>
    <col min="6" max="6" width="15.85546875" style="2" customWidth="1"/>
    <col min="7" max="7" width="14" style="2" customWidth="1"/>
    <col min="8" max="8" width="16.85546875" style="2" customWidth="1"/>
    <col min="9" max="9" width="15.85546875" style="2" customWidth="1"/>
    <col min="10" max="12" width="14" style="2" customWidth="1"/>
    <col min="13" max="13" width="16.140625" style="2" customWidth="1"/>
    <col min="14" max="14" width="16.28515625" style="2" customWidth="1"/>
    <col min="15" max="15" width="14" style="2" customWidth="1"/>
    <col min="16" max="16" width="16.28515625" style="2" customWidth="1"/>
    <col min="17" max="17" width="14" style="2" customWidth="1"/>
    <col min="18" max="18" width="16.28515625" style="2" customWidth="1"/>
    <col min="19" max="19" width="16" style="2" customWidth="1"/>
    <col min="20" max="20" width="14" style="2" customWidth="1"/>
    <col min="21" max="21" width="15.7109375" style="2" customWidth="1"/>
    <col min="22" max="22" width="14" style="2" customWidth="1"/>
    <col min="23" max="24" width="15.85546875" style="2" customWidth="1"/>
    <col min="25" max="25" width="14" style="2" customWidth="1"/>
    <col min="26" max="26" width="15.85546875" style="2" customWidth="1"/>
    <col min="27" max="28" width="19.5703125" style="2" customWidth="1"/>
    <col min="29" max="16384" width="9.140625" style="2"/>
  </cols>
  <sheetData>
    <row r="1" spans="1:29" x14ac:dyDescent="0.25">
      <c r="A1" s="611" t="s">
        <v>343</v>
      </c>
      <c r="B1" s="114"/>
      <c r="C1" s="114"/>
      <c r="D1" s="114"/>
      <c r="E1" s="114"/>
      <c r="F1" s="114"/>
      <c r="G1" s="114"/>
      <c r="H1" s="114"/>
      <c r="I1" s="114"/>
      <c r="J1" s="114"/>
      <c r="K1" s="114"/>
      <c r="L1" s="114"/>
      <c r="M1" s="114"/>
      <c r="N1" s="114"/>
      <c r="O1" s="114"/>
      <c r="P1" s="114"/>
      <c r="Q1" s="114"/>
      <c r="R1" s="114"/>
      <c r="S1" s="114"/>
      <c r="T1" s="114"/>
      <c r="U1" s="114"/>
      <c r="X1" s="620" t="s">
        <v>364</v>
      </c>
    </row>
    <row r="2" spans="1:29" x14ac:dyDescent="0.25">
      <c r="A2" s="612" t="s">
        <v>269</v>
      </c>
    </row>
    <row r="3" spans="1:29" ht="15" customHeight="1" x14ac:dyDescent="0.25">
      <c r="A3" s="224" t="s">
        <v>356</v>
      </c>
    </row>
    <row r="4" spans="1:29" ht="15" customHeight="1" x14ac:dyDescent="0.25">
      <c r="A4" s="320"/>
      <c r="B4" s="240"/>
      <c r="C4" s="241"/>
      <c r="D4" s="241" t="s">
        <v>76</v>
      </c>
      <c r="E4" s="241"/>
      <c r="F4" s="242"/>
      <c r="G4" s="240"/>
      <c r="H4" s="241"/>
      <c r="I4" s="241" t="s">
        <v>77</v>
      </c>
      <c r="J4" s="241"/>
      <c r="K4" s="242"/>
      <c r="L4" s="240"/>
      <c r="M4" s="241"/>
      <c r="N4" s="241" t="s">
        <v>78</v>
      </c>
      <c r="O4" s="241"/>
      <c r="P4" s="242"/>
      <c r="Q4" s="240"/>
      <c r="R4" s="241"/>
      <c r="S4" s="248" t="s">
        <v>305</v>
      </c>
      <c r="T4" s="241"/>
      <c r="U4" s="242"/>
      <c r="V4" s="240"/>
      <c r="W4" s="241"/>
      <c r="X4" s="241" t="s">
        <v>263</v>
      </c>
      <c r="Y4" s="241"/>
      <c r="Z4" s="242"/>
      <c r="AA4" s="330"/>
      <c r="AB4" s="332"/>
    </row>
    <row r="5" spans="1:29" ht="75" x14ac:dyDescent="0.25">
      <c r="A5" s="342" t="s">
        <v>10</v>
      </c>
      <c r="B5" s="190" t="s">
        <v>82</v>
      </c>
      <c r="C5" s="190" t="s">
        <v>344</v>
      </c>
      <c r="D5" s="190" t="s">
        <v>345</v>
      </c>
      <c r="E5" s="190" t="s">
        <v>346</v>
      </c>
      <c r="F5" s="190" t="s">
        <v>347</v>
      </c>
      <c r="G5" s="190" t="s">
        <v>82</v>
      </c>
      <c r="H5" s="190" t="s">
        <v>344</v>
      </c>
      <c r="I5" s="190" t="s">
        <v>345</v>
      </c>
      <c r="J5" s="190" t="s">
        <v>392</v>
      </c>
      <c r="K5" s="190" t="s">
        <v>347</v>
      </c>
      <c r="L5" s="190" t="s">
        <v>82</v>
      </c>
      <c r="M5" s="190" t="s">
        <v>344</v>
      </c>
      <c r="N5" s="190" t="s">
        <v>345</v>
      </c>
      <c r="O5" s="190" t="s">
        <v>395</v>
      </c>
      <c r="P5" s="190" t="s">
        <v>347</v>
      </c>
      <c r="Q5" s="190" t="s">
        <v>82</v>
      </c>
      <c r="R5" s="190" t="s">
        <v>344</v>
      </c>
      <c r="S5" s="190" t="s">
        <v>345</v>
      </c>
      <c r="T5" s="190" t="s">
        <v>393</v>
      </c>
      <c r="U5" s="190" t="s">
        <v>347</v>
      </c>
      <c r="V5" s="190" t="s">
        <v>82</v>
      </c>
      <c r="W5" s="190" t="s">
        <v>344</v>
      </c>
      <c r="X5" s="190" t="s">
        <v>345</v>
      </c>
      <c r="Y5" s="190" t="s">
        <v>394</v>
      </c>
      <c r="Z5" s="190" t="s">
        <v>347</v>
      </c>
      <c r="AA5" s="317" t="s">
        <v>264</v>
      </c>
      <c r="AB5" s="317" t="s">
        <v>265</v>
      </c>
    </row>
    <row r="6" spans="1:29" x14ac:dyDescent="0.25">
      <c r="A6" s="341" t="s">
        <v>12</v>
      </c>
      <c r="B6" s="191">
        <v>25300000</v>
      </c>
      <c r="C6" s="192">
        <v>263697</v>
      </c>
      <c r="D6" s="193">
        <v>87.7</v>
      </c>
      <c r="E6" s="194">
        <v>357625</v>
      </c>
      <c r="F6" s="193">
        <v>70.8</v>
      </c>
      <c r="G6" s="191">
        <v>26100000</v>
      </c>
      <c r="H6" s="192">
        <v>264763</v>
      </c>
      <c r="I6" s="193">
        <v>98.4</v>
      </c>
      <c r="J6" s="37">
        <v>359845</v>
      </c>
      <c r="K6" s="193">
        <v>72.400000000000006</v>
      </c>
      <c r="L6" s="191">
        <v>27100000</v>
      </c>
      <c r="M6" s="192">
        <v>264173</v>
      </c>
      <c r="N6" s="193">
        <v>102.6</v>
      </c>
      <c r="O6" s="194">
        <v>359230</v>
      </c>
      <c r="P6" s="193">
        <v>75.5</v>
      </c>
      <c r="Q6" s="191">
        <v>30900000</v>
      </c>
      <c r="R6" s="192">
        <v>271406</v>
      </c>
      <c r="S6" s="193">
        <v>114</v>
      </c>
      <c r="T6" s="37">
        <v>361027</v>
      </c>
      <c r="U6" s="193">
        <v>85.7</v>
      </c>
      <c r="V6" s="191">
        <v>32300000</v>
      </c>
      <c r="W6" s="192">
        <v>280609</v>
      </c>
      <c r="X6" s="193">
        <v>108</v>
      </c>
      <c r="Y6" s="37">
        <v>362062</v>
      </c>
      <c r="Z6" s="193">
        <v>83.7</v>
      </c>
      <c r="AA6" s="195">
        <v>0.23147092360319266</v>
      </c>
      <c r="AB6" s="195">
        <v>0.18220338983050857</v>
      </c>
    </row>
    <row r="7" spans="1:29" x14ac:dyDescent="0.25">
      <c r="A7" s="41" t="s">
        <v>13</v>
      </c>
      <c r="B7" s="191">
        <v>22500000</v>
      </c>
      <c r="C7" s="192">
        <v>288860</v>
      </c>
      <c r="D7" s="193">
        <v>77.8</v>
      </c>
      <c r="E7" s="194">
        <v>476942</v>
      </c>
      <c r="F7" s="193">
        <v>47.1</v>
      </c>
      <c r="G7" s="191">
        <v>23200000</v>
      </c>
      <c r="H7" s="192">
        <v>290988</v>
      </c>
      <c r="I7" s="193">
        <v>79.900000000000006</v>
      </c>
      <c r="J7" s="37">
        <v>479360</v>
      </c>
      <c r="K7" s="193">
        <v>48.5</v>
      </c>
      <c r="L7" s="191">
        <v>24500000</v>
      </c>
      <c r="M7" s="192">
        <v>291908</v>
      </c>
      <c r="N7" s="193">
        <v>83.8</v>
      </c>
      <c r="O7" s="194">
        <v>480194</v>
      </c>
      <c r="P7" s="193">
        <v>50.9</v>
      </c>
      <c r="Q7" s="191">
        <v>29900000</v>
      </c>
      <c r="R7" s="192">
        <v>296672</v>
      </c>
      <c r="S7" s="193">
        <v>100.7</v>
      </c>
      <c r="T7" s="37">
        <v>482261</v>
      </c>
      <c r="U7" s="193">
        <v>61.9</v>
      </c>
      <c r="V7" s="191">
        <v>31500000</v>
      </c>
      <c r="W7" s="192">
        <v>306080</v>
      </c>
      <c r="X7" s="193">
        <v>100.9</v>
      </c>
      <c r="Y7" s="37">
        <v>483581</v>
      </c>
      <c r="Z7" s="193">
        <v>63.8</v>
      </c>
      <c r="AA7" s="195">
        <v>0.29691516709511578</v>
      </c>
      <c r="AB7" s="195">
        <v>0.35456475583864111</v>
      </c>
    </row>
    <row r="8" spans="1:29" x14ac:dyDescent="0.25">
      <c r="A8" s="41" t="s">
        <v>14</v>
      </c>
      <c r="B8" s="191">
        <v>14300000</v>
      </c>
      <c r="C8" s="192">
        <v>214678</v>
      </c>
      <c r="D8" s="193">
        <v>66.7</v>
      </c>
      <c r="E8" s="194">
        <v>361329</v>
      </c>
      <c r="F8" s="193">
        <v>39.6</v>
      </c>
      <c r="G8" s="191">
        <v>14900000</v>
      </c>
      <c r="H8" s="192">
        <v>217728</v>
      </c>
      <c r="I8" s="193">
        <v>68.599999999999994</v>
      </c>
      <c r="J8" s="37">
        <v>363800</v>
      </c>
      <c r="K8" s="193">
        <v>41.1</v>
      </c>
      <c r="L8" s="191">
        <v>16000000</v>
      </c>
      <c r="M8" s="192">
        <v>219774</v>
      </c>
      <c r="N8" s="193">
        <v>72.7</v>
      </c>
      <c r="O8" s="194">
        <v>364191</v>
      </c>
      <c r="P8" s="193">
        <v>43.9</v>
      </c>
      <c r="Q8" s="191">
        <v>19600000</v>
      </c>
      <c r="R8" s="192">
        <v>224777</v>
      </c>
      <c r="S8" s="193">
        <v>87.1</v>
      </c>
      <c r="T8" s="37">
        <v>367877</v>
      </c>
      <c r="U8" s="193">
        <v>53.2</v>
      </c>
      <c r="V8" s="191">
        <v>20300000</v>
      </c>
      <c r="W8" s="192">
        <v>232186</v>
      </c>
      <c r="X8" s="193">
        <v>83.4</v>
      </c>
      <c r="Y8" s="37">
        <v>369740</v>
      </c>
      <c r="Z8" s="193">
        <v>52.4</v>
      </c>
      <c r="AA8" s="195">
        <v>0.2503748125937032</v>
      </c>
      <c r="AB8" s="195">
        <v>0.32323232323232315</v>
      </c>
    </row>
    <row r="9" spans="1:29" x14ac:dyDescent="0.25">
      <c r="A9" s="41" t="s">
        <v>15</v>
      </c>
      <c r="B9" s="191">
        <v>19100000</v>
      </c>
      <c r="C9" s="192">
        <v>253179</v>
      </c>
      <c r="D9" s="193">
        <v>75.400000000000006</v>
      </c>
      <c r="E9" s="194">
        <v>383541</v>
      </c>
      <c r="F9" s="193">
        <v>49.8</v>
      </c>
      <c r="G9" s="191">
        <v>19300000</v>
      </c>
      <c r="H9" s="192">
        <v>256901</v>
      </c>
      <c r="I9" s="193">
        <v>75.099999999999994</v>
      </c>
      <c r="J9" s="37">
        <v>387162</v>
      </c>
      <c r="K9" s="193">
        <v>49.8</v>
      </c>
      <c r="L9" s="191">
        <v>20700000</v>
      </c>
      <c r="M9" s="192">
        <v>260121</v>
      </c>
      <c r="N9" s="193">
        <v>79.7</v>
      </c>
      <c r="O9" s="194">
        <v>388688</v>
      </c>
      <c r="P9" s="193">
        <v>53.4</v>
      </c>
      <c r="Q9" s="191">
        <v>25200000</v>
      </c>
      <c r="R9" s="192">
        <v>265915</v>
      </c>
      <c r="S9" s="193">
        <v>94.9</v>
      </c>
      <c r="T9" s="37">
        <v>394647</v>
      </c>
      <c r="U9" s="193">
        <v>63.9</v>
      </c>
      <c r="V9" s="191">
        <v>26700000</v>
      </c>
      <c r="W9" s="192">
        <v>275143</v>
      </c>
      <c r="X9" s="193">
        <v>100.1</v>
      </c>
      <c r="Y9" s="37">
        <v>397844</v>
      </c>
      <c r="Z9" s="193">
        <v>69.2</v>
      </c>
      <c r="AA9" s="195">
        <v>0.32758620689655155</v>
      </c>
      <c r="AB9" s="195">
        <v>0.38955823293172703</v>
      </c>
    </row>
    <row r="10" spans="1:29" x14ac:dyDescent="0.25">
      <c r="A10" s="41" t="s">
        <v>16</v>
      </c>
      <c r="B10" s="191">
        <v>15400000</v>
      </c>
      <c r="C10" s="192">
        <v>183411</v>
      </c>
      <c r="D10" s="193">
        <v>84.2</v>
      </c>
      <c r="E10" s="194">
        <v>302204</v>
      </c>
      <c r="F10" s="193">
        <v>51.1</v>
      </c>
      <c r="G10" s="191">
        <v>16000000</v>
      </c>
      <c r="H10" s="192">
        <v>183113</v>
      </c>
      <c r="I10" s="193">
        <v>87.2</v>
      </c>
      <c r="J10" s="37">
        <v>303500</v>
      </c>
      <c r="K10" s="193">
        <v>52.6</v>
      </c>
      <c r="L10" s="191">
        <v>16600000</v>
      </c>
      <c r="M10" s="192">
        <v>183504</v>
      </c>
      <c r="N10" s="193">
        <v>90.7</v>
      </c>
      <c r="O10" s="194">
        <v>303207</v>
      </c>
      <c r="P10" s="193">
        <v>54.9</v>
      </c>
      <c r="Q10" s="191">
        <v>19000000</v>
      </c>
      <c r="R10" s="192">
        <v>187663</v>
      </c>
      <c r="S10" s="193">
        <v>101.3</v>
      </c>
      <c r="T10" s="37">
        <v>304811</v>
      </c>
      <c r="U10" s="193">
        <v>62.4</v>
      </c>
      <c r="V10" s="191">
        <v>19900000</v>
      </c>
      <c r="W10" s="192">
        <v>195400</v>
      </c>
      <c r="X10" s="193">
        <v>115.4</v>
      </c>
      <c r="Y10" s="37">
        <v>305254</v>
      </c>
      <c r="Z10" s="193">
        <v>73.900000000000006</v>
      </c>
      <c r="AA10" s="195">
        <v>0.37054631828978624</v>
      </c>
      <c r="AB10" s="195">
        <v>0.44618395303326819</v>
      </c>
    </row>
    <row r="11" spans="1:29" x14ac:dyDescent="0.25">
      <c r="A11" s="42" t="s">
        <v>17</v>
      </c>
      <c r="B11" s="196">
        <v>96700000</v>
      </c>
      <c r="C11" s="197">
        <v>1203338</v>
      </c>
      <c r="D11" s="198">
        <v>80.3</v>
      </c>
      <c r="E11" s="199">
        <v>1881641</v>
      </c>
      <c r="F11" s="198">
        <v>51.4</v>
      </c>
      <c r="G11" s="196">
        <v>99500000</v>
      </c>
      <c r="H11" s="197">
        <v>1213057</v>
      </c>
      <c r="I11" s="198">
        <v>82</v>
      </c>
      <c r="J11" s="46">
        <v>1893667</v>
      </c>
      <c r="K11" s="198">
        <v>52.5</v>
      </c>
      <c r="L11" s="196">
        <v>104900000</v>
      </c>
      <c r="M11" s="197">
        <v>1219103</v>
      </c>
      <c r="N11" s="198">
        <v>86.1</v>
      </c>
      <c r="O11" s="199">
        <v>1895510</v>
      </c>
      <c r="P11" s="198">
        <v>55.4</v>
      </c>
      <c r="Q11" s="196">
        <v>124600000</v>
      </c>
      <c r="R11" s="197">
        <v>1246213</v>
      </c>
      <c r="S11" s="198">
        <v>100</v>
      </c>
      <c r="T11" s="46">
        <v>1910623</v>
      </c>
      <c r="U11" s="198">
        <v>65.2</v>
      </c>
      <c r="V11" s="196">
        <v>130600000</v>
      </c>
      <c r="W11" s="197">
        <v>1289110</v>
      </c>
      <c r="X11" s="198">
        <v>101.3</v>
      </c>
      <c r="Y11" s="46">
        <v>1918481</v>
      </c>
      <c r="Z11" s="198">
        <v>68.099999999999994</v>
      </c>
      <c r="AA11" s="200">
        <v>0.26151930261519302</v>
      </c>
      <c r="AB11" s="200">
        <v>0.32490272373540846</v>
      </c>
    </row>
    <row r="12" spans="1:29" x14ac:dyDescent="0.25">
      <c r="A12" s="570" t="s">
        <v>223</v>
      </c>
      <c r="C12" s="90"/>
      <c r="H12" s="90"/>
      <c r="M12" s="90"/>
      <c r="R12" s="90"/>
    </row>
    <row r="13" spans="1:29" x14ac:dyDescent="0.25">
      <c r="G13" s="202"/>
      <c r="H13" s="52"/>
      <c r="K13" s="201"/>
    </row>
    <row r="14" spans="1:29" x14ac:dyDescent="0.25">
      <c r="A14" s="78"/>
      <c r="G14" s="202"/>
      <c r="H14" s="52"/>
      <c r="K14" s="201"/>
    </row>
    <row r="15" spans="1:29" x14ac:dyDescent="0.25">
      <c r="A15" s="70"/>
      <c r="G15" s="202"/>
      <c r="H15" s="52"/>
      <c r="K15" s="201"/>
    </row>
    <row r="16" spans="1:29" customFormat="1" x14ac:dyDescent="0.25">
      <c r="A16" s="70"/>
      <c r="B16" s="2"/>
      <c r="C16" s="2"/>
      <c r="D16" s="2"/>
      <c r="E16" s="2"/>
      <c r="F16" s="2"/>
      <c r="G16" s="202"/>
      <c r="H16" s="52"/>
      <c r="I16" s="2"/>
      <c r="J16" s="2"/>
      <c r="K16" s="201"/>
      <c r="L16" s="2"/>
      <c r="M16" s="2"/>
      <c r="N16" s="2"/>
      <c r="O16" s="2"/>
      <c r="P16" s="2"/>
      <c r="Q16" s="2"/>
      <c r="R16" s="2"/>
      <c r="S16" s="2"/>
      <c r="T16" s="2"/>
      <c r="U16" s="2"/>
      <c r="V16" s="2"/>
      <c r="W16" s="2"/>
      <c r="X16" s="2"/>
      <c r="Y16" s="2"/>
      <c r="Z16" s="2"/>
      <c r="AA16" s="2"/>
      <c r="AB16" s="2"/>
      <c r="AC16" s="2"/>
    </row>
    <row r="17" spans="1:29" x14ac:dyDescent="0.25">
      <c r="A17" s="70"/>
      <c r="B17" s="167"/>
      <c r="C17" s="167"/>
      <c r="D17" s="167"/>
      <c r="E17" s="167"/>
      <c r="F17" s="167"/>
      <c r="G17" s="167"/>
      <c r="H17" s="167"/>
      <c r="I17" s="167"/>
      <c r="J17" s="167"/>
      <c r="K17" s="167"/>
      <c r="L17" s="167"/>
      <c r="M17" s="167"/>
      <c r="N17"/>
      <c r="O17"/>
      <c r="P17"/>
      <c r="Q17"/>
      <c r="R17"/>
      <c r="S17"/>
      <c r="T17"/>
      <c r="U17"/>
      <c r="V17"/>
      <c r="W17"/>
      <c r="X17"/>
      <c r="Y17"/>
      <c r="Z17"/>
      <c r="AA17"/>
      <c r="AB17"/>
      <c r="AC17"/>
    </row>
    <row r="18" spans="1:29" s="53" customFormat="1" x14ac:dyDescent="0.25">
      <c r="A18" s="538"/>
      <c r="B18" s="2"/>
      <c r="C18" s="2"/>
      <c r="D18" s="2"/>
      <c r="E18" s="2"/>
      <c r="F18" s="2"/>
      <c r="G18" s="202"/>
      <c r="H18" s="52"/>
      <c r="I18" s="2"/>
      <c r="J18" s="2"/>
      <c r="K18" s="201"/>
      <c r="L18" s="2"/>
      <c r="M18" s="2"/>
      <c r="N18" s="2"/>
      <c r="O18" s="2"/>
      <c r="P18" s="2"/>
      <c r="Q18" s="2"/>
      <c r="R18" s="2"/>
      <c r="S18" s="2"/>
      <c r="T18" s="2"/>
      <c r="U18" s="2"/>
      <c r="V18" s="2"/>
      <c r="W18" s="2"/>
      <c r="X18" s="2"/>
      <c r="Y18" s="2"/>
      <c r="Z18" s="2"/>
      <c r="AA18" s="2"/>
      <c r="AB18" s="2"/>
      <c r="AC18" s="2"/>
    </row>
    <row r="19" spans="1:29" x14ac:dyDescent="0.25">
      <c r="B19" s="53"/>
      <c r="C19" s="53"/>
      <c r="D19" s="53"/>
      <c r="E19" s="53"/>
      <c r="F19" s="53"/>
      <c r="G19" s="543"/>
      <c r="H19" s="544"/>
      <c r="I19" s="53"/>
      <c r="J19" s="53"/>
      <c r="K19" s="545"/>
      <c r="L19" s="53"/>
      <c r="M19" s="53"/>
      <c r="N19" s="53"/>
      <c r="O19" s="53"/>
      <c r="P19" s="53"/>
      <c r="Q19" s="53"/>
      <c r="R19" s="53"/>
      <c r="S19" s="53"/>
      <c r="T19" s="53"/>
      <c r="U19" s="53"/>
      <c r="V19" s="53"/>
      <c r="W19" s="53"/>
      <c r="X19" s="53"/>
      <c r="Y19" s="53"/>
      <c r="Z19" s="53"/>
      <c r="AA19" s="53"/>
      <c r="AB19" s="53"/>
      <c r="AC19" s="53"/>
    </row>
    <row r="20" spans="1:29" x14ac:dyDescent="0.25">
      <c r="A20" s="53"/>
    </row>
    <row r="21" spans="1:29" customForma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customFormat="1" x14ac:dyDescent="0.25">
      <c r="A22" s="70"/>
      <c r="B22" s="167"/>
      <c r="C22" s="167"/>
      <c r="D22" s="167"/>
      <c r="E22" s="167"/>
      <c r="F22" s="167"/>
      <c r="G22" s="167"/>
      <c r="H22" s="167"/>
      <c r="I22" s="167"/>
      <c r="J22" s="167"/>
      <c r="K22" s="167"/>
      <c r="L22" s="167"/>
      <c r="M22" s="167"/>
    </row>
    <row r="23" spans="1:29" customFormat="1" x14ac:dyDescent="0.25">
      <c r="B23" s="167"/>
      <c r="C23" s="167"/>
      <c r="D23" s="167"/>
      <c r="E23" s="167"/>
      <c r="F23" s="167"/>
      <c r="G23" s="167"/>
      <c r="H23" s="167"/>
      <c r="I23" s="167"/>
      <c r="J23" s="167"/>
      <c r="K23" s="167"/>
      <c r="L23" s="167"/>
      <c r="M23" s="167"/>
    </row>
    <row r="24" spans="1:29" x14ac:dyDescent="0.25">
      <c r="A24"/>
      <c r="B24" s="167"/>
      <c r="C24" s="167"/>
      <c r="D24" s="167"/>
      <c r="E24" s="167"/>
      <c r="F24" s="167"/>
      <c r="G24" s="167"/>
      <c r="H24" s="167"/>
      <c r="I24" s="167"/>
      <c r="J24" s="167"/>
      <c r="K24" s="167"/>
      <c r="L24" s="167"/>
      <c r="M24" s="167"/>
      <c r="N24"/>
      <c r="O24"/>
      <c r="P24"/>
      <c r="Q24"/>
      <c r="R24"/>
      <c r="S24"/>
      <c r="T24"/>
      <c r="U24"/>
      <c r="V24"/>
      <c r="W24"/>
      <c r="X24"/>
      <c r="Y24"/>
      <c r="Z24"/>
      <c r="AA24"/>
      <c r="AB24"/>
      <c r="AC24"/>
    </row>
    <row r="25" spans="1:29" x14ac:dyDescent="0.25">
      <c r="A25"/>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row>
    <row r="26" spans="1:29" x14ac:dyDescent="0.25">
      <c r="A26" s="27"/>
    </row>
  </sheetData>
  <conditionalFormatting sqref="V4">
    <cfRule type="colorScale" priority="4">
      <colorScale>
        <cfvo type="min"/>
        <cfvo type="percentile" val="50"/>
        <cfvo type="max"/>
        <color rgb="FFF8696B"/>
        <color rgb="FFFFEB84"/>
        <color rgb="FF63BE7B"/>
      </colorScale>
    </cfRule>
  </conditionalFormatting>
  <conditionalFormatting sqref="W4">
    <cfRule type="colorScale" priority="3">
      <colorScale>
        <cfvo type="min"/>
        <cfvo type="percentile" val="50"/>
        <cfvo type="max"/>
        <color rgb="FFF8696B"/>
        <color rgb="FFFFEB84"/>
        <color rgb="FF63BE7B"/>
      </colorScale>
    </cfRule>
  </conditionalFormatting>
  <conditionalFormatting sqref="AA4">
    <cfRule type="colorScale" priority="2">
      <colorScale>
        <cfvo type="min"/>
        <cfvo type="percentile" val="50"/>
        <cfvo type="max"/>
        <color rgb="FFF8696B"/>
        <color rgb="FFFFEB84"/>
        <color rgb="FF63BE7B"/>
      </colorScale>
    </cfRule>
  </conditionalFormatting>
  <conditionalFormatting sqref="AB4">
    <cfRule type="colorScale" priority="1">
      <colorScale>
        <cfvo type="min"/>
        <cfvo type="percentile" val="50"/>
        <cfvo type="max"/>
        <color rgb="FFF8696B"/>
        <color rgb="FFFFEB84"/>
        <color rgb="FF63BE7B"/>
      </colorScale>
    </cfRule>
  </conditionalFormatting>
  <hyperlinks>
    <hyperlink ref="A12" location="List!A1" display="Back to List" xr:uid="{00000000-0004-0000-3A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C32"/>
  <sheetViews>
    <sheetView showGridLines="0" zoomScale="90" zoomScaleNormal="90" workbookViewId="0">
      <pane xSplit="1" topLeftCell="B1" activePane="topRight" state="frozen"/>
      <selection activeCell="E32" sqref="E32"/>
      <selection pane="topRight" activeCell="F29" sqref="F29"/>
    </sheetView>
  </sheetViews>
  <sheetFormatPr defaultRowHeight="15" x14ac:dyDescent="0.25"/>
  <cols>
    <col min="1" max="1" width="35.42578125" style="2" bestFit="1" customWidth="1"/>
    <col min="2" max="2" width="14" style="7" customWidth="1"/>
    <col min="3" max="3" width="16.42578125" style="7" customWidth="1"/>
    <col min="4" max="4" width="15.7109375" style="7" customWidth="1"/>
    <col min="5" max="5" width="14" style="7" customWidth="1"/>
    <col min="6" max="6" width="15.85546875" style="7" customWidth="1"/>
    <col min="7" max="7" width="14" style="202" customWidth="1"/>
    <col min="8" max="8" width="16" style="202" customWidth="1"/>
    <col min="9" max="9" width="16.7109375" style="2" customWidth="1"/>
    <col min="10" max="10" width="14" style="2" customWidth="1"/>
    <col min="11" max="11" width="16.42578125" style="2" customWidth="1"/>
    <col min="12" max="12" width="14" style="202" customWidth="1"/>
    <col min="13" max="13" width="16" style="202" customWidth="1"/>
    <col min="14" max="14" width="16.85546875" style="2" customWidth="1"/>
    <col min="15" max="15" width="16.28515625" style="2" customWidth="1"/>
    <col min="16" max="16" width="15.7109375" style="2" customWidth="1"/>
    <col min="17" max="17" width="14" style="202" customWidth="1"/>
    <col min="18" max="18" width="15.5703125" style="202" customWidth="1"/>
    <col min="19" max="19" width="16.28515625" style="2" customWidth="1"/>
    <col min="20" max="22" width="14" style="2" customWidth="1"/>
    <col min="23" max="24" width="15.85546875" style="2" customWidth="1"/>
    <col min="25" max="25" width="14" style="2" customWidth="1"/>
    <col min="26" max="26" width="16.28515625" style="2" customWidth="1"/>
    <col min="27" max="28" width="19.5703125" style="2" customWidth="1"/>
    <col min="29" max="16384" width="9.140625" style="2"/>
  </cols>
  <sheetData>
    <row r="1" spans="1:29" x14ac:dyDescent="0.25">
      <c r="A1" s="611" t="s">
        <v>348</v>
      </c>
      <c r="B1" s="59"/>
      <c r="C1" s="59"/>
      <c r="D1" s="59"/>
      <c r="E1" s="59"/>
      <c r="F1" s="59"/>
      <c r="X1" s="620" t="s">
        <v>364</v>
      </c>
    </row>
    <row r="2" spans="1:29" x14ac:dyDescent="0.25">
      <c r="A2" s="612" t="s">
        <v>269</v>
      </c>
    </row>
    <row r="3" spans="1:29" ht="15" customHeight="1" x14ac:dyDescent="0.25">
      <c r="A3" s="224" t="s">
        <v>356</v>
      </c>
    </row>
    <row r="4" spans="1:29" ht="15" customHeight="1" x14ac:dyDescent="0.25">
      <c r="A4" s="320"/>
      <c r="B4" s="240"/>
      <c r="C4" s="241"/>
      <c r="D4" s="241" t="s">
        <v>76</v>
      </c>
      <c r="E4" s="241"/>
      <c r="F4" s="242"/>
      <c r="G4" s="240"/>
      <c r="H4" s="241"/>
      <c r="I4" s="241" t="s">
        <v>77</v>
      </c>
      <c r="J4" s="241"/>
      <c r="K4" s="242"/>
      <c r="L4" s="240"/>
      <c r="M4" s="241"/>
      <c r="N4" s="241" t="s">
        <v>78</v>
      </c>
      <c r="O4" s="241"/>
      <c r="P4" s="242"/>
      <c r="Q4" s="240"/>
      <c r="R4" s="241"/>
      <c r="S4" s="248" t="s">
        <v>305</v>
      </c>
      <c r="T4" s="241"/>
      <c r="U4" s="242"/>
      <c r="V4" s="240"/>
      <c r="W4" s="241"/>
      <c r="X4" s="241" t="s">
        <v>263</v>
      </c>
      <c r="Y4" s="241"/>
      <c r="Z4" s="242"/>
      <c r="AA4" s="330"/>
      <c r="AB4" s="330"/>
    </row>
    <row r="5" spans="1:29" ht="75" x14ac:dyDescent="0.25">
      <c r="A5" s="323" t="s">
        <v>18</v>
      </c>
      <c r="B5" s="190" t="s">
        <v>82</v>
      </c>
      <c r="C5" s="190" t="s">
        <v>344</v>
      </c>
      <c r="D5" s="190" t="s">
        <v>345</v>
      </c>
      <c r="E5" s="190" t="s">
        <v>346</v>
      </c>
      <c r="F5" s="190" t="s">
        <v>347</v>
      </c>
      <c r="G5" s="190" t="s">
        <v>82</v>
      </c>
      <c r="H5" s="190" t="s">
        <v>344</v>
      </c>
      <c r="I5" s="190" t="s">
        <v>345</v>
      </c>
      <c r="J5" s="190" t="s">
        <v>392</v>
      </c>
      <c r="K5" s="190" t="s">
        <v>347</v>
      </c>
      <c r="L5" s="190" t="s">
        <v>82</v>
      </c>
      <c r="M5" s="190" t="s">
        <v>344</v>
      </c>
      <c r="N5" s="190" t="s">
        <v>345</v>
      </c>
      <c r="O5" s="190" t="s">
        <v>395</v>
      </c>
      <c r="P5" s="190" t="s">
        <v>347</v>
      </c>
      <c r="Q5" s="190" t="s">
        <v>82</v>
      </c>
      <c r="R5" s="190" t="s">
        <v>344</v>
      </c>
      <c r="S5" s="190" t="s">
        <v>345</v>
      </c>
      <c r="T5" s="190" t="s">
        <v>393</v>
      </c>
      <c r="U5" s="190" t="s">
        <v>347</v>
      </c>
      <c r="V5" s="190" t="s">
        <v>82</v>
      </c>
      <c r="W5" s="190" t="s">
        <v>344</v>
      </c>
      <c r="X5" s="190" t="s">
        <v>345</v>
      </c>
      <c r="Y5" s="190" t="s">
        <v>394</v>
      </c>
      <c r="Z5" s="190" t="s">
        <v>347</v>
      </c>
      <c r="AA5" s="317" t="s">
        <v>264</v>
      </c>
      <c r="AB5" s="317" t="s">
        <v>265</v>
      </c>
    </row>
    <row r="6" spans="1:29" x14ac:dyDescent="0.25">
      <c r="A6" s="41" t="s">
        <v>19</v>
      </c>
      <c r="B6" s="191">
        <v>5100000</v>
      </c>
      <c r="C6" s="192">
        <v>81547</v>
      </c>
      <c r="D6" s="193">
        <v>62.6</v>
      </c>
      <c r="E6" s="203">
        <v>142492</v>
      </c>
      <c r="F6" s="193">
        <v>35.9</v>
      </c>
      <c r="G6" s="191">
        <v>5400000</v>
      </c>
      <c r="H6" s="192">
        <v>82287</v>
      </c>
      <c r="I6" s="193">
        <v>65.599999999999994</v>
      </c>
      <c r="J6" s="61">
        <v>143504</v>
      </c>
      <c r="K6" s="193">
        <v>37.700000000000003</v>
      </c>
      <c r="L6" s="191">
        <v>5600000</v>
      </c>
      <c r="M6" s="192">
        <v>83085</v>
      </c>
      <c r="N6" s="193">
        <v>67.400000000000006</v>
      </c>
      <c r="O6" s="203">
        <v>143756</v>
      </c>
      <c r="P6" s="193">
        <v>39</v>
      </c>
      <c r="Q6" s="191">
        <v>7400000</v>
      </c>
      <c r="R6" s="192">
        <v>82625</v>
      </c>
      <c r="S6" s="193">
        <v>89.3</v>
      </c>
      <c r="T6" s="203">
        <v>144485</v>
      </c>
      <c r="U6" s="193">
        <v>51.1</v>
      </c>
      <c r="V6" s="191">
        <v>8000000</v>
      </c>
      <c r="W6" s="192">
        <v>84700</v>
      </c>
      <c r="X6" s="193">
        <v>94.8</v>
      </c>
      <c r="Y6" s="203">
        <v>144930</v>
      </c>
      <c r="Z6" s="193">
        <v>55.4</v>
      </c>
      <c r="AA6" s="195">
        <v>0.51437699680511173</v>
      </c>
      <c r="AB6" s="195">
        <v>0.54317548746518107</v>
      </c>
    </row>
    <row r="7" spans="1:29" x14ac:dyDescent="0.25">
      <c r="A7" s="41" t="s">
        <v>20</v>
      </c>
      <c r="B7" s="191">
        <v>6000000</v>
      </c>
      <c r="C7" s="192">
        <v>90476</v>
      </c>
      <c r="D7" s="193">
        <v>66.3</v>
      </c>
      <c r="E7" s="203">
        <v>160864</v>
      </c>
      <c r="F7" s="193">
        <v>37.299999999999997</v>
      </c>
      <c r="G7" s="191">
        <v>6300000</v>
      </c>
      <c r="H7" s="192">
        <v>92877</v>
      </c>
      <c r="I7" s="193">
        <v>67.599999999999994</v>
      </c>
      <c r="J7" s="61">
        <v>161725</v>
      </c>
      <c r="K7" s="193">
        <v>38.799999999999997</v>
      </c>
      <c r="L7" s="191">
        <v>6500000</v>
      </c>
      <c r="M7" s="192">
        <v>94444</v>
      </c>
      <c r="N7" s="193">
        <v>68.5</v>
      </c>
      <c r="O7" s="203">
        <v>162056</v>
      </c>
      <c r="P7" s="193">
        <v>39.9</v>
      </c>
      <c r="Q7" s="191">
        <v>8100000</v>
      </c>
      <c r="R7" s="192">
        <v>96283</v>
      </c>
      <c r="S7" s="193">
        <v>84</v>
      </c>
      <c r="T7" s="203">
        <v>162714</v>
      </c>
      <c r="U7" s="193">
        <v>49.7</v>
      </c>
      <c r="V7" s="191">
        <v>7500000</v>
      </c>
      <c r="W7" s="192">
        <v>97644</v>
      </c>
      <c r="X7" s="193">
        <v>76.599999999999994</v>
      </c>
      <c r="Y7" s="203">
        <v>163184</v>
      </c>
      <c r="Z7" s="193">
        <v>45.9</v>
      </c>
      <c r="AA7" s="195">
        <v>0.15535444947209651</v>
      </c>
      <c r="AB7" s="195">
        <v>0.23056300268096519</v>
      </c>
    </row>
    <row r="8" spans="1:29" x14ac:dyDescent="0.25">
      <c r="A8" s="41" t="s">
        <v>21</v>
      </c>
      <c r="B8" s="191">
        <v>9500000</v>
      </c>
      <c r="C8" s="192">
        <v>142011</v>
      </c>
      <c r="D8" s="193">
        <v>67</v>
      </c>
      <c r="E8" s="203">
        <v>214090</v>
      </c>
      <c r="F8" s="193">
        <v>44.4</v>
      </c>
      <c r="G8" s="191">
        <v>9800000</v>
      </c>
      <c r="H8" s="192">
        <v>144610</v>
      </c>
      <c r="I8" s="193">
        <v>67.5</v>
      </c>
      <c r="J8" s="61">
        <v>216205</v>
      </c>
      <c r="K8" s="193">
        <v>45.2</v>
      </c>
      <c r="L8" s="191">
        <v>10600000</v>
      </c>
      <c r="M8" s="192">
        <v>146576</v>
      </c>
      <c r="N8" s="193">
        <v>72.400000000000006</v>
      </c>
      <c r="O8" s="203">
        <v>217232</v>
      </c>
      <c r="P8" s="193">
        <v>48.9</v>
      </c>
      <c r="Q8" s="191">
        <v>13400000</v>
      </c>
      <c r="R8" s="192">
        <v>150707</v>
      </c>
      <c r="S8" s="193">
        <v>88.7</v>
      </c>
      <c r="T8" s="203">
        <v>220365</v>
      </c>
      <c r="U8" s="193">
        <v>60.7</v>
      </c>
      <c r="V8" s="191">
        <v>15300000</v>
      </c>
      <c r="W8" s="192">
        <v>156753</v>
      </c>
      <c r="X8" s="193">
        <v>97.3</v>
      </c>
      <c r="Y8" s="203">
        <v>222191</v>
      </c>
      <c r="Z8" s="193">
        <v>68.7</v>
      </c>
      <c r="AA8" s="195">
        <v>0.4522388059701492</v>
      </c>
      <c r="AB8" s="195">
        <v>0.54729729729729737</v>
      </c>
    </row>
    <row r="9" spans="1:29" x14ac:dyDescent="0.25">
      <c r="A9" s="41" t="s">
        <v>12</v>
      </c>
      <c r="B9" s="191">
        <v>25300000</v>
      </c>
      <c r="C9" s="192">
        <v>260332</v>
      </c>
      <c r="D9" s="193">
        <v>97.2</v>
      </c>
      <c r="E9" s="203">
        <v>341877</v>
      </c>
      <c r="F9" s="193">
        <v>74</v>
      </c>
      <c r="G9" s="191">
        <v>26100000</v>
      </c>
      <c r="H9" s="192">
        <v>261454</v>
      </c>
      <c r="I9" s="193">
        <v>99.7</v>
      </c>
      <c r="J9" s="61">
        <v>343542</v>
      </c>
      <c r="K9" s="193">
        <v>75.900000000000006</v>
      </c>
      <c r="L9" s="191">
        <v>27200000</v>
      </c>
      <c r="M9" s="192">
        <v>261659</v>
      </c>
      <c r="N9" s="193">
        <v>103.9</v>
      </c>
      <c r="O9" s="203">
        <v>342560</v>
      </c>
      <c r="P9" s="193">
        <v>79.3</v>
      </c>
      <c r="Q9" s="191">
        <v>30800000</v>
      </c>
      <c r="R9" s="192">
        <v>268672</v>
      </c>
      <c r="S9" s="193">
        <v>114.6</v>
      </c>
      <c r="T9" s="203">
        <v>344161</v>
      </c>
      <c r="U9" s="193">
        <v>89.5</v>
      </c>
      <c r="V9" s="191">
        <v>29700000</v>
      </c>
      <c r="W9" s="192">
        <v>277833</v>
      </c>
      <c r="X9" s="193">
        <v>106.8</v>
      </c>
      <c r="Y9" s="203">
        <v>344852</v>
      </c>
      <c r="Z9" s="193">
        <v>86</v>
      </c>
      <c r="AA9" s="195">
        <v>9.8765432098765371E-2</v>
      </c>
      <c r="AB9" s="195">
        <v>0.16216216216216217</v>
      </c>
    </row>
    <row r="10" spans="1:29" x14ac:dyDescent="0.25">
      <c r="A10" s="41" t="s">
        <v>22</v>
      </c>
      <c r="B10" s="191">
        <v>7300000</v>
      </c>
      <c r="C10" s="192">
        <v>100656</v>
      </c>
      <c r="D10" s="193">
        <v>72.2</v>
      </c>
      <c r="E10" s="203">
        <v>144246</v>
      </c>
      <c r="F10" s="193">
        <v>50.4</v>
      </c>
      <c r="G10" s="191">
        <v>7700000</v>
      </c>
      <c r="H10" s="192">
        <v>101513</v>
      </c>
      <c r="I10" s="193">
        <v>75.5</v>
      </c>
      <c r="J10" s="61">
        <v>144838</v>
      </c>
      <c r="K10" s="193">
        <v>52.9</v>
      </c>
      <c r="L10" s="191">
        <v>8100000</v>
      </c>
      <c r="M10" s="192">
        <v>102083</v>
      </c>
      <c r="N10" s="193">
        <v>79</v>
      </c>
      <c r="O10" s="203">
        <v>144943</v>
      </c>
      <c r="P10" s="193">
        <v>55.7</v>
      </c>
      <c r="Q10" s="191">
        <v>10100000</v>
      </c>
      <c r="R10" s="192">
        <v>104949</v>
      </c>
      <c r="S10" s="193">
        <v>96.1</v>
      </c>
      <c r="T10" s="203">
        <v>145158</v>
      </c>
      <c r="U10" s="193">
        <v>69.5</v>
      </c>
      <c r="V10" s="191">
        <v>12300000</v>
      </c>
      <c r="W10" s="192">
        <v>108444</v>
      </c>
      <c r="X10" s="193">
        <v>113</v>
      </c>
      <c r="Y10" s="203">
        <v>145351</v>
      </c>
      <c r="Z10" s="193">
        <v>84.3</v>
      </c>
      <c r="AA10" s="195">
        <v>0.56509695290858719</v>
      </c>
      <c r="AB10" s="195">
        <v>0.67261904761904756</v>
      </c>
    </row>
    <row r="11" spans="1:29" x14ac:dyDescent="0.25">
      <c r="A11" s="41" t="s">
        <v>23</v>
      </c>
      <c r="B11" s="191">
        <v>8900000</v>
      </c>
      <c r="C11" s="192">
        <v>99204</v>
      </c>
      <c r="D11" s="193">
        <v>89.7</v>
      </c>
      <c r="E11" s="203">
        <v>150679</v>
      </c>
      <c r="F11" s="193">
        <v>59</v>
      </c>
      <c r="G11" s="191">
        <v>9300000</v>
      </c>
      <c r="H11" s="192">
        <v>98931</v>
      </c>
      <c r="I11" s="193">
        <v>93.7</v>
      </c>
      <c r="J11" s="61">
        <v>151284</v>
      </c>
      <c r="K11" s="193">
        <v>61.3</v>
      </c>
      <c r="L11" s="191">
        <v>9500000</v>
      </c>
      <c r="M11" s="192">
        <v>98421</v>
      </c>
      <c r="N11" s="193">
        <v>96.3</v>
      </c>
      <c r="O11" s="203">
        <v>151109</v>
      </c>
      <c r="P11" s="193">
        <v>62.7</v>
      </c>
      <c r="Q11" s="191">
        <v>10500000</v>
      </c>
      <c r="R11" s="192">
        <v>100367</v>
      </c>
      <c r="S11" s="193">
        <v>105.1</v>
      </c>
      <c r="T11" s="203">
        <v>151332</v>
      </c>
      <c r="U11" s="193">
        <v>69.7</v>
      </c>
      <c r="V11" s="191">
        <v>11900000</v>
      </c>
      <c r="W11" s="192">
        <v>104000</v>
      </c>
      <c r="X11" s="193">
        <v>114.6</v>
      </c>
      <c r="Y11" s="203">
        <v>151335</v>
      </c>
      <c r="Z11" s="193">
        <v>78.7</v>
      </c>
      <c r="AA11" s="195">
        <v>0.27759197324414703</v>
      </c>
      <c r="AB11" s="195">
        <v>0.33389830508474583</v>
      </c>
    </row>
    <row r="12" spans="1:29" x14ac:dyDescent="0.25">
      <c r="A12" s="41" t="s">
        <v>24</v>
      </c>
      <c r="B12" s="191">
        <v>4700000</v>
      </c>
      <c r="C12" s="192">
        <v>57394</v>
      </c>
      <c r="D12" s="193">
        <v>81.400000000000006</v>
      </c>
      <c r="E12" s="203">
        <v>116835</v>
      </c>
      <c r="F12" s="193">
        <v>40</v>
      </c>
      <c r="G12" s="191">
        <v>4700000</v>
      </c>
      <c r="H12" s="192">
        <v>56784</v>
      </c>
      <c r="I12" s="193">
        <v>83.3</v>
      </c>
      <c r="J12" s="61">
        <v>117397</v>
      </c>
      <c r="K12" s="193">
        <v>40.299999999999997</v>
      </c>
      <c r="L12" s="191">
        <v>5100000</v>
      </c>
      <c r="M12" s="192">
        <v>57409</v>
      </c>
      <c r="N12" s="193">
        <v>88</v>
      </c>
      <c r="O12" s="203">
        <v>117337</v>
      </c>
      <c r="P12" s="193">
        <v>43.1</v>
      </c>
      <c r="Q12" s="191">
        <v>5800000</v>
      </c>
      <c r="R12" s="192">
        <v>58837</v>
      </c>
      <c r="S12" s="193">
        <v>98.3</v>
      </c>
      <c r="T12" s="203">
        <v>118343</v>
      </c>
      <c r="U12" s="193">
        <v>48.9</v>
      </c>
      <c r="V12" s="191">
        <v>7100000</v>
      </c>
      <c r="W12" s="192">
        <v>61976</v>
      </c>
      <c r="X12" s="193">
        <v>114.1</v>
      </c>
      <c r="Y12" s="203">
        <v>118677</v>
      </c>
      <c r="Z12" s="193">
        <v>59.6</v>
      </c>
      <c r="AA12" s="195">
        <v>0.40171990171990157</v>
      </c>
      <c r="AB12" s="195">
        <v>0.49000000000000005</v>
      </c>
    </row>
    <row r="13" spans="1:29" x14ac:dyDescent="0.25">
      <c r="A13" s="41" t="s">
        <v>25</v>
      </c>
      <c r="B13" s="191">
        <v>4800000</v>
      </c>
      <c r="C13" s="192">
        <v>68731</v>
      </c>
      <c r="D13" s="193">
        <v>69.400000000000006</v>
      </c>
      <c r="E13" s="203">
        <v>144381</v>
      </c>
      <c r="F13" s="193">
        <v>33</v>
      </c>
      <c r="G13" s="191">
        <v>4800000</v>
      </c>
      <c r="H13" s="192">
        <v>68068</v>
      </c>
      <c r="I13" s="193">
        <v>71.2</v>
      </c>
      <c r="J13" s="61">
        <v>146002</v>
      </c>
      <c r="K13" s="193">
        <v>33.200000000000003</v>
      </c>
      <c r="L13" s="191">
        <v>5200000</v>
      </c>
      <c r="M13" s="192">
        <v>66853</v>
      </c>
      <c r="N13" s="193">
        <v>78.2</v>
      </c>
      <c r="O13" s="203">
        <v>146452</v>
      </c>
      <c r="P13" s="193">
        <v>35.700000000000003</v>
      </c>
      <c r="Q13" s="191">
        <v>6300000</v>
      </c>
      <c r="R13" s="192">
        <v>68439</v>
      </c>
      <c r="S13" s="193">
        <v>92.1</v>
      </c>
      <c r="T13" s="203">
        <v>148965</v>
      </c>
      <c r="U13" s="193">
        <v>42.3</v>
      </c>
      <c r="V13" s="191">
        <v>6100000</v>
      </c>
      <c r="W13" s="192">
        <v>71246</v>
      </c>
      <c r="X13" s="193">
        <v>86.3</v>
      </c>
      <c r="Y13" s="203">
        <v>150406</v>
      </c>
      <c r="Z13" s="193">
        <v>40.9</v>
      </c>
      <c r="AA13" s="195">
        <v>0.24351585014409208</v>
      </c>
      <c r="AB13" s="195">
        <v>0.23939393939393935</v>
      </c>
    </row>
    <row r="14" spans="1:29" x14ac:dyDescent="0.25">
      <c r="A14" s="41" t="s">
        <v>26</v>
      </c>
      <c r="B14" s="191">
        <v>7600000</v>
      </c>
      <c r="C14" s="192">
        <v>87492</v>
      </c>
      <c r="D14" s="193">
        <v>86.4</v>
      </c>
      <c r="E14" s="203">
        <v>138773</v>
      </c>
      <c r="F14" s="193">
        <v>54.5</v>
      </c>
      <c r="G14" s="191">
        <v>7600000</v>
      </c>
      <c r="H14" s="192">
        <v>88329</v>
      </c>
      <c r="I14" s="193">
        <v>86.5</v>
      </c>
      <c r="J14" s="61">
        <v>139274</v>
      </c>
      <c r="K14" s="193">
        <v>54.8</v>
      </c>
      <c r="L14" s="191">
        <v>8100000</v>
      </c>
      <c r="M14" s="192">
        <v>88070</v>
      </c>
      <c r="N14" s="193">
        <v>92.2</v>
      </c>
      <c r="O14" s="203">
        <v>139443</v>
      </c>
      <c r="P14" s="193">
        <v>58.2</v>
      </c>
      <c r="Q14" s="191">
        <v>9600000</v>
      </c>
      <c r="R14" s="192">
        <v>89549</v>
      </c>
      <c r="S14" s="193">
        <v>107.7</v>
      </c>
      <c r="T14" s="203">
        <v>140056</v>
      </c>
      <c r="U14" s="193">
        <v>68.8</v>
      </c>
      <c r="V14" s="191">
        <v>8600000</v>
      </c>
      <c r="W14" s="192">
        <v>91761</v>
      </c>
      <c r="X14" s="193">
        <v>94.2</v>
      </c>
      <c r="Y14" s="203">
        <v>140383</v>
      </c>
      <c r="Z14" s="193">
        <v>61.6</v>
      </c>
      <c r="AA14" s="195">
        <v>9.0277777777777735E-2</v>
      </c>
      <c r="AB14" s="195">
        <v>0.1302752293577982</v>
      </c>
    </row>
    <row r="15" spans="1:29" x14ac:dyDescent="0.25">
      <c r="A15" s="41" t="s">
        <v>27</v>
      </c>
      <c r="B15" s="191">
        <v>8100000</v>
      </c>
      <c r="C15" s="192">
        <v>93586</v>
      </c>
      <c r="D15" s="193">
        <v>86.4</v>
      </c>
      <c r="E15" s="203">
        <v>147392</v>
      </c>
      <c r="F15" s="193">
        <v>54.9</v>
      </c>
      <c r="G15" s="191">
        <v>8100000</v>
      </c>
      <c r="H15" s="192">
        <v>94184</v>
      </c>
      <c r="I15" s="193">
        <v>86.5</v>
      </c>
      <c r="J15" s="61">
        <v>148528</v>
      </c>
      <c r="K15" s="193">
        <v>54.8</v>
      </c>
      <c r="L15" s="191">
        <v>8600000</v>
      </c>
      <c r="M15" s="192">
        <v>94509</v>
      </c>
      <c r="N15" s="193">
        <v>91</v>
      </c>
      <c r="O15" s="203">
        <v>148953</v>
      </c>
      <c r="P15" s="193">
        <v>57.7</v>
      </c>
      <c r="Q15" s="191">
        <v>10100000</v>
      </c>
      <c r="R15" s="192">
        <v>96342</v>
      </c>
      <c r="S15" s="193">
        <v>104.7</v>
      </c>
      <c r="T15" s="203">
        <v>151198</v>
      </c>
      <c r="U15" s="193">
        <v>66.7</v>
      </c>
      <c r="V15" s="191">
        <v>10500000</v>
      </c>
      <c r="W15" s="192">
        <v>99676</v>
      </c>
      <c r="X15" s="193">
        <v>105.8</v>
      </c>
      <c r="Y15" s="203">
        <v>152292</v>
      </c>
      <c r="Z15" s="193">
        <v>69.2</v>
      </c>
      <c r="AA15" s="195">
        <v>0.22453703703703692</v>
      </c>
      <c r="AB15" s="195">
        <v>0.26047358834244089</v>
      </c>
    </row>
    <row r="16" spans="1:29" x14ac:dyDescent="0.25">
      <c r="A16" s="41" t="s">
        <v>28</v>
      </c>
      <c r="B16" s="191">
        <v>9500000</v>
      </c>
      <c r="C16" s="192">
        <v>122561</v>
      </c>
      <c r="D16" s="193">
        <v>77.3</v>
      </c>
      <c r="E16" s="203">
        <v>180012</v>
      </c>
      <c r="F16" s="193">
        <v>52.6</v>
      </c>
      <c r="G16" s="191">
        <v>9700000</v>
      </c>
      <c r="H16" s="192">
        <v>124657</v>
      </c>
      <c r="I16" s="193">
        <v>77.599999999999994</v>
      </c>
      <c r="J16" s="61">
        <v>181368</v>
      </c>
      <c r="K16" s="193">
        <v>53.4</v>
      </c>
      <c r="L16" s="191">
        <v>10500000</v>
      </c>
      <c r="M16" s="192">
        <v>126514</v>
      </c>
      <c r="N16" s="193">
        <v>83.1</v>
      </c>
      <c r="O16" s="203">
        <v>181669</v>
      </c>
      <c r="P16" s="193">
        <v>57.9</v>
      </c>
      <c r="Q16" s="191">
        <v>12500000</v>
      </c>
      <c r="R16" s="192">
        <v>129735</v>
      </c>
      <c r="S16" s="193">
        <v>96.7</v>
      </c>
      <c r="T16" s="203">
        <v>183846</v>
      </c>
      <c r="U16" s="193">
        <v>68.2</v>
      </c>
      <c r="V16" s="191">
        <v>13600000</v>
      </c>
      <c r="W16" s="192">
        <v>135525</v>
      </c>
      <c r="X16" s="193">
        <v>100.6</v>
      </c>
      <c r="Y16" s="203">
        <v>184880</v>
      </c>
      <c r="Z16" s="193">
        <v>73.7</v>
      </c>
      <c r="AA16" s="195">
        <v>0.30142302716688224</v>
      </c>
      <c r="AB16" s="195">
        <v>0.40114068441064643</v>
      </c>
      <c r="AC16" s="167"/>
    </row>
    <row r="17" spans="1:29" x14ac:dyDescent="0.25">
      <c r="A17" s="42" t="s">
        <v>17</v>
      </c>
      <c r="B17" s="196">
        <v>96700000</v>
      </c>
      <c r="C17" s="197">
        <v>1203338</v>
      </c>
      <c r="D17" s="198">
        <v>80.3</v>
      </c>
      <c r="E17" s="204">
        <v>1881641</v>
      </c>
      <c r="F17" s="198">
        <v>51.4</v>
      </c>
      <c r="G17" s="196">
        <v>99500000</v>
      </c>
      <c r="H17" s="197">
        <v>1213057</v>
      </c>
      <c r="I17" s="198">
        <v>82</v>
      </c>
      <c r="J17" s="66">
        <v>1893667</v>
      </c>
      <c r="K17" s="198">
        <v>52.5</v>
      </c>
      <c r="L17" s="196">
        <v>104900000</v>
      </c>
      <c r="M17" s="197">
        <v>1219103</v>
      </c>
      <c r="N17" s="198">
        <v>86.1</v>
      </c>
      <c r="O17" s="204">
        <v>1895510</v>
      </c>
      <c r="P17" s="198">
        <v>55.4</v>
      </c>
      <c r="Q17" s="196">
        <v>124600000</v>
      </c>
      <c r="R17" s="197">
        <v>1246213</v>
      </c>
      <c r="S17" s="198">
        <v>100</v>
      </c>
      <c r="T17" s="204">
        <v>1910623</v>
      </c>
      <c r="U17" s="198">
        <v>65.2</v>
      </c>
      <c r="V17" s="196">
        <v>130600000</v>
      </c>
      <c r="W17" s="197">
        <v>1289110</v>
      </c>
      <c r="X17" s="198">
        <v>101.3</v>
      </c>
      <c r="Y17" s="204">
        <v>1918481</v>
      </c>
      <c r="Z17" s="198">
        <v>68.099999999999994</v>
      </c>
      <c r="AA17" s="200">
        <v>0.26151930261519302</v>
      </c>
      <c r="AB17" s="200">
        <v>0.32490272373540846</v>
      </c>
    </row>
    <row r="18" spans="1:29" x14ac:dyDescent="0.25">
      <c r="A18" s="570" t="s">
        <v>223</v>
      </c>
      <c r="C18" s="54"/>
      <c r="AC18"/>
    </row>
    <row r="19" spans="1:29" x14ac:dyDescent="0.25">
      <c r="C19" s="54"/>
      <c r="K19" s="387"/>
      <c r="Q19" s="15"/>
    </row>
    <row r="20" spans="1:29" ht="15" customHeight="1" x14ac:dyDescent="0.25">
      <c r="A20" s="78"/>
      <c r="B20" s="2"/>
      <c r="C20" s="2"/>
      <c r="D20" s="2"/>
      <c r="E20" s="2"/>
      <c r="F20" s="2"/>
      <c r="H20" s="52"/>
      <c r="K20" s="201"/>
      <c r="L20" s="2"/>
      <c r="M20" s="2"/>
      <c r="Q20" s="2"/>
      <c r="R20" s="2"/>
      <c r="AC20" s="53"/>
    </row>
    <row r="21" spans="1:29" x14ac:dyDescent="0.25">
      <c r="A21" s="70"/>
      <c r="B21" s="167"/>
      <c r="C21" s="167"/>
      <c r="D21" s="167"/>
      <c r="E21" s="167"/>
      <c r="F21" s="167"/>
      <c r="G21" s="167"/>
      <c r="H21" s="167"/>
      <c r="I21" s="167"/>
      <c r="J21" s="167"/>
      <c r="K21" s="387"/>
      <c r="L21" s="167"/>
      <c r="M21" s="167"/>
      <c r="N21" s="167"/>
      <c r="O21" s="167"/>
      <c r="P21" s="167"/>
      <c r="Q21" s="15"/>
      <c r="R21" s="167"/>
      <c r="S21" s="167"/>
      <c r="T21" s="167"/>
      <c r="U21" s="167"/>
      <c r="V21" s="167"/>
      <c r="W21" s="167"/>
      <c r="X21" s="167"/>
      <c r="Y21" s="167"/>
      <c r="Z21" s="167"/>
      <c r="AA21" s="167"/>
      <c r="AB21" s="167"/>
    </row>
    <row r="22" spans="1:29" customFormat="1" x14ac:dyDescent="0.25">
      <c r="A22" s="168"/>
      <c r="B22" s="2"/>
      <c r="C22" s="2"/>
      <c r="D22" s="2"/>
      <c r="E22" s="2"/>
      <c r="F22" s="2"/>
      <c r="G22" s="202"/>
      <c r="H22" s="52"/>
      <c r="I22" s="2"/>
      <c r="J22" s="2"/>
      <c r="K22" s="201"/>
      <c r="L22" s="2"/>
      <c r="M22" s="2"/>
      <c r="N22" s="2"/>
      <c r="O22" s="2"/>
      <c r="P22" s="2"/>
      <c r="Q22" s="2"/>
      <c r="R22" s="2"/>
      <c r="S22" s="2"/>
      <c r="T22" s="2"/>
      <c r="U22" s="2"/>
      <c r="V22" s="2"/>
      <c r="W22" s="2"/>
      <c r="X22" s="2"/>
      <c r="Y22" s="2"/>
      <c r="Z22" s="2"/>
      <c r="AA22" s="2"/>
      <c r="AB22" s="2"/>
      <c r="AC22" s="2"/>
    </row>
    <row r="23" spans="1:29" x14ac:dyDescent="0.25">
      <c r="A23" s="70"/>
      <c r="B23" s="167"/>
      <c r="C23" s="167"/>
      <c r="D23" s="167"/>
      <c r="E23" s="167"/>
      <c r="F23" s="167"/>
      <c r="G23" s="167"/>
      <c r="H23" s="167"/>
      <c r="I23" s="167"/>
      <c r="J23" s="167"/>
      <c r="K23" s="167"/>
      <c r="L23" s="167"/>
      <c r="M23" s="167"/>
      <c r="N23"/>
      <c r="O23"/>
      <c r="P23"/>
      <c r="Q23"/>
      <c r="R23"/>
      <c r="S23"/>
      <c r="T23"/>
      <c r="U23"/>
      <c r="V23"/>
      <c r="W23"/>
      <c r="X23"/>
      <c r="Y23"/>
      <c r="Z23"/>
      <c r="AA23"/>
      <c r="AB23"/>
      <c r="AC23"/>
    </row>
    <row r="24" spans="1:29" s="53" customFormat="1" x14ac:dyDescent="0.25">
      <c r="A24" s="538"/>
      <c r="B24" s="2"/>
      <c r="C24" s="2"/>
      <c r="D24" s="2"/>
      <c r="E24" s="2"/>
      <c r="F24" s="2"/>
      <c r="G24" s="202"/>
      <c r="H24" s="52"/>
      <c r="I24" s="2"/>
      <c r="J24" s="2"/>
      <c r="K24" s="201"/>
      <c r="L24" s="2"/>
      <c r="M24" s="2"/>
      <c r="N24" s="2"/>
      <c r="O24" s="2"/>
      <c r="P24" s="2"/>
      <c r="Q24" s="2"/>
      <c r="R24" s="2"/>
      <c r="S24" s="2"/>
      <c r="T24" s="2"/>
      <c r="U24" s="2"/>
      <c r="V24" s="2"/>
      <c r="W24" s="2"/>
      <c r="X24" s="2"/>
      <c r="Y24" s="2"/>
      <c r="Z24" s="2"/>
      <c r="AA24" s="2"/>
      <c r="AB24" s="2"/>
      <c r="AC24"/>
    </row>
    <row r="25" spans="1:29" x14ac:dyDescent="0.25">
      <c r="B25" s="53"/>
      <c r="C25" s="53"/>
      <c r="D25" s="53"/>
      <c r="E25" s="53"/>
      <c r="F25" s="53"/>
      <c r="G25" s="543"/>
      <c r="H25" s="544"/>
      <c r="I25" s="53"/>
      <c r="J25" s="53"/>
      <c r="K25" s="545"/>
      <c r="L25" s="53"/>
      <c r="M25" s="53"/>
      <c r="N25" s="53"/>
      <c r="O25" s="53"/>
      <c r="P25" s="53"/>
      <c r="Q25" s="53"/>
      <c r="R25" s="53"/>
      <c r="S25" s="53"/>
      <c r="T25" s="53"/>
      <c r="U25" s="53"/>
      <c r="V25" s="53"/>
      <c r="W25" s="53"/>
      <c r="X25" s="53"/>
      <c r="Y25" s="53"/>
      <c r="Z25" s="53"/>
      <c r="AA25" s="53"/>
      <c r="AB25" s="53"/>
      <c r="AC25"/>
    </row>
    <row r="26" spans="1:29" x14ac:dyDescent="0.25">
      <c r="A26" s="53"/>
      <c r="B26" s="2"/>
      <c r="C26" s="2"/>
      <c r="D26" s="2"/>
      <c r="E26" s="2"/>
      <c r="F26" s="2"/>
      <c r="G26" s="2"/>
      <c r="H26" s="2"/>
      <c r="L26" s="2"/>
      <c r="M26" s="2"/>
      <c r="Q26" s="2"/>
      <c r="R26" s="2"/>
    </row>
    <row r="27" spans="1:29" customForma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customFormat="1" x14ac:dyDescent="0.25">
      <c r="A28" s="70"/>
      <c r="B28" s="167"/>
      <c r="C28" s="167"/>
      <c r="D28" s="167"/>
      <c r="E28" s="167"/>
      <c r="F28" s="167"/>
      <c r="G28" s="167"/>
      <c r="H28" s="167"/>
      <c r="I28" s="167"/>
      <c r="J28" s="167"/>
      <c r="K28" s="167"/>
      <c r="L28" s="167"/>
      <c r="M28" s="167"/>
      <c r="AC28" s="2"/>
    </row>
    <row r="29" spans="1:29" customFormat="1" x14ac:dyDescent="0.25">
      <c r="B29" s="167"/>
      <c r="C29" s="167"/>
      <c r="D29" s="167"/>
      <c r="E29" s="167"/>
      <c r="F29" s="167"/>
      <c r="G29" s="167"/>
      <c r="H29" s="167"/>
      <c r="I29" s="167"/>
      <c r="J29" s="167"/>
      <c r="K29" s="167"/>
      <c r="L29" s="167"/>
      <c r="M29" s="167"/>
      <c r="AC29" s="2"/>
    </row>
    <row r="30" spans="1:29" x14ac:dyDescent="0.25">
      <c r="A30"/>
      <c r="B30" s="167"/>
      <c r="C30" s="167"/>
      <c r="D30" s="167"/>
      <c r="E30" s="167"/>
      <c r="F30" s="167"/>
      <c r="G30" s="167"/>
      <c r="H30" s="167"/>
      <c r="I30" s="167"/>
      <c r="J30" s="167"/>
      <c r="K30" s="167"/>
      <c r="L30" s="167"/>
      <c r="M30" s="167"/>
      <c r="N30"/>
      <c r="O30"/>
      <c r="P30"/>
      <c r="Q30"/>
      <c r="R30"/>
      <c r="S30"/>
      <c r="T30"/>
      <c r="U30"/>
      <c r="V30"/>
      <c r="W30"/>
      <c r="X30"/>
      <c r="Y30"/>
      <c r="Z30"/>
      <c r="AA30"/>
      <c r="AB30"/>
    </row>
    <row r="31" spans="1:29" x14ac:dyDescent="0.25">
      <c r="A31"/>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row>
    <row r="32" spans="1:29" x14ac:dyDescent="0.25">
      <c r="A32" s="27"/>
      <c r="B32" s="2"/>
      <c r="C32" s="2"/>
      <c r="D32" s="2"/>
      <c r="E32" s="2"/>
      <c r="F32" s="2"/>
      <c r="G32" s="2"/>
      <c r="H32" s="2"/>
      <c r="L32" s="2"/>
      <c r="M32" s="2"/>
      <c r="Q32" s="2"/>
      <c r="R32" s="2"/>
    </row>
  </sheetData>
  <conditionalFormatting sqref="V4">
    <cfRule type="colorScale" priority="4">
      <colorScale>
        <cfvo type="min"/>
        <cfvo type="percentile" val="50"/>
        <cfvo type="max"/>
        <color rgb="FFF8696B"/>
        <color rgb="FFFFEB84"/>
        <color rgb="FF63BE7B"/>
      </colorScale>
    </cfRule>
  </conditionalFormatting>
  <conditionalFormatting sqref="W4">
    <cfRule type="colorScale" priority="3">
      <colorScale>
        <cfvo type="min"/>
        <cfvo type="percentile" val="50"/>
        <cfvo type="max"/>
        <color rgb="FFF8696B"/>
        <color rgb="FFFFEB84"/>
        <color rgb="FF63BE7B"/>
      </colorScale>
    </cfRule>
  </conditionalFormatting>
  <conditionalFormatting sqref="AA4">
    <cfRule type="colorScale" priority="2">
      <colorScale>
        <cfvo type="min"/>
        <cfvo type="percentile" val="50"/>
        <cfvo type="max"/>
        <color rgb="FFF8696B"/>
        <color rgb="FFFFEB84"/>
        <color rgb="FF63BE7B"/>
      </colorScale>
    </cfRule>
  </conditionalFormatting>
  <conditionalFormatting sqref="AB4">
    <cfRule type="colorScale" priority="1">
      <colorScale>
        <cfvo type="min"/>
        <cfvo type="percentile" val="50"/>
        <cfvo type="max"/>
        <color rgb="FFF8696B"/>
        <color rgb="FFFFEB84"/>
        <color rgb="FF63BE7B"/>
      </colorScale>
    </cfRule>
  </conditionalFormatting>
  <hyperlinks>
    <hyperlink ref="A18" location="List!A1" display="Back to List" xr:uid="{00000000-0004-0000-3C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X30"/>
  <sheetViews>
    <sheetView showGridLines="0" workbookViewId="0">
      <selection activeCell="A16" sqref="A16"/>
    </sheetView>
  </sheetViews>
  <sheetFormatPr defaultRowHeight="15" x14ac:dyDescent="0.25"/>
  <cols>
    <col min="1" max="1" width="16.140625" style="205" customWidth="1"/>
    <col min="2" max="2" width="16.5703125" style="205" customWidth="1"/>
    <col min="3" max="3" width="13.140625" style="205" customWidth="1"/>
    <col min="4" max="6" width="16.5703125" style="205" customWidth="1"/>
    <col min="7" max="7" width="15.28515625" style="205" customWidth="1"/>
    <col min="8" max="9" width="14.85546875" style="205" customWidth="1"/>
    <col min="10" max="10" width="14.7109375" style="205" customWidth="1"/>
    <col min="11" max="11" width="16.5703125" style="205" customWidth="1"/>
    <col min="12" max="12" width="12.42578125" style="205" customWidth="1"/>
    <col min="13" max="16" width="16.5703125" style="205" customWidth="1"/>
    <col min="17" max="17" width="15.140625" style="205" customWidth="1"/>
    <col min="18" max="18" width="15" style="205" customWidth="1"/>
    <col min="19" max="19" width="14.28515625" style="205" customWidth="1"/>
    <col min="20" max="20" width="14.85546875" style="205" customWidth="1"/>
    <col min="21" max="21" width="16.5703125" style="205" customWidth="1"/>
    <col min="22" max="22" width="21.7109375" style="205" customWidth="1"/>
    <col min="23" max="23" width="11.140625" style="205" bestFit="1" customWidth="1"/>
    <col min="24" max="24" width="14" style="205" customWidth="1"/>
    <col min="25" max="16384" width="9.140625" style="205"/>
  </cols>
  <sheetData>
    <row r="1" spans="1:24" x14ac:dyDescent="0.25">
      <c r="A1" s="611" t="s">
        <v>415</v>
      </c>
    </row>
    <row r="2" spans="1:24" x14ac:dyDescent="0.25">
      <c r="A2" s="612" t="s">
        <v>269</v>
      </c>
    </row>
    <row r="3" spans="1:24" ht="15" customHeight="1" x14ac:dyDescent="0.25">
      <c r="A3" s="612" t="s">
        <v>323</v>
      </c>
    </row>
    <row r="4" spans="1:24" ht="15" customHeight="1" x14ac:dyDescent="0.25">
      <c r="A4" s="224" t="s">
        <v>363</v>
      </c>
    </row>
    <row r="5" spans="1:24" s="211" customFormat="1" ht="15" customHeight="1" x14ac:dyDescent="0.25">
      <c r="A5" s="526"/>
      <c r="B5" s="527"/>
      <c r="C5" s="528"/>
      <c r="D5" s="528"/>
      <c r="E5" s="528" t="s">
        <v>349</v>
      </c>
      <c r="F5" s="528"/>
      <c r="G5" s="528"/>
      <c r="H5" s="528"/>
      <c r="I5" s="528"/>
      <c r="J5" s="528"/>
      <c r="K5" s="527"/>
      <c r="L5" s="528"/>
      <c r="M5" s="528"/>
      <c r="N5" s="528" t="s">
        <v>84</v>
      </c>
      <c r="O5" s="528"/>
      <c r="P5" s="528"/>
      <c r="Q5" s="528"/>
      <c r="R5" s="528"/>
      <c r="S5" s="696"/>
      <c r="T5" s="695"/>
      <c r="U5" s="529"/>
      <c r="V5" s="529"/>
      <c r="W5" s="205"/>
      <c r="X5" s="189"/>
    </row>
    <row r="6" spans="1:24" s="211" customFormat="1" ht="60" x14ac:dyDescent="0.25">
      <c r="A6" s="406" t="s">
        <v>83</v>
      </c>
      <c r="B6" s="618" t="s">
        <v>350</v>
      </c>
      <c r="C6" s="603" t="s">
        <v>351</v>
      </c>
      <c r="D6" s="603" t="s">
        <v>352</v>
      </c>
      <c r="E6" s="603" t="s">
        <v>353</v>
      </c>
      <c r="F6" s="603" t="s">
        <v>402</v>
      </c>
      <c r="G6" s="603" t="s">
        <v>354</v>
      </c>
      <c r="H6" s="603" t="s">
        <v>403</v>
      </c>
      <c r="I6" s="603" t="s">
        <v>416</v>
      </c>
      <c r="J6" s="603" t="s">
        <v>401</v>
      </c>
      <c r="K6" s="618" t="s">
        <v>350</v>
      </c>
      <c r="L6" s="603" t="s">
        <v>351</v>
      </c>
      <c r="M6" s="603" t="s">
        <v>167</v>
      </c>
      <c r="N6" s="603" t="s">
        <v>352</v>
      </c>
      <c r="O6" s="603" t="s">
        <v>353</v>
      </c>
      <c r="P6" s="603" t="s">
        <v>404</v>
      </c>
      <c r="Q6" s="603" t="s">
        <v>355</v>
      </c>
      <c r="R6" s="603" t="s">
        <v>403</v>
      </c>
      <c r="S6" s="603" t="s">
        <v>416</v>
      </c>
      <c r="T6" s="697" t="s">
        <v>401</v>
      </c>
      <c r="U6" s="496" t="s">
        <v>405</v>
      </c>
      <c r="V6" s="496" t="s">
        <v>406</v>
      </c>
      <c r="X6" s="189"/>
    </row>
    <row r="7" spans="1:24" s="211" customFormat="1" x14ac:dyDescent="0.25">
      <c r="A7" s="79" t="s">
        <v>73</v>
      </c>
      <c r="B7" s="206">
        <v>13100000</v>
      </c>
      <c r="C7" s="207">
        <v>20200000</v>
      </c>
      <c r="D7" s="207">
        <v>33200000</v>
      </c>
      <c r="E7" s="208">
        <v>316440</v>
      </c>
      <c r="F7" s="209">
        <v>104.9</v>
      </c>
      <c r="G7" s="706">
        <v>434033</v>
      </c>
      <c r="H7" s="710">
        <v>76.5</v>
      </c>
      <c r="I7" s="769">
        <v>182000</v>
      </c>
      <c r="J7" s="710">
        <v>110.7</v>
      </c>
      <c r="K7" s="770">
        <v>8700000</v>
      </c>
      <c r="L7" s="771">
        <v>50900000</v>
      </c>
      <c r="M7" s="771">
        <v>20900000</v>
      </c>
      <c r="N7" s="772">
        <v>59600000</v>
      </c>
      <c r="O7" s="773">
        <v>842991</v>
      </c>
      <c r="P7" s="774">
        <v>70.7</v>
      </c>
      <c r="Q7" s="706">
        <v>1417588</v>
      </c>
      <c r="R7" s="710">
        <v>42.1</v>
      </c>
      <c r="S7" s="769">
        <v>1090000</v>
      </c>
      <c r="T7" s="713">
        <v>46.7</v>
      </c>
      <c r="U7" s="210">
        <v>1450000</v>
      </c>
      <c r="V7" s="210" t="s">
        <v>177</v>
      </c>
      <c r="X7" s="189"/>
    </row>
    <row r="8" spans="1:24" s="211" customFormat="1" x14ac:dyDescent="0.25">
      <c r="A8" s="79" t="s">
        <v>74</v>
      </c>
      <c r="B8" s="206">
        <v>13100000</v>
      </c>
      <c r="C8" s="207">
        <v>20100000</v>
      </c>
      <c r="D8" s="207">
        <v>33200000</v>
      </c>
      <c r="E8" s="208">
        <v>318860</v>
      </c>
      <c r="F8" s="209">
        <v>104.1</v>
      </c>
      <c r="G8" s="706">
        <v>435567</v>
      </c>
      <c r="H8" s="710">
        <v>76.2</v>
      </c>
      <c r="I8" s="769">
        <v>178000</v>
      </c>
      <c r="J8" s="710">
        <v>112.9</v>
      </c>
      <c r="K8" s="770">
        <v>8800000</v>
      </c>
      <c r="L8" s="771">
        <v>53900000</v>
      </c>
      <c r="M8" s="771">
        <v>22500000</v>
      </c>
      <c r="N8" s="772">
        <v>62700000</v>
      </c>
      <c r="O8" s="773">
        <v>853444</v>
      </c>
      <c r="P8" s="774">
        <v>73.5</v>
      </c>
      <c r="Q8" s="706">
        <v>1426570</v>
      </c>
      <c r="R8" s="710">
        <v>44</v>
      </c>
      <c r="S8" s="769">
        <v>1129000</v>
      </c>
      <c r="T8" s="713">
        <v>47.8</v>
      </c>
      <c r="U8" s="210">
        <v>-50000</v>
      </c>
      <c r="V8" s="210" t="s">
        <v>177</v>
      </c>
      <c r="W8" s="205"/>
      <c r="X8" s="189"/>
    </row>
    <row r="9" spans="1:24" s="211" customFormat="1" x14ac:dyDescent="0.25">
      <c r="A9" s="79" t="s">
        <v>75</v>
      </c>
      <c r="B9" s="206">
        <v>13600000</v>
      </c>
      <c r="C9" s="207">
        <v>18600000</v>
      </c>
      <c r="D9" s="207">
        <v>32200000</v>
      </c>
      <c r="E9" s="208">
        <v>322499</v>
      </c>
      <c r="F9" s="209">
        <v>99.7</v>
      </c>
      <c r="G9" s="706">
        <v>436403</v>
      </c>
      <c r="H9" s="710">
        <v>73.7</v>
      </c>
      <c r="I9" s="769">
        <v>176000</v>
      </c>
      <c r="J9" s="710">
        <v>105.3</v>
      </c>
      <c r="K9" s="770">
        <v>9200000</v>
      </c>
      <c r="L9" s="771">
        <v>55600000</v>
      </c>
      <c r="M9" s="771">
        <v>23600000</v>
      </c>
      <c r="N9" s="772">
        <v>64800000</v>
      </c>
      <c r="O9" s="773">
        <v>864683</v>
      </c>
      <c r="P9" s="774">
        <v>74.900000000000006</v>
      </c>
      <c r="Q9" s="706">
        <v>1434431</v>
      </c>
      <c r="R9" s="710">
        <v>45.2</v>
      </c>
      <c r="S9" s="769">
        <v>1193000</v>
      </c>
      <c r="T9" s="713">
        <v>46.6</v>
      </c>
      <c r="U9" s="210">
        <v>-3000</v>
      </c>
      <c r="V9" s="210" t="s">
        <v>177</v>
      </c>
      <c r="W9" s="205"/>
      <c r="X9" s="189"/>
    </row>
    <row r="10" spans="1:24" s="211" customFormat="1" x14ac:dyDescent="0.25">
      <c r="A10" s="79" t="s">
        <v>76</v>
      </c>
      <c r="B10" s="206">
        <v>14300000</v>
      </c>
      <c r="C10" s="207">
        <v>17300000</v>
      </c>
      <c r="D10" s="207">
        <v>31600000</v>
      </c>
      <c r="E10" s="208">
        <v>326714</v>
      </c>
      <c r="F10" s="209">
        <v>96.6</v>
      </c>
      <c r="G10" s="706">
        <v>438384</v>
      </c>
      <c r="H10" s="710">
        <v>72</v>
      </c>
      <c r="I10" s="769">
        <v>172000</v>
      </c>
      <c r="J10" s="710">
        <v>100.6</v>
      </c>
      <c r="K10" s="770">
        <v>9700000</v>
      </c>
      <c r="L10" s="771">
        <v>56500000</v>
      </c>
      <c r="M10" s="771">
        <v>24500000</v>
      </c>
      <c r="N10" s="772">
        <v>66200000</v>
      </c>
      <c r="O10" s="773">
        <v>876624</v>
      </c>
      <c r="P10" s="774">
        <v>75.5</v>
      </c>
      <c r="Q10" s="706">
        <v>1443257</v>
      </c>
      <c r="R10" s="710">
        <v>45.9</v>
      </c>
      <c r="S10" s="769">
        <v>1263000</v>
      </c>
      <c r="T10" s="713">
        <v>44.7</v>
      </c>
      <c r="U10" s="210">
        <v>800000</v>
      </c>
      <c r="V10" s="210" t="s">
        <v>177</v>
      </c>
      <c r="W10" s="205"/>
      <c r="X10" s="189"/>
    </row>
    <row r="11" spans="1:24" x14ac:dyDescent="0.25">
      <c r="A11" s="79" t="s">
        <v>77</v>
      </c>
      <c r="B11" s="206">
        <v>14500000</v>
      </c>
      <c r="C11" s="207">
        <v>17600000</v>
      </c>
      <c r="D11" s="207">
        <v>32200000</v>
      </c>
      <c r="E11" s="208">
        <v>329491</v>
      </c>
      <c r="F11" s="209">
        <v>97.7</v>
      </c>
      <c r="G11" s="706">
        <v>440705</v>
      </c>
      <c r="H11" s="710">
        <v>73</v>
      </c>
      <c r="I11" s="769">
        <v>174000</v>
      </c>
      <c r="J11" s="710">
        <v>101.6</v>
      </c>
      <c r="K11" s="770">
        <v>9800000</v>
      </c>
      <c r="L11" s="771">
        <v>58000000</v>
      </c>
      <c r="M11" s="771">
        <v>25600000</v>
      </c>
      <c r="N11" s="772">
        <v>67800000</v>
      </c>
      <c r="O11" s="773">
        <v>883566</v>
      </c>
      <c r="P11" s="774">
        <v>76.8</v>
      </c>
      <c r="Q11" s="706">
        <v>1452962</v>
      </c>
      <c r="R11" s="710">
        <v>46.7</v>
      </c>
      <c r="S11" s="769">
        <v>1274000</v>
      </c>
      <c r="T11" s="713">
        <v>45.5</v>
      </c>
      <c r="U11" s="210">
        <v>1400000</v>
      </c>
      <c r="V11" s="210" t="s">
        <v>177</v>
      </c>
      <c r="W11" s="211"/>
      <c r="X11" s="189"/>
    </row>
    <row r="12" spans="1:24" x14ac:dyDescent="0.25">
      <c r="A12" s="79" t="s">
        <v>396</v>
      </c>
      <c r="B12" s="206">
        <v>15800000</v>
      </c>
      <c r="C12" s="207">
        <v>17400000</v>
      </c>
      <c r="D12" s="207">
        <v>33200000</v>
      </c>
      <c r="E12" s="208">
        <v>331566</v>
      </c>
      <c r="F12" s="209">
        <v>100</v>
      </c>
      <c r="G12" s="706">
        <v>441108</v>
      </c>
      <c r="H12" s="710">
        <v>75.2</v>
      </c>
      <c r="I12" s="769">
        <v>168000</v>
      </c>
      <c r="J12" s="710">
        <v>103.8</v>
      </c>
      <c r="K12" s="770">
        <v>10100000</v>
      </c>
      <c r="L12" s="771">
        <v>56900000</v>
      </c>
      <c r="M12" s="771">
        <v>26000000</v>
      </c>
      <c r="N12" s="772">
        <v>67000000</v>
      </c>
      <c r="O12" s="773">
        <v>887537</v>
      </c>
      <c r="P12" s="774">
        <v>75.5</v>
      </c>
      <c r="Q12" s="706">
        <v>1454402</v>
      </c>
      <c r="R12" s="710">
        <v>46</v>
      </c>
      <c r="S12" s="769">
        <v>1263000</v>
      </c>
      <c r="T12" s="713">
        <v>45</v>
      </c>
      <c r="U12" s="210">
        <v>3260000</v>
      </c>
      <c r="V12" s="210" t="s">
        <v>177</v>
      </c>
      <c r="W12" s="233"/>
      <c r="X12" s="189"/>
    </row>
    <row r="13" spans="1:24" s="218" customFormat="1" x14ac:dyDescent="0.25">
      <c r="A13" s="451" t="s">
        <v>113</v>
      </c>
      <c r="B13" s="206">
        <v>15300000</v>
      </c>
      <c r="C13" s="207">
        <v>9100000</v>
      </c>
      <c r="D13" s="207">
        <v>24400000</v>
      </c>
      <c r="E13" s="208">
        <v>321026</v>
      </c>
      <c r="F13" s="209">
        <v>76.099999999999994</v>
      </c>
      <c r="G13" s="706">
        <v>443738</v>
      </c>
      <c r="H13" s="710">
        <v>55.1</v>
      </c>
      <c r="I13" s="769">
        <v>64000</v>
      </c>
      <c r="J13" s="710">
        <v>143.1</v>
      </c>
      <c r="K13" s="770">
        <v>10600000</v>
      </c>
      <c r="L13" s="771">
        <v>16100000</v>
      </c>
      <c r="M13" s="771">
        <v>7100000</v>
      </c>
      <c r="N13" s="772">
        <v>26700000</v>
      </c>
      <c r="O13" s="773">
        <v>925187</v>
      </c>
      <c r="P13" s="774">
        <v>28.9</v>
      </c>
      <c r="Q13" s="706">
        <v>1466885</v>
      </c>
      <c r="R13" s="710">
        <v>18.2</v>
      </c>
      <c r="S13" s="769">
        <v>386000</v>
      </c>
      <c r="T13" s="713">
        <v>41.9</v>
      </c>
      <c r="U13" s="608">
        <v>2360000</v>
      </c>
      <c r="V13" s="609">
        <v>50700000</v>
      </c>
      <c r="W13" s="233"/>
    </row>
    <row r="14" spans="1:24" s="2" customFormat="1" x14ac:dyDescent="0.25">
      <c r="A14" s="212" t="s">
        <v>263</v>
      </c>
      <c r="B14" s="213">
        <v>15900000</v>
      </c>
      <c r="C14" s="214">
        <v>13900000</v>
      </c>
      <c r="D14" s="214">
        <v>29800000</v>
      </c>
      <c r="E14" s="215">
        <v>320286</v>
      </c>
      <c r="F14" s="216">
        <v>92.9</v>
      </c>
      <c r="G14" s="775">
        <v>444375</v>
      </c>
      <c r="H14" s="776">
        <v>67</v>
      </c>
      <c r="I14" s="777">
        <v>98000</v>
      </c>
      <c r="J14" s="711">
        <v>141.30000000000001</v>
      </c>
      <c r="K14" s="712">
        <v>11400000</v>
      </c>
      <c r="L14" s="712">
        <v>28300000</v>
      </c>
      <c r="M14" s="712">
        <v>13100000</v>
      </c>
      <c r="N14" s="708">
        <v>39700000</v>
      </c>
      <c r="O14" s="778">
        <v>968824</v>
      </c>
      <c r="P14" s="709">
        <v>41</v>
      </c>
      <c r="Q14" s="775">
        <v>1474106</v>
      </c>
      <c r="R14" s="776">
        <v>26.9</v>
      </c>
      <c r="S14" s="777">
        <v>600000</v>
      </c>
      <c r="T14" s="711">
        <v>47.2</v>
      </c>
      <c r="U14" s="610">
        <v>1910000</v>
      </c>
      <c r="V14" s="714">
        <v>43500000</v>
      </c>
      <c r="W14" s="233"/>
    </row>
    <row r="15" spans="1:24" s="2" customFormat="1" x14ac:dyDescent="0.25">
      <c r="A15" s="570" t="s">
        <v>223</v>
      </c>
      <c r="B15" s="218"/>
      <c r="C15" s="218"/>
      <c r="D15" s="207"/>
      <c r="E15" s="233"/>
      <c r="F15" s="218"/>
      <c r="G15" s="218"/>
      <c r="H15" s="218"/>
      <c r="I15" s="218"/>
      <c r="J15" s="218"/>
      <c r="K15" s="218"/>
      <c r="L15" s="218"/>
      <c r="M15" s="218"/>
      <c r="N15" s="218"/>
      <c r="O15" s="218"/>
      <c r="P15" s="218"/>
      <c r="Q15" s="218"/>
      <c r="R15" s="218"/>
      <c r="S15" s="218"/>
      <c r="T15" s="218"/>
      <c r="U15" s="218"/>
      <c r="V15" s="218"/>
      <c r="W15" s="233"/>
    </row>
    <row r="16" spans="1:24" s="70" customFormat="1" x14ac:dyDescent="0.25">
      <c r="A16" s="2"/>
      <c r="B16" s="7"/>
      <c r="C16" s="54"/>
      <c r="D16" s="7"/>
      <c r="E16" s="7"/>
      <c r="F16" s="50"/>
      <c r="G16" s="202"/>
      <c r="H16" s="202"/>
      <c r="I16" s="202"/>
      <c r="J16" s="202"/>
      <c r="K16" s="2"/>
      <c r="L16" s="2"/>
      <c r="M16" s="2"/>
      <c r="N16" s="2"/>
      <c r="O16" s="202"/>
      <c r="P16" s="202"/>
      <c r="Q16" s="2"/>
      <c r="R16" s="2"/>
      <c r="S16" s="2"/>
      <c r="T16" s="2"/>
      <c r="U16" s="2"/>
      <c r="V16" s="2"/>
      <c r="W16" s="233"/>
    </row>
    <row r="17" spans="1:23" s="70" customFormat="1" x14ac:dyDescent="0.25">
      <c r="A17" s="78"/>
      <c r="B17" s="7"/>
      <c r="C17" s="54"/>
      <c r="D17" s="7"/>
      <c r="E17" s="7"/>
      <c r="F17" s="7"/>
      <c r="G17" s="202"/>
      <c r="H17" s="202"/>
      <c r="I17" s="202"/>
      <c r="J17" s="202"/>
      <c r="K17" s="2"/>
      <c r="L17" s="2"/>
      <c r="M17" s="2"/>
      <c r="N17" s="2"/>
      <c r="O17" s="202"/>
      <c r="P17" s="202"/>
      <c r="Q17" s="2"/>
      <c r="R17" s="2"/>
      <c r="S17" s="2"/>
      <c r="T17" s="2"/>
      <c r="U17" s="2"/>
      <c r="V17" s="2"/>
      <c r="W17" s="233"/>
    </row>
    <row r="18" spans="1:23" s="70" customFormat="1" x14ac:dyDescent="0.25">
      <c r="A18" s="108"/>
      <c r="B18" s="93"/>
      <c r="C18" s="93"/>
      <c r="D18" s="94"/>
      <c r="E18" s="93"/>
      <c r="F18" s="93"/>
      <c r="G18" s="94"/>
      <c r="L18" s="28"/>
      <c r="M18" s="28"/>
      <c r="W18" s="217"/>
    </row>
    <row r="19" spans="1:23" s="220" customFormat="1" ht="17.25" customHeight="1" x14ac:dyDescent="0.25">
      <c r="A19" s="108"/>
      <c r="W19" s="2"/>
    </row>
    <row r="20" spans="1:23" s="220" customFormat="1" x14ac:dyDescent="0.25">
      <c r="A20" s="70"/>
      <c r="B20" s="93"/>
      <c r="C20" s="93"/>
      <c r="D20" s="94"/>
      <c r="E20" s="93"/>
      <c r="F20" s="93"/>
      <c r="G20" s="94"/>
      <c r="H20" s="70"/>
      <c r="I20" s="70"/>
      <c r="J20" s="70"/>
      <c r="K20" s="70"/>
      <c r="L20" s="28"/>
      <c r="M20" s="28"/>
      <c r="N20" s="70"/>
      <c r="O20" s="70"/>
      <c r="P20" s="70"/>
      <c r="Q20" s="70"/>
      <c r="R20" s="70"/>
      <c r="S20" s="70"/>
      <c r="T20" s="70"/>
      <c r="U20" s="70"/>
      <c r="V20" s="70"/>
      <c r="W20" s="2"/>
    </row>
    <row r="21" spans="1:23" s="70" customFormat="1" ht="17.25" x14ac:dyDescent="0.25">
      <c r="A21" s="219"/>
      <c r="B21" s="220"/>
      <c r="C21" s="220"/>
      <c r="D21" s="220"/>
      <c r="E21" s="220"/>
      <c r="F21" s="220"/>
      <c r="G21" s="220"/>
      <c r="H21" s="220"/>
      <c r="I21" s="220"/>
      <c r="J21" s="220"/>
      <c r="K21" s="220"/>
      <c r="L21" s="220"/>
      <c r="M21" s="220"/>
      <c r="N21" s="220"/>
      <c r="O21" s="220"/>
      <c r="P21" s="220"/>
      <c r="Q21" s="220"/>
      <c r="R21" s="220"/>
      <c r="S21" s="220"/>
      <c r="T21" s="220"/>
      <c r="U21" s="220"/>
      <c r="V21" s="220"/>
    </row>
    <row r="22" spans="1:23" s="70" customFormat="1" x14ac:dyDescent="0.25">
      <c r="A22" s="53"/>
      <c r="B22" s="168"/>
      <c r="C22" s="168"/>
      <c r="D22" s="168"/>
      <c r="E22" s="168"/>
      <c r="F22" s="168"/>
      <c r="G22" s="168"/>
      <c r="H22" s="168"/>
      <c r="I22" s="168"/>
      <c r="J22" s="168"/>
      <c r="K22" s="168"/>
      <c r="L22" s="168"/>
      <c r="M22" s="168"/>
      <c r="N22" s="168"/>
      <c r="O22" s="168"/>
      <c r="P22" s="168"/>
      <c r="Q22" s="220"/>
      <c r="R22" s="220"/>
      <c r="S22" s="220"/>
      <c r="T22" s="220"/>
      <c r="U22" s="220"/>
      <c r="V22" s="220"/>
    </row>
    <row r="23" spans="1:23" s="2" customFormat="1" ht="17.25" x14ac:dyDescent="0.25">
      <c r="A23" s="221"/>
      <c r="B23" s="70"/>
      <c r="C23" s="70"/>
      <c r="D23" s="70"/>
      <c r="E23" s="70"/>
      <c r="F23" s="70"/>
      <c r="G23" s="70"/>
      <c r="H23" s="70"/>
      <c r="I23" s="70"/>
      <c r="J23" s="70"/>
      <c r="K23" s="70"/>
      <c r="L23" s="70"/>
      <c r="M23" s="70"/>
      <c r="N23" s="70"/>
      <c r="O23" s="70"/>
      <c r="P23" s="70"/>
      <c r="Q23" s="70"/>
      <c r="R23" s="70"/>
      <c r="S23" s="70"/>
      <c r="T23" s="70"/>
      <c r="U23" s="70"/>
      <c r="V23" s="70"/>
      <c r="W23" s="220"/>
    </row>
    <row r="24" spans="1:23" s="220" customFormat="1" ht="15" customHeight="1" x14ac:dyDescent="0.25">
      <c r="A24" s="168"/>
      <c r="B24" s="70"/>
      <c r="C24" s="70"/>
      <c r="D24" s="70"/>
      <c r="E24" s="70"/>
      <c r="F24" s="70"/>
      <c r="G24" s="70"/>
      <c r="H24" s="70"/>
      <c r="I24" s="70"/>
      <c r="J24" s="70"/>
      <c r="K24" s="70"/>
      <c r="L24" s="70"/>
      <c r="M24" s="70"/>
      <c r="N24" s="70"/>
      <c r="O24" s="70"/>
      <c r="P24" s="70"/>
      <c r="Q24" s="70"/>
      <c r="R24" s="70"/>
      <c r="S24" s="70"/>
      <c r="T24" s="70"/>
      <c r="U24" s="70"/>
      <c r="V24" s="70"/>
      <c r="W24" s="70"/>
    </row>
    <row r="25" spans="1:23" s="220" customFormat="1" ht="15" customHeight="1" x14ac:dyDescent="0.25">
      <c r="A25" s="2"/>
      <c r="B25" s="7"/>
      <c r="C25" s="7"/>
      <c r="D25" s="7"/>
      <c r="E25" s="7"/>
      <c r="F25" s="7"/>
      <c r="G25" s="202"/>
      <c r="H25" s="202"/>
      <c r="I25" s="202"/>
      <c r="J25" s="202"/>
      <c r="K25" s="2"/>
      <c r="L25" s="2"/>
      <c r="M25" s="2"/>
      <c r="N25" s="2"/>
      <c r="O25" s="202"/>
      <c r="P25" s="202"/>
      <c r="Q25" s="2"/>
      <c r="R25" s="2"/>
      <c r="S25" s="2"/>
      <c r="T25" s="2"/>
      <c r="U25" s="2"/>
      <c r="V25" s="2"/>
    </row>
    <row r="26" spans="1:23" x14ac:dyDescent="0.25">
      <c r="A26" s="2"/>
      <c r="B26" s="220"/>
      <c r="C26" s="220"/>
      <c r="D26" s="220"/>
      <c r="E26" s="220"/>
      <c r="F26" s="220"/>
      <c r="G26" s="220"/>
      <c r="H26" s="220"/>
      <c r="I26" s="220"/>
      <c r="J26" s="220"/>
      <c r="K26" s="220"/>
      <c r="L26" s="220"/>
      <c r="M26" s="220"/>
      <c r="N26" s="220"/>
      <c r="O26" s="220"/>
      <c r="P26" s="220"/>
      <c r="Q26" s="220"/>
      <c r="R26" s="220"/>
      <c r="S26" s="220"/>
      <c r="T26" s="220"/>
      <c r="U26" s="220"/>
      <c r="V26" s="220"/>
      <c r="W26" s="220"/>
    </row>
    <row r="27" spans="1:23" x14ac:dyDescent="0.25">
      <c r="W27" s="70"/>
    </row>
    <row r="28" spans="1:23" x14ac:dyDescent="0.25">
      <c r="W28" s="2"/>
    </row>
    <row r="29" spans="1:23" x14ac:dyDescent="0.25">
      <c r="W29" s="220"/>
    </row>
    <row r="30" spans="1:23" x14ac:dyDescent="0.25">
      <c r="A30" s="70"/>
      <c r="B30" s="220"/>
      <c r="C30" s="220"/>
      <c r="D30" s="220"/>
      <c r="E30" s="220"/>
      <c r="F30" s="220"/>
      <c r="G30" s="220"/>
      <c r="H30" s="220"/>
      <c r="I30" s="220"/>
      <c r="J30" s="220"/>
      <c r="K30" s="220"/>
      <c r="L30" s="220"/>
      <c r="M30" s="220"/>
      <c r="N30" s="220"/>
      <c r="O30" s="220"/>
      <c r="P30" s="220"/>
      <c r="Q30" s="220"/>
      <c r="R30" s="220"/>
      <c r="S30" s="220"/>
      <c r="T30" s="220"/>
      <c r="U30" s="220"/>
      <c r="V30" s="220"/>
      <c r="W30" s="220"/>
    </row>
  </sheetData>
  <hyperlinks>
    <hyperlink ref="A15" location="List!A1" display="Back to List" xr:uid="{00000000-0004-0000-3E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Y56"/>
  <sheetViews>
    <sheetView showGridLines="0" workbookViewId="0">
      <pane ySplit="5" topLeftCell="A6" activePane="bottomLeft" state="frozen"/>
      <selection pane="bottomLeft" activeCell="K2" sqref="K2"/>
    </sheetView>
  </sheetViews>
  <sheetFormatPr defaultRowHeight="15" x14ac:dyDescent="0.25"/>
  <cols>
    <col min="1" max="1" width="11.5703125" style="2" customWidth="1"/>
    <col min="2" max="2" width="12.5703125" style="202" customWidth="1"/>
    <col min="3" max="3" width="18.7109375" style="202" bestFit="1" customWidth="1"/>
    <col min="4" max="4" width="16.7109375" style="202" bestFit="1" customWidth="1"/>
    <col min="5" max="6" width="15.28515625" style="2" customWidth="1"/>
    <col min="7" max="7" width="22.5703125" style="202" customWidth="1"/>
    <col min="8" max="8" width="13.28515625" style="497" bestFit="1" customWidth="1"/>
    <col min="9" max="9" width="13.28515625" style="202" bestFit="1" customWidth="1"/>
    <col min="10" max="10" width="13.28515625" style="2" bestFit="1" customWidth="1"/>
    <col min="11" max="11" width="13.28515625" style="2" customWidth="1"/>
    <col min="12" max="13" width="11.5703125" style="2" bestFit="1" customWidth="1"/>
    <col min="14" max="14" width="22.7109375" style="2" bestFit="1" customWidth="1"/>
    <col min="15" max="15" width="9.140625" style="2"/>
    <col min="16" max="16" width="13.28515625" style="497" bestFit="1" customWidth="1"/>
    <col min="17" max="17" width="14.140625" style="2" bestFit="1" customWidth="1"/>
    <col min="18" max="18" width="12.7109375" style="2" bestFit="1" customWidth="1"/>
    <col min="19" max="20" width="9.140625" style="2"/>
    <col min="21" max="22" width="13.28515625" style="202" bestFit="1" customWidth="1"/>
    <col min="23" max="23" width="9.140625" style="2"/>
    <col min="24" max="25" width="10.5703125" style="2" bestFit="1" customWidth="1"/>
    <col min="26" max="16384" width="9.140625" style="2"/>
  </cols>
  <sheetData>
    <row r="1" spans="1:25" ht="17.25" customHeight="1" x14ac:dyDescent="0.25">
      <c r="A1" s="611" t="s">
        <v>446</v>
      </c>
      <c r="E1" s="256"/>
      <c r="F1" s="256"/>
    </row>
    <row r="2" spans="1:25" x14ac:dyDescent="0.25">
      <c r="A2" s="612" t="s">
        <v>269</v>
      </c>
    </row>
    <row r="3" spans="1:25" ht="15" customHeight="1" x14ac:dyDescent="0.25">
      <c r="A3" s="612" t="s">
        <v>323</v>
      </c>
      <c r="P3" s="498"/>
      <c r="Q3" s="148"/>
      <c r="R3" s="148"/>
      <c r="T3" s="148"/>
      <c r="U3" s="148"/>
      <c r="V3" s="148"/>
    </row>
    <row r="4" spans="1:25" x14ac:dyDescent="0.25">
      <c r="A4" s="224" t="s">
        <v>356</v>
      </c>
      <c r="J4" s="202"/>
      <c r="K4" s="202"/>
      <c r="L4" s="202"/>
      <c r="M4" s="202"/>
      <c r="N4" s="202"/>
      <c r="P4" s="498"/>
      <c r="Q4" s="347"/>
      <c r="R4" s="347"/>
      <c r="W4" s="202"/>
      <c r="X4" s="352"/>
      <c r="Y4" s="352"/>
    </row>
    <row r="5" spans="1:25" ht="45" customHeight="1" x14ac:dyDescent="0.25">
      <c r="A5" s="531" t="s">
        <v>112</v>
      </c>
      <c r="B5" s="532" t="s">
        <v>407</v>
      </c>
      <c r="C5" s="532" t="s">
        <v>413</v>
      </c>
      <c r="D5" s="533" t="s">
        <v>408</v>
      </c>
      <c r="E5" s="532" t="s">
        <v>361</v>
      </c>
      <c r="F5" s="532" t="s">
        <v>362</v>
      </c>
      <c r="G5" s="533" t="s">
        <v>406</v>
      </c>
      <c r="J5" s="202"/>
      <c r="K5" s="202"/>
      <c r="L5" s="202"/>
      <c r="M5" s="202"/>
      <c r="N5" s="202"/>
      <c r="P5" s="498"/>
      <c r="Q5" s="347"/>
      <c r="R5" s="347"/>
      <c r="W5" s="202"/>
      <c r="X5" s="352"/>
      <c r="Y5" s="352"/>
    </row>
    <row r="6" spans="1:25" x14ac:dyDescent="0.25">
      <c r="A6" s="562">
        <v>43556</v>
      </c>
      <c r="B6" s="536">
        <v>154318</v>
      </c>
      <c r="C6" s="537">
        <v>122512</v>
      </c>
      <c r="D6" s="535">
        <v>148630</v>
      </c>
      <c r="E6" s="534">
        <v>1422000</v>
      </c>
      <c r="F6" s="530">
        <v>4944000</v>
      </c>
      <c r="G6" s="546" t="s">
        <v>177</v>
      </c>
      <c r="J6" s="202"/>
      <c r="K6" s="202"/>
      <c r="L6" s="202"/>
      <c r="M6" s="202"/>
      <c r="N6" s="202"/>
      <c r="P6" s="498"/>
      <c r="Q6" s="347"/>
      <c r="R6" s="347"/>
      <c r="W6" s="202"/>
      <c r="X6" s="352"/>
      <c r="Y6" s="352"/>
    </row>
    <row r="7" spans="1:25" x14ac:dyDescent="0.25">
      <c r="A7" s="563">
        <v>43586</v>
      </c>
      <c r="B7" s="257">
        <v>150798</v>
      </c>
      <c r="C7" s="61">
        <v>117484</v>
      </c>
      <c r="D7" s="175">
        <v>145658</v>
      </c>
      <c r="E7" s="354">
        <v>1431000</v>
      </c>
      <c r="F7" s="353">
        <v>4531000</v>
      </c>
      <c r="G7" s="546" t="s">
        <v>177</v>
      </c>
      <c r="I7" s="265"/>
      <c r="J7" s="202"/>
      <c r="K7" s="202"/>
      <c r="L7" s="202"/>
      <c r="M7" s="202"/>
      <c r="N7" s="202"/>
      <c r="P7" s="498"/>
      <c r="Q7" s="347"/>
      <c r="R7" s="347"/>
      <c r="W7" s="202"/>
      <c r="X7" s="352"/>
      <c r="Y7" s="352"/>
    </row>
    <row r="8" spans="1:25" x14ac:dyDescent="0.25">
      <c r="A8" s="563">
        <v>43617</v>
      </c>
      <c r="B8" s="257">
        <v>157615</v>
      </c>
      <c r="C8" s="61">
        <v>124757</v>
      </c>
      <c r="D8" s="175">
        <v>151821</v>
      </c>
      <c r="E8" s="354">
        <v>1393000</v>
      </c>
      <c r="F8" s="353">
        <v>4882000</v>
      </c>
      <c r="G8" s="546" t="s">
        <v>177</v>
      </c>
      <c r="J8" s="202"/>
      <c r="K8" s="202"/>
      <c r="L8" s="202"/>
      <c r="M8" s="202"/>
      <c r="N8" s="202"/>
      <c r="P8" s="498"/>
      <c r="Q8" s="347"/>
      <c r="R8" s="347"/>
      <c r="W8" s="202"/>
      <c r="X8" s="352"/>
      <c r="Y8" s="352"/>
    </row>
    <row r="9" spans="1:25" x14ac:dyDescent="0.25">
      <c r="A9" s="563">
        <v>43647</v>
      </c>
      <c r="B9" s="257">
        <v>144227</v>
      </c>
      <c r="C9" s="61">
        <v>113762</v>
      </c>
      <c r="D9" s="175">
        <v>139052</v>
      </c>
      <c r="E9" s="354">
        <v>1449000</v>
      </c>
      <c r="F9" s="353">
        <v>4440000</v>
      </c>
      <c r="G9" s="546" t="s">
        <v>177</v>
      </c>
      <c r="J9" s="202"/>
      <c r="K9" s="202"/>
      <c r="L9" s="202"/>
      <c r="M9" s="202"/>
      <c r="N9" s="202"/>
      <c r="P9" s="498"/>
      <c r="Q9" s="347"/>
      <c r="R9" s="347"/>
      <c r="W9" s="202"/>
      <c r="X9" s="352"/>
      <c r="Y9" s="352"/>
    </row>
    <row r="10" spans="1:25" x14ac:dyDescent="0.25">
      <c r="A10" s="563">
        <v>43678</v>
      </c>
      <c r="B10" s="257">
        <v>141687</v>
      </c>
      <c r="C10" s="61">
        <v>110845</v>
      </c>
      <c r="D10" s="175">
        <v>136665</v>
      </c>
      <c r="E10" s="354">
        <v>1322000</v>
      </c>
      <c r="F10" s="353">
        <v>4278000</v>
      </c>
      <c r="G10" s="546" t="s">
        <v>177</v>
      </c>
      <c r="J10" s="202"/>
      <c r="K10" s="202"/>
      <c r="L10" s="202"/>
      <c r="M10" s="202"/>
      <c r="N10" s="202"/>
      <c r="P10" s="498"/>
      <c r="Q10" s="347"/>
      <c r="R10" s="347"/>
      <c r="W10" s="202"/>
      <c r="X10" s="352"/>
      <c r="Y10" s="352"/>
    </row>
    <row r="11" spans="1:25" x14ac:dyDescent="0.25">
      <c r="A11" s="563">
        <v>43709</v>
      </c>
      <c r="B11" s="257">
        <v>177229</v>
      </c>
      <c r="C11" s="61">
        <v>137500</v>
      </c>
      <c r="D11" s="175">
        <v>170202</v>
      </c>
      <c r="E11" s="354">
        <v>1518000</v>
      </c>
      <c r="F11" s="353">
        <v>5332000</v>
      </c>
      <c r="G11" s="546" t="s">
        <v>177</v>
      </c>
      <c r="J11" s="202"/>
      <c r="K11" s="202"/>
      <c r="L11" s="202"/>
      <c r="M11" s="202"/>
      <c r="N11" s="202"/>
      <c r="P11" s="498"/>
      <c r="Q11" s="347"/>
      <c r="R11" s="347"/>
      <c r="W11" s="202"/>
      <c r="X11" s="352"/>
      <c r="Y11" s="352"/>
    </row>
    <row r="12" spans="1:25" x14ac:dyDescent="0.25">
      <c r="A12" s="563">
        <v>43739</v>
      </c>
      <c r="B12" s="257">
        <v>141979</v>
      </c>
      <c r="C12" s="61">
        <v>113331</v>
      </c>
      <c r="D12" s="175">
        <v>136837</v>
      </c>
      <c r="E12" s="354">
        <v>1438000</v>
      </c>
      <c r="F12" s="353">
        <v>4674000</v>
      </c>
      <c r="G12" s="546" t="s">
        <v>177</v>
      </c>
      <c r="J12" s="202"/>
      <c r="K12" s="202"/>
      <c r="L12" s="202"/>
      <c r="M12" s="202"/>
      <c r="N12" s="202"/>
      <c r="P12" s="498"/>
      <c r="Q12" s="347"/>
      <c r="R12" s="347"/>
      <c r="W12" s="202"/>
      <c r="X12" s="352"/>
      <c r="Y12" s="352"/>
    </row>
    <row r="13" spans="1:25" x14ac:dyDescent="0.25">
      <c r="A13" s="563">
        <v>43770</v>
      </c>
      <c r="B13" s="257">
        <v>173495</v>
      </c>
      <c r="C13" s="61">
        <v>135170</v>
      </c>
      <c r="D13" s="175">
        <v>166443</v>
      </c>
      <c r="E13" s="354">
        <v>1709000</v>
      </c>
      <c r="F13" s="353">
        <v>5461000</v>
      </c>
      <c r="G13" s="546" t="s">
        <v>177</v>
      </c>
      <c r="J13" s="202"/>
      <c r="K13" s="202"/>
      <c r="L13" s="202"/>
      <c r="M13" s="202"/>
      <c r="N13" s="202"/>
      <c r="P13" s="498"/>
      <c r="Q13" s="347"/>
      <c r="R13" s="347"/>
      <c r="W13" s="202"/>
      <c r="X13" s="352"/>
      <c r="Y13" s="352"/>
    </row>
    <row r="14" spans="1:25" x14ac:dyDescent="0.25">
      <c r="A14" s="563">
        <v>43800</v>
      </c>
      <c r="B14" s="257">
        <v>157508</v>
      </c>
      <c r="C14" s="61">
        <v>126439</v>
      </c>
      <c r="D14" s="175">
        <v>151344</v>
      </c>
      <c r="E14" s="354">
        <v>1461000</v>
      </c>
      <c r="F14" s="353">
        <v>5172000</v>
      </c>
      <c r="G14" s="546" t="s">
        <v>177</v>
      </c>
      <c r="J14" s="202"/>
      <c r="K14" s="202"/>
      <c r="L14" s="202"/>
      <c r="M14" s="202"/>
      <c r="N14" s="202"/>
      <c r="P14" s="498"/>
      <c r="Q14" s="347"/>
      <c r="R14" s="347"/>
      <c r="W14" s="202"/>
      <c r="X14" s="352"/>
      <c r="Y14" s="352"/>
    </row>
    <row r="15" spans="1:25" x14ac:dyDescent="0.25">
      <c r="A15" s="563">
        <v>43831</v>
      </c>
      <c r="B15" s="257">
        <v>121228</v>
      </c>
      <c r="C15" s="61">
        <v>96867</v>
      </c>
      <c r="D15" s="175">
        <v>117065</v>
      </c>
      <c r="E15" s="354">
        <v>1364000</v>
      </c>
      <c r="F15" s="353">
        <v>3687000</v>
      </c>
      <c r="G15" s="546" t="s">
        <v>177</v>
      </c>
      <c r="J15" s="202"/>
      <c r="K15" s="202"/>
      <c r="L15" s="202"/>
      <c r="M15" s="202"/>
      <c r="N15" s="202"/>
      <c r="P15" s="498"/>
      <c r="Q15" s="347"/>
      <c r="R15" s="347"/>
      <c r="W15" s="202"/>
      <c r="X15" s="352"/>
      <c r="Y15" s="352"/>
    </row>
    <row r="16" spans="1:25" x14ac:dyDescent="0.25">
      <c r="A16" s="563">
        <v>43862</v>
      </c>
      <c r="B16" s="257">
        <v>170498</v>
      </c>
      <c r="C16" s="61">
        <v>135657</v>
      </c>
      <c r="D16" s="175">
        <v>163534</v>
      </c>
      <c r="E16" s="354">
        <v>1410000</v>
      </c>
      <c r="F16" s="353">
        <v>5417000</v>
      </c>
      <c r="G16" s="546" t="s">
        <v>177</v>
      </c>
      <c r="J16" s="202"/>
      <c r="K16" s="202"/>
      <c r="L16" s="202"/>
      <c r="M16" s="202"/>
      <c r="N16" s="202"/>
      <c r="P16" s="499"/>
      <c r="Q16" s="347"/>
      <c r="R16" s="347"/>
      <c r="W16" s="202"/>
      <c r="X16" s="352"/>
      <c r="Y16" s="352"/>
    </row>
    <row r="17" spans="1:25" x14ac:dyDescent="0.25">
      <c r="A17" s="563">
        <v>43891</v>
      </c>
      <c r="B17" s="257">
        <v>136669</v>
      </c>
      <c r="C17" s="61">
        <v>104142</v>
      </c>
      <c r="D17" s="175">
        <v>132198</v>
      </c>
      <c r="E17" s="354">
        <v>1485000</v>
      </c>
      <c r="F17" s="353">
        <v>4049000</v>
      </c>
      <c r="G17" s="546" t="s">
        <v>177</v>
      </c>
      <c r="J17" s="202"/>
      <c r="K17" s="202"/>
      <c r="L17" s="202"/>
      <c r="M17" s="202"/>
      <c r="N17" s="202"/>
      <c r="P17" s="499"/>
      <c r="Q17" s="347"/>
      <c r="R17" s="347"/>
      <c r="W17" s="202"/>
      <c r="X17" s="352"/>
      <c r="Y17" s="352"/>
    </row>
    <row r="18" spans="1:25" x14ac:dyDescent="0.25">
      <c r="A18" s="563">
        <v>43922</v>
      </c>
      <c r="B18" s="257">
        <v>82427</v>
      </c>
      <c r="C18" s="61">
        <v>67241</v>
      </c>
      <c r="D18" s="175">
        <v>79859</v>
      </c>
      <c r="E18" s="354">
        <v>1163000</v>
      </c>
      <c r="F18" s="353">
        <v>2671000</v>
      </c>
      <c r="G18" s="715">
        <v>2619000</v>
      </c>
      <c r="J18" s="202"/>
      <c r="K18" s="202"/>
      <c r="L18" s="202"/>
      <c r="M18" s="202"/>
      <c r="N18" s="202"/>
      <c r="P18" s="499"/>
      <c r="Q18" s="347"/>
      <c r="R18" s="347"/>
      <c r="W18" s="202"/>
      <c r="X18" s="352"/>
      <c r="Y18" s="352"/>
    </row>
    <row r="19" spans="1:25" x14ac:dyDescent="0.25">
      <c r="A19" s="563">
        <v>43952</v>
      </c>
      <c r="B19" s="257">
        <v>13814</v>
      </c>
      <c r="C19" s="61">
        <v>9845</v>
      </c>
      <c r="D19" s="175">
        <v>13216</v>
      </c>
      <c r="E19" s="354">
        <v>290000</v>
      </c>
      <c r="F19" s="353">
        <v>307000</v>
      </c>
      <c r="G19" s="715">
        <v>4516000</v>
      </c>
      <c r="J19" s="202"/>
      <c r="K19" s="202"/>
      <c r="L19" s="202"/>
      <c r="M19" s="202"/>
      <c r="N19" s="202"/>
      <c r="P19" s="499"/>
      <c r="Q19" s="347"/>
      <c r="R19" s="347"/>
      <c r="W19" s="202"/>
      <c r="X19" s="352"/>
      <c r="Y19" s="352"/>
    </row>
    <row r="20" spans="1:25" x14ac:dyDescent="0.25">
      <c r="A20" s="563">
        <v>43983</v>
      </c>
      <c r="B20" s="257">
        <v>9495</v>
      </c>
      <c r="C20" s="61">
        <v>6069</v>
      </c>
      <c r="D20" s="175">
        <v>8820</v>
      </c>
      <c r="E20" s="354">
        <v>102000</v>
      </c>
      <c r="F20" s="353">
        <v>153000</v>
      </c>
      <c r="G20" s="715">
        <v>4836000</v>
      </c>
      <c r="J20" s="202"/>
      <c r="K20" s="202"/>
      <c r="L20" s="202"/>
      <c r="M20" s="202"/>
      <c r="N20" s="202"/>
      <c r="P20" s="499"/>
      <c r="Q20" s="347"/>
      <c r="R20" s="347"/>
      <c r="W20" s="202"/>
      <c r="X20" s="352"/>
      <c r="Y20" s="352"/>
    </row>
    <row r="21" spans="1:25" x14ac:dyDescent="0.25">
      <c r="A21" s="563">
        <v>44013</v>
      </c>
      <c r="B21" s="257">
        <v>17077</v>
      </c>
      <c r="C21" s="61">
        <v>11019</v>
      </c>
      <c r="D21" s="175">
        <v>15817</v>
      </c>
      <c r="E21" s="354">
        <v>65000</v>
      </c>
      <c r="F21" s="353">
        <v>226000</v>
      </c>
      <c r="G21" s="715">
        <v>4649000</v>
      </c>
      <c r="J21" s="202"/>
      <c r="K21" s="202"/>
      <c r="L21" s="202"/>
      <c r="M21" s="202"/>
      <c r="N21" s="202"/>
      <c r="P21" s="499"/>
      <c r="Q21" s="347"/>
      <c r="R21" s="347"/>
      <c r="W21" s="202"/>
      <c r="X21" s="352"/>
      <c r="Y21" s="352"/>
    </row>
    <row r="22" spans="1:25" x14ac:dyDescent="0.25">
      <c r="A22" s="563">
        <v>44044</v>
      </c>
      <c r="B22" s="257">
        <v>29492</v>
      </c>
      <c r="C22" s="61">
        <v>20996</v>
      </c>
      <c r="D22" s="175">
        <v>27587</v>
      </c>
      <c r="E22" s="354">
        <v>135000</v>
      </c>
      <c r="F22" s="353">
        <v>500000</v>
      </c>
      <c r="G22" s="715">
        <v>5441000</v>
      </c>
      <c r="J22" s="202"/>
      <c r="K22" s="202"/>
      <c r="L22" s="202"/>
      <c r="M22" s="202"/>
      <c r="N22" s="202"/>
      <c r="P22" s="499"/>
      <c r="Q22" s="347"/>
      <c r="R22" s="347"/>
      <c r="W22" s="202"/>
      <c r="X22" s="352"/>
      <c r="Y22" s="352"/>
    </row>
    <row r="23" spans="1:25" x14ac:dyDescent="0.25">
      <c r="A23" s="563">
        <v>44075</v>
      </c>
      <c r="B23" s="257">
        <v>52579</v>
      </c>
      <c r="C23" s="61">
        <v>37842</v>
      </c>
      <c r="D23" s="175">
        <v>49054</v>
      </c>
      <c r="E23" s="354">
        <v>586000</v>
      </c>
      <c r="F23" s="353">
        <v>1053000</v>
      </c>
      <c r="G23" s="715">
        <v>4453000</v>
      </c>
      <c r="J23" s="202"/>
      <c r="K23" s="202"/>
      <c r="L23" s="202"/>
      <c r="M23" s="202"/>
      <c r="N23" s="202"/>
      <c r="P23" s="499"/>
      <c r="Q23" s="347"/>
      <c r="R23" s="347"/>
      <c r="W23" s="202"/>
      <c r="X23" s="352"/>
      <c r="Y23" s="352"/>
    </row>
    <row r="24" spans="1:25" x14ac:dyDescent="0.25">
      <c r="A24" s="563">
        <v>44105</v>
      </c>
      <c r="B24" s="257">
        <v>62836</v>
      </c>
      <c r="C24" s="61">
        <v>49895</v>
      </c>
      <c r="D24" s="175">
        <v>59097</v>
      </c>
      <c r="E24" s="354">
        <v>1209000</v>
      </c>
      <c r="F24" s="353">
        <v>1685000</v>
      </c>
      <c r="G24" s="715">
        <v>3894000</v>
      </c>
      <c r="J24" s="202"/>
      <c r="K24" s="202"/>
      <c r="L24" s="202"/>
      <c r="M24" s="202"/>
      <c r="N24" s="202"/>
      <c r="P24" s="499"/>
      <c r="Q24" s="347"/>
      <c r="R24" s="347"/>
      <c r="W24" s="202"/>
      <c r="X24" s="352"/>
      <c r="Y24" s="352"/>
    </row>
    <row r="25" spans="1:25" x14ac:dyDescent="0.25">
      <c r="A25" s="563">
        <v>44136</v>
      </c>
      <c r="B25" s="257">
        <v>66806</v>
      </c>
      <c r="C25" s="61">
        <v>52489</v>
      </c>
      <c r="D25" s="175">
        <v>63033</v>
      </c>
      <c r="E25" s="354">
        <v>1310000</v>
      </c>
      <c r="F25" s="353">
        <v>1931000</v>
      </c>
      <c r="G25" s="715">
        <v>3523000</v>
      </c>
      <c r="J25" s="202"/>
      <c r="K25" s="202"/>
      <c r="L25" s="202"/>
      <c r="M25" s="202"/>
      <c r="N25" s="202"/>
      <c r="P25" s="499"/>
      <c r="Q25" s="347"/>
      <c r="R25" s="347"/>
      <c r="W25" s="202"/>
      <c r="X25" s="352"/>
      <c r="Y25" s="352"/>
    </row>
    <row r="26" spans="1:25" x14ac:dyDescent="0.25">
      <c r="A26" s="563">
        <v>44166</v>
      </c>
      <c r="B26" s="257">
        <v>60986</v>
      </c>
      <c r="C26" s="61">
        <v>47603</v>
      </c>
      <c r="D26" s="175">
        <v>58062</v>
      </c>
      <c r="E26" s="354">
        <v>1108000</v>
      </c>
      <c r="F26" s="353">
        <v>1838000</v>
      </c>
      <c r="G26" s="715">
        <v>3630000</v>
      </c>
      <c r="J26" s="258"/>
      <c r="K26" s="258"/>
      <c r="L26" s="258"/>
      <c r="M26" s="258"/>
      <c r="N26" s="258"/>
      <c r="P26" s="499"/>
      <c r="Q26" s="347"/>
      <c r="R26" s="347"/>
      <c r="W26" s="202"/>
      <c r="X26" s="352"/>
      <c r="Y26" s="352"/>
    </row>
    <row r="27" spans="1:25" x14ac:dyDescent="0.25">
      <c r="A27" s="563">
        <v>44197</v>
      </c>
      <c r="B27" s="257">
        <v>55021</v>
      </c>
      <c r="C27" s="61">
        <v>42823</v>
      </c>
      <c r="D27" s="175">
        <v>52313</v>
      </c>
      <c r="E27" s="354">
        <v>1034000</v>
      </c>
      <c r="F27" s="353">
        <v>1576000</v>
      </c>
      <c r="G27" s="715">
        <v>4288000</v>
      </c>
      <c r="I27" s="2"/>
      <c r="J27" s="258"/>
      <c r="K27" s="258"/>
      <c r="L27" s="258"/>
      <c r="M27" s="258"/>
      <c r="N27" s="258"/>
      <c r="P27" s="499"/>
      <c r="Q27" s="347"/>
      <c r="R27" s="347"/>
      <c r="W27" s="202"/>
      <c r="X27" s="352"/>
      <c r="Y27" s="352"/>
    </row>
    <row r="28" spans="1:25" x14ac:dyDescent="0.25">
      <c r="A28" s="563">
        <v>44228</v>
      </c>
      <c r="B28" s="257">
        <v>69222</v>
      </c>
      <c r="C28" s="61">
        <v>53438</v>
      </c>
      <c r="D28" s="175">
        <v>65308</v>
      </c>
      <c r="E28" s="354">
        <v>1068000</v>
      </c>
      <c r="F28" s="353">
        <v>2106000</v>
      </c>
      <c r="G28" s="715">
        <v>3430000</v>
      </c>
      <c r="I28" s="498"/>
      <c r="X28" s="352"/>
      <c r="Y28" s="352"/>
    </row>
    <row r="29" spans="1:25" s="53" customFormat="1" x14ac:dyDescent="0.25">
      <c r="A29" s="563">
        <v>44256</v>
      </c>
      <c r="B29" s="257">
        <v>67636</v>
      </c>
      <c r="C29" s="61">
        <v>51793</v>
      </c>
      <c r="D29" s="175">
        <v>64247</v>
      </c>
      <c r="E29" s="354">
        <v>1033000</v>
      </c>
      <c r="F29" s="353">
        <v>2093000</v>
      </c>
      <c r="G29" s="715">
        <v>5440000</v>
      </c>
      <c r="H29" s="497"/>
      <c r="I29" s="347"/>
      <c r="P29" s="500"/>
      <c r="U29" s="258"/>
      <c r="V29" s="258"/>
    </row>
    <row r="30" spans="1:25" s="53" customFormat="1" x14ac:dyDescent="0.25">
      <c r="A30" s="563">
        <v>44287</v>
      </c>
      <c r="B30" s="258">
        <v>65600</v>
      </c>
      <c r="C30" s="258">
        <v>51432</v>
      </c>
      <c r="D30" s="665">
        <v>62549</v>
      </c>
      <c r="E30" s="700">
        <v>1064000</v>
      </c>
      <c r="F30" s="700">
        <v>2058000</v>
      </c>
      <c r="G30" s="715">
        <v>3875000</v>
      </c>
      <c r="H30" s="497"/>
      <c r="I30" s="347"/>
      <c r="P30" s="500"/>
      <c r="U30" s="258"/>
      <c r="V30" s="258"/>
    </row>
    <row r="31" spans="1:25" s="53" customFormat="1" x14ac:dyDescent="0.25">
      <c r="A31" s="563">
        <v>44317</v>
      </c>
      <c r="B31" s="258">
        <v>71519</v>
      </c>
      <c r="C31" s="258">
        <v>56042</v>
      </c>
      <c r="D31" s="665">
        <v>68124</v>
      </c>
      <c r="E31" s="701">
        <v>978000</v>
      </c>
      <c r="F31" s="701">
        <v>2222000</v>
      </c>
      <c r="G31" s="723">
        <v>3789000</v>
      </c>
      <c r="H31" s="500"/>
      <c r="I31" s="2"/>
      <c r="P31" s="500"/>
      <c r="U31" s="258"/>
      <c r="V31" s="258"/>
    </row>
    <row r="32" spans="1:25" s="53" customFormat="1" x14ac:dyDescent="0.25">
      <c r="A32" s="563">
        <v>44348</v>
      </c>
      <c r="B32" s="258">
        <v>69109</v>
      </c>
      <c r="C32" s="258">
        <v>54062</v>
      </c>
      <c r="D32" s="665">
        <v>66301</v>
      </c>
      <c r="E32" s="701">
        <v>1177000</v>
      </c>
      <c r="F32" s="701">
        <v>2198000</v>
      </c>
      <c r="G32" s="723">
        <v>3470000</v>
      </c>
      <c r="H32" s="500"/>
      <c r="I32" s="2"/>
      <c r="J32" s="112"/>
      <c r="K32" s="112"/>
      <c r="L32" s="112"/>
      <c r="M32" s="112"/>
      <c r="N32" s="168"/>
      <c r="O32" s="168"/>
      <c r="P32" s="500"/>
      <c r="U32" s="258"/>
      <c r="V32" s="258"/>
    </row>
    <row r="33" spans="1:22" s="53" customFormat="1" x14ac:dyDescent="0.25">
      <c r="A33" s="563">
        <v>44378</v>
      </c>
      <c r="B33" s="258">
        <v>74633</v>
      </c>
      <c r="C33" s="258">
        <v>57506</v>
      </c>
      <c r="D33" s="665">
        <v>71647</v>
      </c>
      <c r="E33" s="701">
        <v>1107000</v>
      </c>
      <c r="F33" s="701">
        <v>2326000</v>
      </c>
      <c r="G33" s="723">
        <v>3035000</v>
      </c>
      <c r="H33" s="500"/>
      <c r="I33" s="2"/>
      <c r="J33" s="168"/>
      <c r="K33" s="168"/>
      <c r="L33" s="168"/>
      <c r="M33" s="168"/>
      <c r="N33" s="168"/>
      <c r="O33" s="168"/>
      <c r="P33" s="500"/>
      <c r="U33" s="258"/>
      <c r="V33" s="258"/>
    </row>
    <row r="34" spans="1:22" s="53" customFormat="1" x14ac:dyDescent="0.25">
      <c r="A34" s="563">
        <v>44409</v>
      </c>
      <c r="B34" s="258">
        <v>69202</v>
      </c>
      <c r="C34" s="258">
        <v>53595</v>
      </c>
      <c r="D34" s="665">
        <v>66315</v>
      </c>
      <c r="E34" s="701">
        <v>1192000</v>
      </c>
      <c r="F34" s="701">
        <v>2073000</v>
      </c>
      <c r="G34" s="724">
        <v>4984000</v>
      </c>
      <c r="H34" s="505"/>
      <c r="J34" s="112"/>
      <c r="K34" s="112"/>
      <c r="L34" s="112"/>
      <c r="M34" s="112"/>
      <c r="N34" s="168"/>
      <c r="O34" s="168"/>
      <c r="P34" s="500"/>
      <c r="U34" s="258"/>
      <c r="V34" s="258"/>
    </row>
    <row r="35" spans="1:22" s="53" customFormat="1" x14ac:dyDescent="0.25">
      <c r="A35" s="563">
        <v>44440</v>
      </c>
      <c r="B35" s="258">
        <v>70379</v>
      </c>
      <c r="C35" s="258">
        <v>54321</v>
      </c>
      <c r="D35" s="665">
        <v>67565</v>
      </c>
      <c r="E35" s="701">
        <v>1020000</v>
      </c>
      <c r="F35" s="701">
        <v>2195000</v>
      </c>
      <c r="G35" s="724">
        <v>4945000</v>
      </c>
      <c r="H35" s="500"/>
      <c r="J35" s="112"/>
      <c r="K35" s="112"/>
      <c r="L35" s="112"/>
      <c r="M35" s="112"/>
      <c r="N35" s="168"/>
      <c r="O35" s="168"/>
      <c r="P35" s="500"/>
      <c r="U35" s="258"/>
      <c r="V35" s="258"/>
    </row>
    <row r="36" spans="1:22" s="53" customFormat="1" x14ac:dyDescent="0.25">
      <c r="A36" s="563">
        <v>44470</v>
      </c>
      <c r="B36" s="662">
        <v>85246</v>
      </c>
      <c r="C36" s="662">
        <v>67056</v>
      </c>
      <c r="D36" s="666">
        <v>81234</v>
      </c>
      <c r="E36" s="701">
        <v>1237000</v>
      </c>
      <c r="F36" s="701">
        <v>2799000</v>
      </c>
      <c r="G36" s="724">
        <v>2133000</v>
      </c>
      <c r="H36" s="505"/>
      <c r="J36" s="168"/>
      <c r="K36" s="168"/>
      <c r="L36" s="168"/>
      <c r="M36" s="168"/>
      <c r="N36" s="168"/>
      <c r="O36" s="168"/>
      <c r="P36" s="500"/>
      <c r="U36" s="258"/>
      <c r="V36" s="258"/>
    </row>
    <row r="37" spans="1:22" s="53" customFormat="1" x14ac:dyDescent="0.25">
      <c r="A37" s="563">
        <v>44501</v>
      </c>
      <c r="B37" s="662">
        <v>80482</v>
      </c>
      <c r="C37" s="662">
        <v>61147</v>
      </c>
      <c r="D37" s="666">
        <v>77134</v>
      </c>
      <c r="E37" s="701">
        <v>1335000</v>
      </c>
      <c r="F37" s="701">
        <v>2509000</v>
      </c>
      <c r="G37" s="724">
        <v>2615000</v>
      </c>
      <c r="H37" s="505"/>
      <c r="I37" s="112"/>
      <c r="J37" s="168"/>
      <c r="K37" s="168"/>
      <c r="L37" s="168"/>
      <c r="M37" s="168"/>
      <c r="N37" s="168"/>
      <c r="O37" s="168"/>
      <c r="P37" s="500"/>
      <c r="U37" s="258"/>
      <c r="V37" s="258"/>
    </row>
    <row r="38" spans="1:22" s="227" customFormat="1" x14ac:dyDescent="0.25">
      <c r="A38" s="563">
        <v>44531</v>
      </c>
      <c r="B38" s="662">
        <v>82374</v>
      </c>
      <c r="C38" s="662">
        <v>63804</v>
      </c>
      <c r="D38" s="666">
        <v>79033</v>
      </c>
      <c r="E38" s="701">
        <v>1307000</v>
      </c>
      <c r="F38" s="701">
        <v>2617000</v>
      </c>
      <c r="G38" s="724">
        <v>2769000</v>
      </c>
      <c r="H38" s="500"/>
      <c r="I38" s="168"/>
      <c r="J38" s="259"/>
      <c r="K38" s="259"/>
      <c r="L38" s="259"/>
      <c r="M38" s="259"/>
      <c r="N38" s="259"/>
      <c r="O38" s="259"/>
      <c r="P38" s="501"/>
      <c r="S38" s="259"/>
      <c r="T38" s="259"/>
      <c r="U38" s="160"/>
      <c r="V38" s="348"/>
    </row>
    <row r="39" spans="1:22" s="227" customFormat="1" x14ac:dyDescent="0.25">
      <c r="A39" s="563">
        <v>44562</v>
      </c>
      <c r="B39" s="258">
        <v>69133</v>
      </c>
      <c r="C39" s="258">
        <v>54715</v>
      </c>
      <c r="D39" s="665">
        <v>66334</v>
      </c>
      <c r="E39" s="701">
        <v>971000</v>
      </c>
      <c r="F39" s="701">
        <v>2194000</v>
      </c>
      <c r="G39" s="724">
        <v>2870000</v>
      </c>
      <c r="H39" s="500"/>
      <c r="I39" s="112"/>
      <c r="J39" s="259"/>
      <c r="K39" s="259"/>
      <c r="L39" s="259"/>
      <c r="M39" s="259"/>
      <c r="N39" s="259"/>
      <c r="O39" s="259"/>
      <c r="P39" s="501"/>
      <c r="S39" s="259"/>
      <c r="T39" s="259"/>
      <c r="U39" s="160"/>
      <c r="V39" s="348"/>
    </row>
    <row r="40" spans="1:22" s="227" customFormat="1" x14ac:dyDescent="0.25">
      <c r="A40" s="563">
        <v>44593</v>
      </c>
      <c r="B40" s="350">
        <v>83241</v>
      </c>
      <c r="C40" s="350">
        <v>64264</v>
      </c>
      <c r="D40" s="667">
        <v>79612</v>
      </c>
      <c r="E40" s="702">
        <v>1367000</v>
      </c>
      <c r="F40" s="702">
        <v>2511000</v>
      </c>
      <c r="G40" s="725">
        <v>2674000</v>
      </c>
      <c r="H40" s="506"/>
      <c r="I40" s="112"/>
      <c r="J40" s="260"/>
      <c r="K40" s="260"/>
      <c r="L40" s="260"/>
      <c r="M40" s="260"/>
      <c r="N40" s="260"/>
      <c r="O40" s="260"/>
      <c r="P40" s="502"/>
      <c r="Q40" s="260"/>
      <c r="R40" s="260"/>
      <c r="S40" s="260"/>
      <c r="T40" s="260"/>
      <c r="U40" s="160"/>
      <c r="V40" s="349"/>
    </row>
    <row r="41" spans="1:22" s="53" customFormat="1" ht="15" customHeight="1" x14ac:dyDescent="0.25">
      <c r="A41" s="564">
        <v>44621</v>
      </c>
      <c r="B41" s="663">
        <v>82605</v>
      </c>
      <c r="C41" s="664">
        <v>63149</v>
      </c>
      <c r="D41" s="668">
        <v>79001</v>
      </c>
      <c r="E41" s="703">
        <v>1118000</v>
      </c>
      <c r="F41" s="703">
        <v>2607000</v>
      </c>
      <c r="G41" s="726">
        <v>6350000</v>
      </c>
      <c r="H41" s="506"/>
      <c r="I41" s="620" t="s">
        <v>412</v>
      </c>
      <c r="P41" s="500"/>
      <c r="U41" s="258"/>
      <c r="V41" s="258"/>
    </row>
    <row r="42" spans="1:22" s="53" customFormat="1" x14ac:dyDescent="0.25">
      <c r="A42" s="570" t="s">
        <v>223</v>
      </c>
      <c r="B42" s="260"/>
      <c r="C42" s="260"/>
      <c r="D42" s="260"/>
      <c r="E42" s="26"/>
      <c r="F42" s="26"/>
      <c r="G42" s="260"/>
      <c r="H42" s="502"/>
      <c r="I42" s="168"/>
      <c r="J42" s="223"/>
      <c r="K42" s="223"/>
      <c r="L42" s="223"/>
      <c r="M42" s="223"/>
      <c r="N42" s="223"/>
      <c r="O42" s="223"/>
      <c r="P42" s="503"/>
      <c r="Q42" s="223"/>
      <c r="R42" s="223"/>
      <c r="S42" s="223"/>
      <c r="T42" s="223"/>
      <c r="U42" s="350"/>
      <c r="V42" s="350"/>
    </row>
    <row r="43" spans="1:22" s="53" customFormat="1" x14ac:dyDescent="0.25">
      <c r="H43" s="500"/>
      <c r="I43" s="259"/>
      <c r="J43" s="223"/>
      <c r="K43" s="223"/>
      <c r="L43" s="223"/>
      <c r="M43" s="223"/>
      <c r="N43" s="223"/>
      <c r="O43" s="223"/>
      <c r="P43" s="503"/>
      <c r="Q43" s="223"/>
      <c r="R43" s="223"/>
      <c r="S43" s="223"/>
      <c r="T43" s="223"/>
      <c r="U43" s="350"/>
      <c r="V43" s="350"/>
    </row>
    <row r="44" spans="1:22" s="53" customFormat="1" x14ac:dyDescent="0.25">
      <c r="A44" s="222"/>
      <c r="B44" s="26"/>
      <c r="C44" s="26"/>
      <c r="D44" s="26"/>
      <c r="E44" s="261"/>
      <c r="F44" s="261"/>
      <c r="G44" s="26"/>
      <c r="H44" s="507"/>
      <c r="I44" s="259"/>
      <c r="J44" s="223"/>
      <c r="K44" s="223"/>
      <c r="L44" s="223"/>
      <c r="M44" s="223"/>
      <c r="N44" s="223"/>
      <c r="O44" s="223"/>
      <c r="P44" s="503"/>
      <c r="Q44" s="223"/>
      <c r="R44" s="223"/>
      <c r="S44" s="223"/>
      <c r="T44" s="223"/>
      <c r="U44" s="350"/>
      <c r="V44" s="350"/>
    </row>
    <row r="45" spans="1:22" s="53" customFormat="1" x14ac:dyDescent="0.25">
      <c r="A45" s="112"/>
      <c r="B45" s="26"/>
      <c r="C45" s="26"/>
      <c r="D45" s="26"/>
      <c r="E45" s="261"/>
      <c r="F45" s="261"/>
      <c r="G45" s="26"/>
      <c r="H45" s="507"/>
      <c r="I45" s="260"/>
      <c r="J45" s="223"/>
      <c r="K45" s="223"/>
      <c r="L45" s="223"/>
      <c r="M45" s="223"/>
      <c r="N45" s="223"/>
      <c r="O45" s="223"/>
      <c r="P45" s="503"/>
      <c r="Q45" s="223"/>
      <c r="R45" s="223"/>
      <c r="S45" s="223"/>
      <c r="T45" s="223"/>
      <c r="U45" s="350"/>
      <c r="V45" s="350"/>
    </row>
    <row r="46" spans="1:22" s="53" customFormat="1" x14ac:dyDescent="0.25">
      <c r="A46" s="112"/>
      <c r="B46" s="26"/>
      <c r="C46" s="26"/>
      <c r="D46" s="26"/>
      <c r="E46" s="261"/>
      <c r="F46" s="261"/>
      <c r="G46" s="26"/>
      <c r="H46" s="507"/>
      <c r="J46" s="263"/>
      <c r="K46" s="263"/>
      <c r="L46" s="263"/>
      <c r="M46" s="263"/>
      <c r="N46" s="263"/>
      <c r="O46" s="263"/>
      <c r="P46" s="504"/>
      <c r="Q46" s="263"/>
      <c r="R46" s="263"/>
      <c r="S46" s="263"/>
      <c r="T46" s="263"/>
      <c r="U46" s="351"/>
      <c r="V46" s="351"/>
    </row>
    <row r="47" spans="1:22" s="53" customFormat="1" x14ac:dyDescent="0.25">
      <c r="A47" s="112"/>
      <c r="B47" s="262"/>
      <c r="C47" s="69"/>
      <c r="D47" s="69"/>
      <c r="E47" s="262"/>
      <c r="F47" s="262"/>
      <c r="G47" s="69"/>
      <c r="H47" s="508"/>
      <c r="I47" s="26"/>
      <c r="J47" s="168"/>
      <c r="K47" s="168"/>
      <c r="L47" s="168"/>
      <c r="M47" s="168"/>
      <c r="N47" s="168"/>
      <c r="O47" s="168"/>
      <c r="P47" s="500"/>
      <c r="U47" s="258"/>
      <c r="V47" s="258"/>
    </row>
    <row r="48" spans="1:22" s="53" customFormat="1" x14ac:dyDescent="0.25">
      <c r="A48" s="112"/>
      <c r="B48" s="168"/>
      <c r="C48" s="168"/>
      <c r="D48" s="168"/>
      <c r="E48" s="168"/>
      <c r="F48" s="168"/>
      <c r="G48" s="168"/>
      <c r="H48" s="500"/>
      <c r="I48" s="26"/>
      <c r="P48" s="500"/>
      <c r="U48" s="258"/>
      <c r="V48" s="258"/>
    </row>
    <row r="49" spans="1:9" x14ac:dyDescent="0.25">
      <c r="A49" s="259"/>
      <c r="B49" s="168"/>
      <c r="C49" s="168"/>
      <c r="D49" s="168"/>
      <c r="E49" s="264"/>
      <c r="F49" s="264"/>
      <c r="G49" s="168"/>
      <c r="H49" s="500"/>
      <c r="I49" s="26"/>
    </row>
    <row r="50" spans="1:9" x14ac:dyDescent="0.25">
      <c r="A50" s="259"/>
      <c r="B50" s="258"/>
      <c r="C50" s="258"/>
      <c r="D50" s="258"/>
      <c r="E50" s="53"/>
      <c r="F50" s="53"/>
      <c r="G50" s="258"/>
      <c r="H50" s="500"/>
      <c r="I50" s="69"/>
    </row>
    <row r="51" spans="1:9" x14ac:dyDescent="0.25">
      <c r="A51" s="26"/>
      <c r="I51" s="168"/>
    </row>
    <row r="52" spans="1:9" x14ac:dyDescent="0.25">
      <c r="A52" s="53"/>
      <c r="I52" s="168"/>
    </row>
    <row r="53" spans="1:9" x14ac:dyDescent="0.25">
      <c r="A53" s="261"/>
      <c r="I53" s="258"/>
    </row>
    <row r="54" spans="1:9" x14ac:dyDescent="0.25">
      <c r="A54" s="495"/>
    </row>
    <row r="55" spans="1:9" x14ac:dyDescent="0.25">
      <c r="A55" s="495"/>
    </row>
    <row r="56" spans="1:9" x14ac:dyDescent="0.25">
      <c r="A56" s="262"/>
    </row>
  </sheetData>
  <hyperlinks>
    <hyperlink ref="A42" location="List!A1" display="Back to List" xr:uid="{00000000-0004-0000-40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89"/>
  <sheetViews>
    <sheetView showGridLines="0" topLeftCell="A25" workbookViewId="0">
      <selection activeCell="A30" sqref="A30"/>
    </sheetView>
  </sheetViews>
  <sheetFormatPr defaultRowHeight="15" x14ac:dyDescent="0.25"/>
  <cols>
    <col min="1" max="1" width="158.85546875" style="224" customWidth="1"/>
    <col min="2" max="2" width="29.42578125" style="224" customWidth="1"/>
    <col min="3" max="16384" width="9.140625" style="224"/>
  </cols>
  <sheetData>
    <row r="1" spans="1:28" x14ac:dyDescent="0.25">
      <c r="A1" s="744" t="s">
        <v>210</v>
      </c>
      <c r="B1" s="744" t="s">
        <v>366</v>
      </c>
      <c r="M1" s="745"/>
      <c r="N1" s="745"/>
      <c r="O1" s="745"/>
      <c r="P1" s="745"/>
      <c r="Q1" s="745"/>
      <c r="R1" s="745"/>
    </row>
    <row r="2" spans="1:28" x14ac:dyDescent="0.25">
      <c r="A2" s="744"/>
      <c r="B2" s="744"/>
      <c r="M2" s="745"/>
      <c r="N2" s="745"/>
      <c r="O2" s="745"/>
      <c r="P2" s="745"/>
      <c r="Q2" s="745"/>
      <c r="R2" s="745"/>
    </row>
    <row r="3" spans="1:28" x14ac:dyDescent="0.25">
      <c r="A3" s="746" t="s">
        <v>85</v>
      </c>
      <c r="B3" s="622"/>
      <c r="M3" s="745"/>
      <c r="N3" s="745"/>
      <c r="O3" s="745"/>
      <c r="P3" s="745"/>
      <c r="Q3" s="745"/>
      <c r="R3" s="745"/>
    </row>
    <row r="4" spans="1:28" ht="30" x14ac:dyDescent="0.25">
      <c r="A4" s="747" t="s">
        <v>375</v>
      </c>
      <c r="B4" s="622"/>
      <c r="M4" s="225"/>
      <c r="N4" s="225"/>
      <c r="O4" s="225"/>
      <c r="P4" s="225"/>
      <c r="Q4" s="225"/>
      <c r="R4" s="225"/>
    </row>
    <row r="5" spans="1:28" ht="30" customHeight="1" x14ac:dyDescent="0.25">
      <c r="A5" s="747" t="s">
        <v>86</v>
      </c>
      <c r="B5" s="622"/>
      <c r="M5" s="225"/>
      <c r="N5" s="225"/>
      <c r="O5" s="225"/>
      <c r="P5" s="225"/>
      <c r="Q5" s="225"/>
      <c r="R5" s="225"/>
    </row>
    <row r="6" spans="1:28" x14ac:dyDescent="0.25">
      <c r="A6" s="747" t="s">
        <v>87</v>
      </c>
      <c r="B6" s="622"/>
      <c r="M6" s="225"/>
      <c r="N6" s="225"/>
      <c r="O6" s="225"/>
      <c r="P6" s="225"/>
      <c r="Q6" s="225"/>
      <c r="R6" s="225"/>
    </row>
    <row r="7" spans="1:28" ht="30" x14ac:dyDescent="0.25">
      <c r="A7" s="747" t="s">
        <v>88</v>
      </c>
      <c r="B7" s="622"/>
      <c r="M7" s="225"/>
      <c r="N7" s="225"/>
      <c r="O7" s="225"/>
      <c r="P7" s="225"/>
      <c r="Q7" s="225"/>
      <c r="R7" s="225"/>
    </row>
    <row r="8" spans="1:28" x14ac:dyDescent="0.25">
      <c r="A8" s="747"/>
      <c r="B8" s="622"/>
      <c r="M8" s="225"/>
      <c r="N8" s="225"/>
      <c r="O8" s="225"/>
      <c r="P8" s="225"/>
      <c r="Q8" s="225"/>
      <c r="R8" s="225"/>
    </row>
    <row r="9" spans="1:28" x14ac:dyDescent="0.25">
      <c r="A9" s="748" t="s">
        <v>89</v>
      </c>
      <c r="B9" s="622"/>
      <c r="M9" s="225"/>
      <c r="N9" s="225"/>
      <c r="O9" s="225"/>
      <c r="P9" s="225"/>
      <c r="Q9" s="225"/>
      <c r="R9" s="225"/>
    </row>
    <row r="10" spans="1:28" ht="45" x14ac:dyDescent="0.25">
      <c r="A10" s="747" t="s">
        <v>90</v>
      </c>
      <c r="B10" s="622"/>
      <c r="M10" s="225"/>
      <c r="N10" s="225"/>
      <c r="O10" s="225"/>
      <c r="P10" s="225"/>
      <c r="Q10" s="225"/>
      <c r="R10" s="225"/>
    </row>
    <row r="11" spans="1:28" ht="15" customHeight="1" x14ac:dyDescent="0.25">
      <c r="A11" s="747"/>
      <c r="B11" s="749"/>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row>
    <row r="12" spans="1:28" x14ac:dyDescent="0.25">
      <c r="A12" s="746" t="s">
        <v>91</v>
      </c>
      <c r="B12" s="622"/>
      <c r="M12" s="225"/>
      <c r="N12" s="225"/>
      <c r="O12" s="225"/>
      <c r="P12" s="225"/>
      <c r="Q12" s="225"/>
      <c r="R12" s="225"/>
    </row>
    <row r="13" spans="1:28" ht="30" x14ac:dyDescent="0.25">
      <c r="A13" s="747" t="s">
        <v>92</v>
      </c>
      <c r="B13" s="622"/>
      <c r="M13" s="225"/>
      <c r="N13" s="225"/>
      <c r="O13" s="225"/>
      <c r="P13" s="225"/>
      <c r="Q13" s="225"/>
      <c r="R13" s="225"/>
    </row>
    <row r="14" spans="1:28" ht="15" customHeight="1" x14ac:dyDescent="0.25">
      <c r="A14" s="747" t="s">
        <v>376</v>
      </c>
      <c r="B14" s="751" t="s">
        <v>367</v>
      </c>
      <c r="M14" s="225"/>
      <c r="N14" s="225"/>
      <c r="O14" s="225"/>
      <c r="P14" s="225"/>
      <c r="Q14" s="225"/>
      <c r="R14" s="225"/>
    </row>
    <row r="15" spans="1:28" ht="30" x14ac:dyDescent="0.25">
      <c r="A15" s="621" t="s">
        <v>93</v>
      </c>
      <c r="B15" s="622"/>
      <c r="M15" s="225"/>
      <c r="N15" s="225"/>
      <c r="O15" s="225"/>
      <c r="P15" s="225"/>
      <c r="Q15" s="225"/>
      <c r="R15" s="225"/>
    </row>
    <row r="16" spans="1:28" ht="30" x14ac:dyDescent="0.25">
      <c r="A16" s="747" t="s">
        <v>94</v>
      </c>
      <c r="B16" s="622"/>
      <c r="M16" s="225"/>
      <c r="N16" s="225"/>
      <c r="O16" s="225"/>
      <c r="P16" s="225"/>
      <c r="Q16" s="225"/>
      <c r="R16" s="225"/>
    </row>
    <row r="17" spans="1:18" ht="30" x14ac:dyDescent="0.25">
      <c r="A17" s="752" t="s">
        <v>397</v>
      </c>
      <c r="B17" s="622"/>
      <c r="M17" s="225"/>
      <c r="N17" s="225"/>
      <c r="O17" s="225"/>
      <c r="P17" s="225"/>
      <c r="Q17" s="225"/>
      <c r="R17" s="225"/>
    </row>
    <row r="18" spans="1:18" x14ac:dyDescent="0.25">
      <c r="A18" s="753"/>
      <c r="B18" s="622"/>
      <c r="M18" s="225"/>
      <c r="N18" s="225"/>
      <c r="O18" s="225"/>
      <c r="P18" s="225"/>
      <c r="Q18" s="225"/>
      <c r="R18" s="225"/>
    </row>
    <row r="19" spans="1:18" x14ac:dyDescent="0.25">
      <c r="A19" s="746" t="s">
        <v>95</v>
      </c>
      <c r="B19" s="622"/>
      <c r="M19" s="225"/>
      <c r="N19" s="225"/>
      <c r="O19" s="225"/>
      <c r="P19" s="225"/>
      <c r="Q19" s="225"/>
      <c r="R19" s="225"/>
    </row>
    <row r="20" spans="1:18" x14ac:dyDescent="0.25">
      <c r="A20" s="747" t="s">
        <v>96</v>
      </c>
      <c r="B20" s="622"/>
      <c r="M20" s="225"/>
      <c r="N20" s="225"/>
      <c r="O20" s="225"/>
      <c r="P20" s="225"/>
      <c r="Q20" s="225"/>
      <c r="R20" s="225"/>
    </row>
    <row r="21" spans="1:18" ht="30" x14ac:dyDescent="0.25">
      <c r="A21" s="747" t="s">
        <v>97</v>
      </c>
      <c r="B21" s="622"/>
      <c r="M21" s="225"/>
      <c r="N21" s="225"/>
      <c r="O21" s="225"/>
      <c r="P21" s="225"/>
      <c r="Q21" s="225"/>
      <c r="R21" s="225"/>
    </row>
    <row r="22" spans="1:18" ht="30" x14ac:dyDescent="0.25">
      <c r="A22" s="621" t="s">
        <v>98</v>
      </c>
      <c r="B22" s="622"/>
      <c r="M22" s="225"/>
      <c r="N22" s="225"/>
      <c r="O22" s="225"/>
      <c r="P22" s="225"/>
      <c r="Q22" s="225"/>
      <c r="R22" s="225"/>
    </row>
    <row r="23" spans="1:18" x14ac:dyDescent="0.25">
      <c r="A23" s="621" t="s">
        <v>377</v>
      </c>
      <c r="B23" s="751" t="s">
        <v>368</v>
      </c>
      <c r="M23" s="225"/>
      <c r="N23" s="225"/>
      <c r="O23" s="225"/>
      <c r="P23" s="225"/>
      <c r="Q23" s="225"/>
      <c r="R23" s="225"/>
    </row>
    <row r="24" spans="1:18" x14ac:dyDescent="0.25">
      <c r="A24" s="621" t="s">
        <v>391</v>
      </c>
      <c r="B24" s="622"/>
      <c r="M24" s="225"/>
      <c r="N24" s="225"/>
      <c r="O24" s="225"/>
      <c r="P24" s="225"/>
      <c r="Q24" s="225"/>
      <c r="R24" s="225"/>
    </row>
    <row r="25" spans="1:18" x14ac:dyDescent="0.25">
      <c r="A25" s="621" t="s">
        <v>99</v>
      </c>
      <c r="B25" s="622"/>
      <c r="M25" s="225"/>
      <c r="N25" s="225"/>
      <c r="O25" s="225"/>
      <c r="P25" s="225"/>
      <c r="Q25" s="225"/>
      <c r="R25" s="225"/>
    </row>
    <row r="26" spans="1:18" ht="13.5" customHeight="1" x14ac:dyDescent="0.25">
      <c r="A26" s="621"/>
      <c r="B26" s="622"/>
      <c r="M26" s="225"/>
      <c r="N26" s="225"/>
      <c r="O26" s="225"/>
      <c r="P26" s="225"/>
      <c r="Q26" s="225"/>
      <c r="R26" s="225"/>
    </row>
    <row r="27" spans="1:18" ht="13.5" customHeight="1" x14ac:dyDescent="0.25">
      <c r="A27" s="754" t="s">
        <v>100</v>
      </c>
      <c r="B27" s="622"/>
      <c r="M27" s="225"/>
      <c r="N27" s="225"/>
      <c r="O27" s="225"/>
      <c r="P27" s="225"/>
      <c r="Q27" s="225"/>
      <c r="R27" s="225"/>
    </row>
    <row r="28" spans="1:18" ht="13.5" customHeight="1" x14ac:dyDescent="0.25">
      <c r="A28" s="621" t="s">
        <v>378</v>
      </c>
      <c r="B28" s="751" t="s">
        <v>369</v>
      </c>
      <c r="M28" s="225"/>
      <c r="N28" s="225"/>
      <c r="O28" s="225"/>
      <c r="P28" s="225"/>
      <c r="Q28" s="225"/>
      <c r="R28" s="225"/>
    </row>
    <row r="29" spans="1:18" ht="33" customHeight="1" x14ac:dyDescent="0.25">
      <c r="A29" s="621" t="s">
        <v>430</v>
      </c>
      <c r="B29" s="751"/>
      <c r="M29" s="225"/>
      <c r="N29" s="225"/>
      <c r="O29" s="225"/>
      <c r="P29" s="225"/>
      <c r="Q29" s="225"/>
      <c r="R29" s="225"/>
    </row>
    <row r="30" spans="1:18" ht="94.5" customHeight="1" x14ac:dyDescent="0.25">
      <c r="A30" s="621" t="s">
        <v>436</v>
      </c>
      <c r="B30" s="751"/>
      <c r="M30" s="225"/>
      <c r="N30" s="225"/>
      <c r="O30" s="225"/>
      <c r="P30" s="225"/>
      <c r="Q30" s="225"/>
      <c r="R30" s="225"/>
    </row>
    <row r="31" spans="1:18" ht="13.5" customHeight="1" x14ac:dyDescent="0.25">
      <c r="A31" s="621"/>
      <c r="B31" s="622"/>
      <c r="M31" s="225"/>
      <c r="N31" s="225"/>
      <c r="O31" s="225"/>
      <c r="P31" s="225"/>
      <c r="Q31" s="225"/>
      <c r="R31" s="225"/>
    </row>
    <row r="32" spans="1:18" ht="13.5" customHeight="1" x14ac:dyDescent="0.25">
      <c r="A32" s="746" t="s">
        <v>101</v>
      </c>
      <c r="B32" s="622"/>
      <c r="M32" s="225"/>
      <c r="N32" s="225"/>
      <c r="O32" s="225"/>
      <c r="P32" s="225"/>
      <c r="Q32" s="225"/>
      <c r="R32" s="225"/>
    </row>
    <row r="33" spans="1:28" ht="13.5" customHeight="1" x14ac:dyDescent="0.25">
      <c r="A33" s="621" t="s">
        <v>379</v>
      </c>
      <c r="B33" s="751" t="s">
        <v>367</v>
      </c>
      <c r="M33" s="225"/>
      <c r="N33" s="225"/>
      <c r="O33" s="225"/>
      <c r="P33" s="225"/>
      <c r="Q33" s="225"/>
      <c r="R33" s="225"/>
    </row>
    <row r="34" spans="1:28" ht="13.5" customHeight="1" x14ac:dyDescent="0.25">
      <c r="A34" s="621" t="s">
        <v>102</v>
      </c>
      <c r="B34" s="749"/>
      <c r="C34" s="750"/>
      <c r="D34" s="750"/>
      <c r="E34" s="750"/>
      <c r="F34" s="750"/>
      <c r="G34" s="750"/>
      <c r="H34" s="750"/>
      <c r="I34" s="750"/>
      <c r="J34" s="750"/>
      <c r="K34" s="750"/>
      <c r="L34" s="750"/>
      <c r="M34" s="750"/>
      <c r="N34" s="750"/>
      <c r="O34" s="750"/>
      <c r="P34" s="750"/>
      <c r="Q34" s="750"/>
      <c r="R34" s="750"/>
      <c r="S34" s="750"/>
      <c r="T34" s="750"/>
      <c r="U34" s="750"/>
    </row>
    <row r="35" spans="1:28" ht="13.5" customHeight="1" x14ac:dyDescent="0.25">
      <c r="A35" s="621" t="s">
        <v>103</v>
      </c>
      <c r="B35" s="749"/>
      <c r="C35" s="750"/>
      <c r="D35" s="750"/>
      <c r="E35" s="750"/>
      <c r="F35" s="750"/>
      <c r="G35" s="750"/>
      <c r="H35" s="750"/>
      <c r="I35" s="750"/>
      <c r="J35" s="750"/>
      <c r="K35" s="750"/>
      <c r="L35" s="750"/>
      <c r="M35" s="750"/>
      <c r="N35" s="750"/>
      <c r="O35" s="750"/>
      <c r="P35" s="750"/>
      <c r="Q35" s="750"/>
      <c r="R35" s="750"/>
      <c r="S35" s="750"/>
      <c r="T35" s="750"/>
      <c r="U35" s="750"/>
    </row>
    <row r="36" spans="1:28" ht="13.5" customHeight="1" x14ac:dyDescent="0.25">
      <c r="A36" s="621" t="s">
        <v>104</v>
      </c>
      <c r="B36" s="749"/>
      <c r="C36" s="750"/>
      <c r="D36" s="750"/>
      <c r="E36" s="750"/>
      <c r="F36" s="750"/>
      <c r="G36" s="750"/>
      <c r="H36" s="750"/>
      <c r="I36" s="750"/>
      <c r="J36" s="750"/>
      <c r="K36" s="750"/>
      <c r="L36" s="750"/>
      <c r="M36" s="750"/>
      <c r="N36" s="750"/>
      <c r="O36" s="750"/>
      <c r="P36" s="750"/>
      <c r="Q36" s="750"/>
      <c r="R36" s="750"/>
      <c r="S36" s="750"/>
      <c r="T36" s="750"/>
      <c r="U36" s="750"/>
    </row>
    <row r="37" spans="1:28" ht="45" x14ac:dyDescent="0.25">
      <c r="A37" s="621" t="s">
        <v>434</v>
      </c>
      <c r="B37" s="751" t="s">
        <v>433</v>
      </c>
      <c r="C37" s="750"/>
      <c r="D37" s="750"/>
      <c r="E37" s="750"/>
      <c r="F37" s="750"/>
      <c r="G37" s="750"/>
      <c r="H37" s="750"/>
      <c r="I37" s="750"/>
      <c r="J37" s="750"/>
      <c r="K37" s="750"/>
      <c r="L37" s="750"/>
      <c r="M37" s="750"/>
      <c r="N37" s="750"/>
      <c r="O37" s="750"/>
      <c r="P37" s="750"/>
      <c r="Q37" s="750"/>
      <c r="R37" s="750"/>
      <c r="S37" s="750"/>
      <c r="T37" s="750"/>
      <c r="U37" s="750"/>
    </row>
    <row r="38" spans="1:28" ht="13.5" customHeight="1" x14ac:dyDescent="0.25">
      <c r="A38" s="621"/>
      <c r="B38" s="622"/>
      <c r="M38" s="225"/>
      <c r="N38" s="225"/>
      <c r="O38" s="225"/>
      <c r="P38" s="225"/>
      <c r="Q38" s="225"/>
      <c r="R38" s="225"/>
    </row>
    <row r="39" spans="1:28" ht="13.5" customHeight="1" x14ac:dyDescent="0.25">
      <c r="A39" s="754" t="s">
        <v>105</v>
      </c>
      <c r="B39" s="622"/>
      <c r="M39" s="225"/>
      <c r="N39" s="225"/>
      <c r="O39" s="225"/>
      <c r="P39" s="225"/>
      <c r="Q39" s="225"/>
      <c r="R39" s="225"/>
    </row>
    <row r="40" spans="1:28" ht="13.5" customHeight="1" x14ac:dyDescent="0.25">
      <c r="A40" s="621" t="s">
        <v>171</v>
      </c>
      <c r="B40" s="622"/>
      <c r="M40" s="225"/>
      <c r="N40" s="225"/>
      <c r="O40" s="225"/>
      <c r="P40" s="225"/>
      <c r="Q40" s="225"/>
      <c r="R40" s="225"/>
    </row>
    <row r="41" spans="1:28" x14ac:dyDescent="0.25">
      <c r="A41" s="621" t="s">
        <v>172</v>
      </c>
      <c r="B41" s="749"/>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row>
    <row r="42" spans="1:28" x14ac:dyDescent="0.25">
      <c r="A42" s="621" t="s">
        <v>173</v>
      </c>
      <c r="B42" s="749"/>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row>
    <row r="43" spans="1:28" x14ac:dyDescent="0.25">
      <c r="A43" s="621" t="s">
        <v>174</v>
      </c>
      <c r="B43" s="749"/>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row>
    <row r="44" spans="1:28" ht="30" x14ac:dyDescent="0.25">
      <c r="A44" s="621" t="s">
        <v>175</v>
      </c>
      <c r="B44" s="749"/>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row>
    <row r="45" spans="1:28" x14ac:dyDescent="0.25">
      <c r="A45" s="621" t="s">
        <v>176</v>
      </c>
      <c r="B45" s="749"/>
      <c r="C45" s="750"/>
      <c r="D45" s="750"/>
      <c r="E45" s="750"/>
      <c r="F45" s="750"/>
      <c r="G45" s="750"/>
      <c r="H45" s="750"/>
      <c r="I45" s="750"/>
      <c r="J45" s="750"/>
      <c r="K45" s="750"/>
      <c r="L45" s="750"/>
      <c r="M45" s="750"/>
      <c r="N45" s="750"/>
      <c r="O45" s="750"/>
      <c r="P45" s="750"/>
      <c r="Q45" s="750"/>
      <c r="R45" s="750"/>
      <c r="S45" s="750"/>
      <c r="T45" s="750"/>
      <c r="U45" s="750"/>
      <c r="V45" s="750"/>
      <c r="W45" s="750"/>
      <c r="X45" s="750"/>
      <c r="Y45" s="750"/>
      <c r="Z45" s="750"/>
      <c r="AA45" s="750"/>
      <c r="AB45" s="750"/>
    </row>
    <row r="46" spans="1:28" x14ac:dyDescent="0.25">
      <c r="A46" s="621" t="s">
        <v>380</v>
      </c>
      <c r="B46" s="751" t="s">
        <v>370</v>
      </c>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row>
    <row r="47" spans="1:28" x14ac:dyDescent="0.25">
      <c r="A47" s="621"/>
      <c r="B47" s="749"/>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row>
    <row r="48" spans="1:28" ht="13.5" customHeight="1" x14ac:dyDescent="0.25">
      <c r="A48" s="755" t="s">
        <v>106</v>
      </c>
      <c r="B48" s="622"/>
      <c r="M48" s="225"/>
      <c r="N48" s="225"/>
      <c r="O48" s="225"/>
      <c r="P48" s="225"/>
      <c r="Q48" s="225"/>
      <c r="R48" s="225"/>
    </row>
    <row r="49" spans="1:24" ht="13.5" customHeight="1" x14ac:dyDescent="0.25">
      <c r="A49" s="756" t="s">
        <v>381</v>
      </c>
      <c r="B49" s="751" t="s">
        <v>371</v>
      </c>
      <c r="M49" s="225"/>
      <c r="N49" s="225"/>
      <c r="O49" s="225"/>
      <c r="P49" s="225"/>
      <c r="Q49" s="225"/>
      <c r="R49" s="225"/>
    </row>
    <row r="50" spans="1:24" x14ac:dyDescent="0.25">
      <c r="A50" s="757" t="s">
        <v>382</v>
      </c>
      <c r="B50" s="758" t="s">
        <v>372</v>
      </c>
      <c r="C50" s="759"/>
      <c r="D50" s="759"/>
      <c r="E50" s="759"/>
      <c r="F50" s="759"/>
      <c r="G50" s="759"/>
      <c r="H50" s="759"/>
      <c r="I50" s="759"/>
      <c r="J50" s="759"/>
      <c r="K50" s="759"/>
      <c r="L50" s="759"/>
      <c r="M50" s="759"/>
      <c r="N50" s="759"/>
      <c r="O50" s="759"/>
      <c r="P50" s="759"/>
      <c r="Q50" s="759"/>
      <c r="R50" s="759"/>
      <c r="S50" s="759"/>
      <c r="T50" s="759"/>
      <c r="U50" s="759"/>
      <c r="V50" s="759"/>
      <c r="W50" s="759"/>
      <c r="X50" s="759"/>
    </row>
    <row r="51" spans="1:24" ht="30" x14ac:dyDescent="0.25">
      <c r="A51" s="621" t="s">
        <v>383</v>
      </c>
      <c r="B51" s="758" t="s">
        <v>373</v>
      </c>
      <c r="C51" s="698"/>
      <c r="D51" s="698"/>
      <c r="E51" s="698"/>
      <c r="F51" s="698"/>
      <c r="G51" s="698"/>
      <c r="H51" s="698"/>
      <c r="I51" s="698"/>
      <c r="J51" s="698"/>
      <c r="K51" s="698"/>
      <c r="L51" s="698"/>
      <c r="M51" s="698"/>
      <c r="N51" s="698"/>
      <c r="O51" s="698"/>
      <c r="P51" s="698"/>
      <c r="Q51" s="698"/>
      <c r="R51" s="698"/>
      <c r="S51" s="698"/>
      <c r="T51" s="698"/>
      <c r="U51" s="698"/>
      <c r="V51" s="698"/>
      <c r="W51" s="698"/>
      <c r="X51" s="698"/>
    </row>
    <row r="52" spans="1:24" x14ac:dyDescent="0.25">
      <c r="A52" s="760" t="s">
        <v>432</v>
      </c>
      <c r="B52" s="761" t="s">
        <v>374</v>
      </c>
      <c r="C52" s="762"/>
      <c r="D52" s="762"/>
      <c r="E52" s="762"/>
      <c r="F52" s="762"/>
      <c r="G52" s="762"/>
      <c r="H52" s="762"/>
      <c r="I52" s="762"/>
      <c r="J52" s="762"/>
      <c r="K52" s="762"/>
      <c r="L52" s="762"/>
      <c r="M52" s="762"/>
      <c r="N52" s="762"/>
      <c r="O52" s="762"/>
      <c r="P52" s="762"/>
      <c r="Q52" s="762"/>
      <c r="R52" s="762"/>
      <c r="S52" s="762"/>
      <c r="T52" s="762"/>
      <c r="U52" s="762"/>
      <c r="V52" s="762"/>
      <c r="W52" s="762"/>
      <c r="X52" s="762"/>
    </row>
    <row r="53" spans="1:24" ht="30.75" customHeight="1" x14ac:dyDescent="0.25">
      <c r="A53" s="760" t="s">
        <v>435</v>
      </c>
      <c r="B53" s="758" t="s">
        <v>411</v>
      </c>
      <c r="C53" s="759"/>
      <c r="D53" s="759"/>
      <c r="E53" s="759"/>
      <c r="F53" s="759"/>
      <c r="G53" s="759"/>
      <c r="H53" s="759"/>
      <c r="I53" s="759"/>
      <c r="J53" s="759"/>
      <c r="K53" s="759"/>
      <c r="L53" s="759"/>
      <c r="M53" s="759"/>
      <c r="N53" s="759"/>
      <c r="O53" s="759"/>
      <c r="P53" s="759"/>
      <c r="Q53" s="759"/>
      <c r="R53" s="759"/>
      <c r="S53" s="759"/>
      <c r="T53" s="759"/>
      <c r="U53" s="759"/>
      <c r="V53" s="759"/>
      <c r="W53" s="759"/>
      <c r="X53" s="759"/>
    </row>
    <row r="54" spans="1:24" ht="17.25" x14ac:dyDescent="0.25">
      <c r="A54" s="760" t="s">
        <v>207</v>
      </c>
      <c r="B54" s="763"/>
      <c r="C54" s="759"/>
      <c r="D54" s="759"/>
      <c r="E54" s="759"/>
      <c r="F54" s="759"/>
      <c r="G54" s="759"/>
      <c r="H54" s="759"/>
      <c r="I54" s="759"/>
      <c r="J54" s="759"/>
      <c r="K54" s="759"/>
      <c r="L54" s="759"/>
      <c r="M54" s="759"/>
      <c r="N54" s="759"/>
      <c r="O54" s="759"/>
      <c r="P54" s="759"/>
      <c r="Q54" s="759"/>
      <c r="R54" s="759"/>
      <c r="S54" s="759"/>
      <c r="T54" s="759"/>
      <c r="U54" s="759"/>
      <c r="V54" s="759"/>
      <c r="W54" s="759"/>
      <c r="X54" s="759"/>
    </row>
    <row r="55" spans="1:24" x14ac:dyDescent="0.25">
      <c r="A55" s="621"/>
      <c r="B55" s="763"/>
      <c r="C55" s="759"/>
      <c r="D55" s="759"/>
      <c r="E55" s="759"/>
      <c r="F55" s="759"/>
      <c r="G55" s="759"/>
      <c r="H55" s="759"/>
      <c r="I55" s="759"/>
      <c r="J55" s="759"/>
      <c r="K55" s="759"/>
      <c r="L55" s="759"/>
      <c r="M55" s="759"/>
      <c r="N55" s="759"/>
      <c r="O55" s="759"/>
      <c r="P55" s="759"/>
      <c r="Q55" s="759"/>
      <c r="R55" s="759"/>
      <c r="S55" s="759"/>
      <c r="T55" s="759"/>
      <c r="U55" s="759"/>
      <c r="V55" s="759"/>
      <c r="W55" s="759"/>
      <c r="X55" s="759"/>
    </row>
    <row r="56" spans="1:24" ht="13.5" customHeight="1" x14ac:dyDescent="0.25">
      <c r="A56" s="746" t="s">
        <v>107</v>
      </c>
      <c r="B56" s="622"/>
      <c r="M56" s="225"/>
      <c r="N56" s="225"/>
      <c r="O56" s="225"/>
      <c r="P56" s="225"/>
      <c r="Q56" s="225"/>
      <c r="R56" s="225"/>
    </row>
    <row r="57" spans="1:24" ht="30" x14ac:dyDescent="0.25">
      <c r="A57" s="621" t="s">
        <v>422</v>
      </c>
      <c r="B57" s="622"/>
      <c r="M57" s="225"/>
      <c r="N57" s="225"/>
      <c r="O57" s="225"/>
      <c r="P57" s="225"/>
      <c r="Q57" s="225"/>
      <c r="R57" s="225"/>
    </row>
    <row r="58" spans="1:24" x14ac:dyDescent="0.25">
      <c r="A58" s="621" t="s">
        <v>108</v>
      </c>
      <c r="B58" s="622"/>
      <c r="M58" s="225"/>
      <c r="N58" s="225"/>
      <c r="O58" s="225"/>
      <c r="P58" s="225"/>
      <c r="Q58" s="225"/>
      <c r="R58" s="225"/>
    </row>
    <row r="59" spans="1:24" x14ac:dyDescent="0.25">
      <c r="A59" s="621" t="s">
        <v>423</v>
      </c>
      <c r="B59" s="622"/>
      <c r="M59" s="225"/>
      <c r="N59" s="225"/>
      <c r="O59" s="225"/>
      <c r="P59" s="225"/>
      <c r="Q59" s="225"/>
      <c r="R59" s="225"/>
    </row>
    <row r="60" spans="1:24" ht="30" x14ac:dyDescent="0.25">
      <c r="A60" s="747" t="s">
        <v>109</v>
      </c>
      <c r="B60" s="622"/>
      <c r="M60" s="225"/>
      <c r="N60" s="225"/>
      <c r="O60" s="225"/>
      <c r="P60" s="225"/>
      <c r="Q60" s="225"/>
      <c r="R60" s="225"/>
    </row>
    <row r="61" spans="1:24" ht="30" x14ac:dyDescent="0.25">
      <c r="A61" s="764" t="s">
        <v>110</v>
      </c>
      <c r="B61" s="622"/>
      <c r="M61" s="225"/>
      <c r="N61" s="225"/>
      <c r="O61" s="225"/>
      <c r="P61" s="225"/>
      <c r="Q61" s="225"/>
      <c r="R61" s="225"/>
    </row>
    <row r="62" spans="1:24" x14ac:dyDescent="0.25">
      <c r="A62" s="765"/>
      <c r="B62" s="765"/>
      <c r="C62" s="225"/>
      <c r="D62" s="225"/>
      <c r="E62" s="225"/>
      <c r="F62" s="225"/>
      <c r="G62" s="225"/>
      <c r="H62" s="225"/>
      <c r="I62" s="225"/>
      <c r="J62" s="225"/>
      <c r="K62" s="225"/>
      <c r="L62" s="225"/>
      <c r="M62" s="225"/>
      <c r="N62" s="225"/>
      <c r="O62" s="225"/>
      <c r="P62" s="225"/>
      <c r="Q62" s="225"/>
      <c r="R62" s="225"/>
    </row>
    <row r="63" spans="1:24" x14ac:dyDescent="0.25">
      <c r="A63" s="766" t="s">
        <v>111</v>
      </c>
      <c r="B63" s="765"/>
      <c r="C63" s="225"/>
      <c r="D63" s="225"/>
      <c r="E63" s="225"/>
      <c r="F63" s="225"/>
      <c r="G63" s="225"/>
      <c r="H63" s="225"/>
      <c r="I63" s="225"/>
      <c r="J63" s="225"/>
      <c r="K63" s="225"/>
      <c r="L63" s="225"/>
      <c r="M63" s="225"/>
      <c r="N63" s="225"/>
      <c r="O63" s="225"/>
      <c r="P63" s="225"/>
      <c r="Q63" s="225"/>
      <c r="R63" s="225"/>
    </row>
    <row r="64" spans="1:24" x14ac:dyDescent="0.25">
      <c r="A64" s="767" t="s">
        <v>384</v>
      </c>
      <c r="B64" s="765"/>
      <c r="C64" s="225"/>
      <c r="D64" s="225"/>
      <c r="E64" s="225"/>
      <c r="F64" s="225"/>
      <c r="G64" s="225"/>
      <c r="H64" s="225"/>
      <c r="I64" s="225"/>
      <c r="J64" s="225"/>
      <c r="K64" s="225"/>
      <c r="L64" s="225"/>
      <c r="M64" s="225"/>
      <c r="N64" s="225"/>
      <c r="O64" s="225"/>
      <c r="P64" s="225"/>
      <c r="Q64" s="225"/>
      <c r="R64" s="225"/>
    </row>
    <row r="65" spans="1:18" x14ac:dyDescent="0.25">
      <c r="A65" s="767" t="s">
        <v>425</v>
      </c>
      <c r="B65" s="622"/>
    </row>
    <row r="66" spans="1:18" x14ac:dyDescent="0.25">
      <c r="B66" s="622"/>
    </row>
    <row r="67" spans="1:18" s="750" customFormat="1" x14ac:dyDescent="0.25"/>
    <row r="68" spans="1:18" s="750" customFormat="1" ht="15" customHeight="1" x14ac:dyDescent="0.25"/>
    <row r="69" spans="1:18" x14ac:dyDescent="0.25">
      <c r="A69" s="768"/>
      <c r="B69" s="768"/>
      <c r="C69" s="768"/>
      <c r="D69" s="768"/>
      <c r="E69" s="768"/>
      <c r="F69" s="768"/>
      <c r="G69" s="768"/>
      <c r="H69" s="768"/>
      <c r="I69" s="768"/>
      <c r="J69" s="768"/>
      <c r="K69" s="768"/>
      <c r="L69" s="768"/>
      <c r="M69" s="768"/>
      <c r="N69" s="768"/>
      <c r="O69" s="768"/>
      <c r="P69" s="768"/>
      <c r="Q69" s="768"/>
      <c r="R69" s="768"/>
    </row>
    <row r="70" spans="1:18" x14ac:dyDescent="0.25">
      <c r="A70" s="768"/>
      <c r="B70" s="768"/>
      <c r="C70" s="768"/>
      <c r="D70" s="768"/>
      <c r="E70" s="768"/>
      <c r="F70" s="768"/>
      <c r="G70" s="768"/>
      <c r="H70" s="768"/>
      <c r="I70" s="768"/>
      <c r="J70" s="768"/>
      <c r="K70" s="768"/>
      <c r="L70" s="768"/>
      <c r="M70" s="768"/>
      <c r="N70" s="768"/>
      <c r="O70" s="768"/>
      <c r="P70" s="768"/>
      <c r="Q70" s="768"/>
      <c r="R70" s="768"/>
    </row>
    <row r="71" spans="1:18" x14ac:dyDescent="0.25">
      <c r="A71" s="768"/>
      <c r="B71" s="768"/>
      <c r="C71" s="768"/>
      <c r="D71" s="768"/>
      <c r="E71" s="768"/>
      <c r="F71" s="768"/>
      <c r="G71" s="768"/>
      <c r="H71" s="768"/>
      <c r="I71" s="768"/>
      <c r="J71" s="768"/>
      <c r="K71" s="768"/>
      <c r="L71" s="768"/>
      <c r="M71" s="768"/>
      <c r="N71" s="768"/>
      <c r="O71" s="768"/>
      <c r="P71" s="768"/>
      <c r="Q71" s="768"/>
      <c r="R71" s="768"/>
    </row>
    <row r="72" spans="1:18" x14ac:dyDescent="0.25">
      <c r="A72" s="768"/>
      <c r="B72" s="768"/>
      <c r="C72" s="768"/>
      <c r="D72" s="768"/>
      <c r="E72" s="768"/>
      <c r="F72" s="768"/>
      <c r="G72" s="768"/>
      <c r="H72" s="768"/>
      <c r="I72" s="768"/>
      <c r="J72" s="768"/>
      <c r="K72" s="768"/>
      <c r="L72" s="768"/>
      <c r="M72" s="768"/>
      <c r="N72" s="768"/>
      <c r="O72" s="768"/>
      <c r="P72" s="768"/>
      <c r="Q72" s="768"/>
      <c r="R72" s="768"/>
    </row>
    <row r="73" spans="1:18" x14ac:dyDescent="0.25">
      <c r="A73" s="768"/>
      <c r="B73" s="768"/>
      <c r="C73" s="768"/>
      <c r="D73" s="768"/>
      <c r="E73" s="768"/>
      <c r="F73" s="768"/>
      <c r="G73" s="768"/>
      <c r="H73" s="768"/>
      <c r="I73" s="768"/>
      <c r="J73" s="768"/>
      <c r="K73" s="768"/>
      <c r="L73" s="768"/>
      <c r="M73" s="768"/>
      <c r="N73" s="768"/>
      <c r="O73" s="768"/>
      <c r="P73" s="768"/>
      <c r="Q73" s="768"/>
      <c r="R73" s="768"/>
    </row>
    <row r="74" spans="1:18" x14ac:dyDescent="0.25">
      <c r="A74" s="768"/>
      <c r="B74" s="768"/>
      <c r="C74" s="768"/>
      <c r="D74" s="768"/>
      <c r="E74" s="768"/>
      <c r="F74" s="768"/>
      <c r="G74" s="768"/>
      <c r="H74" s="768"/>
      <c r="I74" s="768"/>
      <c r="J74" s="768"/>
      <c r="K74" s="768"/>
      <c r="L74" s="768"/>
      <c r="M74" s="768"/>
      <c r="N74" s="768"/>
      <c r="O74" s="768"/>
      <c r="P74" s="768"/>
      <c r="Q74" s="768"/>
      <c r="R74" s="768"/>
    </row>
    <row r="75" spans="1:18" x14ac:dyDescent="0.25">
      <c r="A75" s="768"/>
      <c r="B75" s="768"/>
      <c r="C75" s="768"/>
      <c r="D75" s="768"/>
      <c r="E75" s="768"/>
      <c r="F75" s="768"/>
      <c r="G75" s="768"/>
      <c r="H75" s="768"/>
      <c r="I75" s="768"/>
      <c r="J75" s="768"/>
      <c r="K75" s="768"/>
      <c r="L75" s="768"/>
      <c r="M75" s="768"/>
      <c r="N75" s="768"/>
      <c r="O75" s="768"/>
      <c r="P75" s="768"/>
      <c r="Q75" s="768"/>
      <c r="R75" s="768"/>
    </row>
    <row r="76" spans="1:18" x14ac:dyDescent="0.25">
      <c r="A76" s="768"/>
      <c r="B76" s="768"/>
      <c r="C76" s="768"/>
      <c r="D76" s="768"/>
      <c r="E76" s="768"/>
      <c r="F76" s="768"/>
      <c r="G76" s="768"/>
      <c r="H76" s="768"/>
      <c r="I76" s="768"/>
      <c r="J76" s="768"/>
      <c r="K76" s="768"/>
      <c r="L76" s="768"/>
      <c r="M76" s="768"/>
      <c r="N76" s="768"/>
      <c r="O76" s="768"/>
      <c r="P76" s="768"/>
      <c r="Q76" s="768"/>
      <c r="R76" s="768"/>
    </row>
    <row r="77" spans="1:18" x14ac:dyDescent="0.25">
      <c r="A77" s="768"/>
      <c r="B77" s="768"/>
      <c r="C77" s="768"/>
      <c r="D77" s="768"/>
      <c r="E77" s="768"/>
      <c r="F77" s="768"/>
      <c r="G77" s="768"/>
      <c r="H77" s="768"/>
      <c r="I77" s="768"/>
      <c r="J77" s="768"/>
      <c r="K77" s="768"/>
      <c r="L77" s="768"/>
      <c r="M77" s="768"/>
      <c r="N77" s="768"/>
      <c r="O77" s="768"/>
      <c r="P77" s="768"/>
      <c r="Q77" s="768"/>
      <c r="R77" s="768"/>
    </row>
    <row r="78" spans="1:18" x14ac:dyDescent="0.25">
      <c r="A78" s="768"/>
      <c r="B78" s="768"/>
      <c r="C78" s="768"/>
      <c r="D78" s="768"/>
      <c r="E78" s="768"/>
      <c r="F78" s="768"/>
      <c r="G78" s="768"/>
      <c r="H78" s="768"/>
      <c r="I78" s="768"/>
      <c r="J78" s="768"/>
      <c r="K78" s="768"/>
      <c r="L78" s="768"/>
      <c r="M78" s="768"/>
      <c r="N78" s="768"/>
      <c r="O78" s="768"/>
      <c r="P78" s="768"/>
      <c r="Q78" s="768"/>
      <c r="R78" s="768"/>
    </row>
    <row r="79" spans="1:18" x14ac:dyDescent="0.25">
      <c r="A79" s="768"/>
      <c r="B79" s="768"/>
      <c r="C79" s="768"/>
      <c r="D79" s="768"/>
      <c r="E79" s="768"/>
      <c r="F79" s="768"/>
      <c r="G79" s="768"/>
      <c r="H79" s="768"/>
      <c r="I79" s="768"/>
      <c r="J79" s="768"/>
      <c r="K79" s="768"/>
      <c r="L79" s="768"/>
      <c r="M79" s="768"/>
      <c r="N79" s="768"/>
      <c r="O79" s="768"/>
      <c r="P79" s="768"/>
      <c r="Q79" s="768"/>
      <c r="R79" s="768"/>
    </row>
    <row r="80" spans="1:18" x14ac:dyDescent="0.25">
      <c r="A80" s="768"/>
      <c r="B80" s="768"/>
      <c r="C80" s="768"/>
      <c r="D80" s="768"/>
      <c r="E80" s="768"/>
      <c r="F80" s="768"/>
      <c r="G80" s="768"/>
      <c r="H80" s="768"/>
      <c r="I80" s="768"/>
      <c r="J80" s="768"/>
      <c r="K80" s="768"/>
      <c r="L80" s="768"/>
      <c r="M80" s="768"/>
      <c r="N80" s="768"/>
      <c r="O80" s="768"/>
      <c r="P80" s="768"/>
      <c r="Q80" s="768"/>
      <c r="R80" s="768"/>
    </row>
    <row r="81" spans="1:18" x14ac:dyDescent="0.25">
      <c r="A81" s="768"/>
      <c r="B81" s="768"/>
      <c r="C81" s="768"/>
      <c r="D81" s="768"/>
      <c r="E81" s="768"/>
      <c r="F81" s="768"/>
      <c r="G81" s="768"/>
      <c r="H81" s="768"/>
      <c r="I81" s="768"/>
      <c r="J81" s="768"/>
      <c r="K81" s="768"/>
      <c r="L81" s="768"/>
      <c r="M81" s="768"/>
      <c r="N81" s="768"/>
      <c r="O81" s="768"/>
      <c r="P81" s="768"/>
      <c r="Q81" s="768"/>
      <c r="R81" s="768"/>
    </row>
    <row r="82" spans="1:18" x14ac:dyDescent="0.25">
      <c r="A82" s="768"/>
      <c r="B82" s="768"/>
      <c r="C82" s="768"/>
      <c r="D82" s="768"/>
      <c r="E82" s="768"/>
      <c r="F82" s="768"/>
      <c r="G82" s="768"/>
      <c r="H82" s="768"/>
      <c r="I82" s="768"/>
      <c r="J82" s="768"/>
      <c r="K82" s="768"/>
      <c r="L82" s="768"/>
      <c r="M82" s="768"/>
      <c r="N82" s="768"/>
      <c r="O82" s="768"/>
      <c r="P82" s="768"/>
      <c r="Q82" s="768"/>
      <c r="R82" s="768"/>
    </row>
    <row r="83" spans="1:18" x14ac:dyDescent="0.25">
      <c r="A83" s="768"/>
      <c r="B83" s="768"/>
      <c r="C83" s="768"/>
      <c r="D83" s="768"/>
      <c r="E83" s="768"/>
      <c r="F83" s="768"/>
      <c r="G83" s="768"/>
      <c r="H83" s="768"/>
      <c r="I83" s="768"/>
      <c r="J83" s="768"/>
      <c r="K83" s="768"/>
      <c r="L83" s="768"/>
      <c r="M83" s="768"/>
      <c r="N83" s="768"/>
      <c r="O83" s="768"/>
      <c r="P83" s="768"/>
      <c r="Q83" s="768"/>
      <c r="R83" s="768"/>
    </row>
    <row r="84" spans="1:18" x14ac:dyDescent="0.25">
      <c r="A84" s="768"/>
      <c r="B84" s="768"/>
      <c r="C84" s="768"/>
      <c r="D84" s="768"/>
      <c r="E84" s="768"/>
      <c r="F84" s="768"/>
      <c r="G84" s="768"/>
      <c r="H84" s="768"/>
      <c r="I84" s="768"/>
      <c r="J84" s="768"/>
      <c r="K84" s="768"/>
      <c r="L84" s="768"/>
      <c r="M84" s="768"/>
      <c r="N84" s="768"/>
      <c r="O84" s="768"/>
      <c r="P84" s="768"/>
      <c r="Q84" s="768"/>
      <c r="R84" s="768"/>
    </row>
    <row r="85" spans="1:18" x14ac:dyDescent="0.25">
      <c r="A85" s="768"/>
      <c r="B85" s="768"/>
      <c r="C85" s="768"/>
      <c r="D85" s="768"/>
      <c r="E85" s="768"/>
      <c r="F85" s="768"/>
      <c r="G85" s="768"/>
      <c r="H85" s="768"/>
      <c r="I85" s="768"/>
      <c r="J85" s="768"/>
      <c r="K85" s="768"/>
      <c r="L85" s="768"/>
      <c r="M85" s="768"/>
      <c r="N85" s="768"/>
      <c r="O85" s="768"/>
      <c r="P85" s="768"/>
      <c r="Q85" s="768"/>
      <c r="R85" s="768"/>
    </row>
    <row r="86" spans="1:18" x14ac:dyDescent="0.25">
      <c r="A86" s="768"/>
      <c r="B86" s="768"/>
      <c r="C86" s="768"/>
      <c r="D86" s="768"/>
      <c r="E86" s="768"/>
      <c r="F86" s="768"/>
      <c r="G86" s="768"/>
      <c r="H86" s="768"/>
      <c r="I86" s="768"/>
      <c r="J86" s="768"/>
      <c r="K86" s="768"/>
      <c r="L86" s="768"/>
      <c r="M86" s="768"/>
      <c r="N86" s="768"/>
      <c r="O86" s="768"/>
      <c r="P86" s="768"/>
      <c r="Q86" s="768"/>
      <c r="R86" s="768"/>
    </row>
    <row r="87" spans="1:18" x14ac:dyDescent="0.25">
      <c r="A87" s="768"/>
      <c r="B87" s="768"/>
      <c r="C87" s="768"/>
      <c r="D87" s="768"/>
      <c r="E87" s="768"/>
      <c r="F87" s="768"/>
      <c r="G87" s="768"/>
      <c r="H87" s="768"/>
      <c r="I87" s="768"/>
      <c r="J87" s="768"/>
      <c r="K87" s="768"/>
      <c r="L87" s="768"/>
      <c r="M87" s="768"/>
      <c r="N87" s="768"/>
      <c r="O87" s="768"/>
      <c r="P87" s="768"/>
      <c r="Q87" s="768"/>
      <c r="R87" s="768"/>
    </row>
    <row r="88" spans="1:18" x14ac:dyDescent="0.25">
      <c r="A88" s="768"/>
      <c r="B88" s="768"/>
      <c r="C88" s="768"/>
      <c r="D88" s="768"/>
      <c r="E88" s="768"/>
      <c r="F88" s="768"/>
      <c r="G88" s="768"/>
      <c r="H88" s="768"/>
      <c r="I88" s="768"/>
      <c r="J88" s="768"/>
      <c r="K88" s="768"/>
      <c r="L88" s="768"/>
      <c r="M88" s="768"/>
      <c r="N88" s="768"/>
      <c r="O88" s="768"/>
      <c r="P88" s="768"/>
      <c r="Q88" s="768"/>
      <c r="R88" s="768"/>
    </row>
    <row r="89" spans="1:18" x14ac:dyDescent="0.25">
      <c r="A89" s="768"/>
      <c r="B89" s="768"/>
      <c r="C89" s="768"/>
      <c r="D89" s="768"/>
      <c r="E89" s="768"/>
      <c r="F89" s="768"/>
      <c r="G89" s="768"/>
      <c r="H89" s="768"/>
      <c r="I89" s="768"/>
      <c r="J89" s="768"/>
      <c r="K89" s="768"/>
      <c r="L89" s="768"/>
      <c r="M89" s="768"/>
      <c r="N89" s="768"/>
      <c r="O89" s="768"/>
      <c r="P89" s="768"/>
      <c r="Q89" s="768"/>
      <c r="R89" s="768"/>
    </row>
  </sheetData>
  <hyperlinks>
    <hyperlink ref="B14" r:id="rId1" xr:uid="{00000000-0004-0000-0200-000000000000}"/>
    <hyperlink ref="B23" r:id="rId2" xr:uid="{00000000-0004-0000-0200-000001000000}"/>
    <hyperlink ref="B28" r:id="rId3" xr:uid="{00000000-0004-0000-0200-000002000000}"/>
    <hyperlink ref="B33" r:id="rId4" xr:uid="{00000000-0004-0000-0200-000003000000}"/>
    <hyperlink ref="B46" r:id="rId5" xr:uid="{00000000-0004-0000-0200-000004000000}"/>
    <hyperlink ref="B49" r:id="rId6" xr:uid="{00000000-0004-0000-0200-000005000000}"/>
    <hyperlink ref="B50" r:id="rId7" xr:uid="{00000000-0004-0000-0200-000006000000}"/>
    <hyperlink ref="B51" r:id="rId8" xr:uid="{00000000-0004-0000-0200-000007000000}"/>
    <hyperlink ref="B52" r:id="rId9" xr:uid="{00000000-0004-0000-0200-000008000000}"/>
    <hyperlink ref="B53" r:id="rId10" xr:uid="{6D487F5E-51E8-450D-9465-1497DC07709C}"/>
    <hyperlink ref="B37" r:id="rId11" xr:uid="{0458ACD7-929B-4BDE-9465-E152AEDE2359}"/>
  </hyperlink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
  <sheetViews>
    <sheetView workbookViewId="0">
      <selection activeCell="H18" sqref="H18"/>
    </sheetView>
  </sheetViews>
  <sheetFormatPr defaultRowHeight="15" x14ac:dyDescent="0.25"/>
  <cols>
    <col min="1" max="1" width="11.28515625" style="26" customWidth="1"/>
    <col min="2" max="20" width="8.140625" style="6" customWidth="1"/>
    <col min="21" max="21" width="8.42578125" style="6" bestFit="1" customWidth="1"/>
    <col min="22" max="22" width="8.140625" style="6" bestFit="1" customWidth="1"/>
    <col min="23" max="25" width="8.5703125" style="7" bestFit="1" customWidth="1"/>
    <col min="26" max="16384" width="9.140625" style="2"/>
  </cols>
  <sheetData>
    <row r="1" spans="1:36" x14ac:dyDescent="0.25">
      <c r="A1" s="611" t="s">
        <v>270</v>
      </c>
    </row>
    <row r="2" spans="1:36" x14ac:dyDescent="0.25">
      <c r="A2" s="612" t="s">
        <v>269</v>
      </c>
    </row>
    <row r="3" spans="1:36" x14ac:dyDescent="0.25">
      <c r="A3" s="224" t="s">
        <v>363</v>
      </c>
    </row>
    <row r="4" spans="1:36" x14ac:dyDescent="0.25">
      <c r="A4" s="380"/>
      <c r="B4" s="378"/>
      <c r="C4" s="235"/>
      <c r="D4" s="235"/>
      <c r="E4" s="235"/>
      <c r="F4" s="235" t="s">
        <v>3</v>
      </c>
      <c r="G4" s="235"/>
      <c r="H4" s="235"/>
      <c r="I4" s="235"/>
      <c r="J4" s="235"/>
      <c r="K4" s="236"/>
      <c r="L4" s="235"/>
      <c r="M4" s="235"/>
      <c r="N4" s="235"/>
      <c r="O4" s="235"/>
      <c r="P4" s="235" t="s">
        <v>4</v>
      </c>
      <c r="Q4" s="235"/>
      <c r="R4" s="235"/>
      <c r="S4" s="235"/>
      <c r="T4" s="235"/>
      <c r="U4" s="236"/>
      <c r="V4" s="326"/>
      <c r="W4" s="327"/>
      <c r="X4" s="327"/>
      <c r="Y4" s="328"/>
    </row>
    <row r="5" spans="1:36" ht="39" x14ac:dyDescent="0.25">
      <c r="A5" s="379" t="s">
        <v>2</v>
      </c>
      <c r="B5" s="360" t="s">
        <v>138</v>
      </c>
      <c r="C5" s="360" t="s">
        <v>139</v>
      </c>
      <c r="D5" s="360" t="s">
        <v>140</v>
      </c>
      <c r="E5" s="360" t="s">
        <v>141</v>
      </c>
      <c r="F5" s="360" t="s">
        <v>142</v>
      </c>
      <c r="G5" s="360" t="s">
        <v>143</v>
      </c>
      <c r="H5" s="360" t="s">
        <v>144</v>
      </c>
      <c r="I5" s="360" t="s">
        <v>145</v>
      </c>
      <c r="J5" s="360" t="s">
        <v>146</v>
      </c>
      <c r="K5" s="361" t="s">
        <v>9</v>
      </c>
      <c r="L5" s="360" t="s">
        <v>138</v>
      </c>
      <c r="M5" s="360" t="s">
        <v>139</v>
      </c>
      <c r="N5" s="360" t="s">
        <v>140</v>
      </c>
      <c r="O5" s="360" t="s">
        <v>141</v>
      </c>
      <c r="P5" s="360" t="s">
        <v>142</v>
      </c>
      <c r="Q5" s="360" t="s">
        <v>143</v>
      </c>
      <c r="R5" s="360" t="s">
        <v>144</v>
      </c>
      <c r="S5" s="360" t="s">
        <v>145</v>
      </c>
      <c r="T5" s="362" t="s">
        <v>146</v>
      </c>
      <c r="U5" s="360" t="s">
        <v>9</v>
      </c>
      <c r="V5" s="363" t="s">
        <v>5</v>
      </c>
      <c r="W5" s="364" t="s">
        <v>6</v>
      </c>
      <c r="X5" s="364" t="s">
        <v>7</v>
      </c>
      <c r="Y5" s="364" t="s">
        <v>8</v>
      </c>
      <c r="AA5" s="14"/>
      <c r="AB5" s="15"/>
      <c r="AC5" s="16"/>
      <c r="AE5" s="15"/>
      <c r="AF5" s="15"/>
      <c r="AG5" s="15"/>
      <c r="AH5" s="16"/>
      <c r="AJ5" s="17"/>
    </row>
    <row r="6" spans="1:36" x14ac:dyDescent="0.25">
      <c r="A6" s="8">
        <v>2010</v>
      </c>
      <c r="B6" s="9">
        <v>20</v>
      </c>
      <c r="C6" s="9">
        <v>90</v>
      </c>
      <c r="D6" s="9">
        <v>102</v>
      </c>
      <c r="E6" s="9">
        <v>68</v>
      </c>
      <c r="F6" s="9">
        <v>54</v>
      </c>
      <c r="G6" s="9">
        <v>43</v>
      </c>
      <c r="H6" s="9">
        <v>15</v>
      </c>
      <c r="I6" s="9">
        <v>9</v>
      </c>
      <c r="J6" s="9">
        <v>1</v>
      </c>
      <c r="K6" s="10">
        <v>402</v>
      </c>
      <c r="L6" s="9">
        <v>13</v>
      </c>
      <c r="M6" s="9">
        <v>50</v>
      </c>
      <c r="N6" s="9">
        <v>81</v>
      </c>
      <c r="O6" s="9">
        <v>60</v>
      </c>
      <c r="P6" s="9">
        <v>83</v>
      </c>
      <c r="Q6" s="9">
        <v>81</v>
      </c>
      <c r="R6" s="9">
        <v>50</v>
      </c>
      <c r="S6" s="9">
        <v>19</v>
      </c>
      <c r="T6" s="9">
        <v>23</v>
      </c>
      <c r="U6" s="10">
        <v>460</v>
      </c>
      <c r="V6" s="11">
        <v>862</v>
      </c>
      <c r="W6" s="12">
        <v>35.6</v>
      </c>
      <c r="X6" s="12">
        <v>40.9</v>
      </c>
      <c r="Y6" s="13">
        <v>38.4</v>
      </c>
      <c r="AA6" s="14"/>
      <c r="AB6" s="15"/>
      <c r="AC6" s="16"/>
      <c r="AE6" s="15"/>
      <c r="AF6" s="15"/>
      <c r="AG6" s="15"/>
      <c r="AH6" s="16"/>
      <c r="AJ6" s="17"/>
    </row>
    <row r="7" spans="1:36" x14ac:dyDescent="0.25">
      <c r="A7" s="8">
        <v>2011</v>
      </c>
      <c r="B7" s="9">
        <v>33</v>
      </c>
      <c r="C7" s="9">
        <v>99</v>
      </c>
      <c r="D7" s="9">
        <v>115</v>
      </c>
      <c r="E7" s="9">
        <v>79</v>
      </c>
      <c r="F7" s="9">
        <v>58</v>
      </c>
      <c r="G7" s="9">
        <v>48</v>
      </c>
      <c r="H7" s="9">
        <v>18</v>
      </c>
      <c r="I7" s="9">
        <v>13</v>
      </c>
      <c r="J7" s="9">
        <v>1</v>
      </c>
      <c r="K7" s="10">
        <v>464</v>
      </c>
      <c r="L7" s="9">
        <v>14</v>
      </c>
      <c r="M7" s="9">
        <v>57</v>
      </c>
      <c r="N7" s="9">
        <v>83</v>
      </c>
      <c r="O7" s="9">
        <v>60</v>
      </c>
      <c r="P7" s="9">
        <v>83</v>
      </c>
      <c r="Q7" s="9">
        <v>85</v>
      </c>
      <c r="R7" s="9">
        <v>64</v>
      </c>
      <c r="S7" s="9">
        <v>22</v>
      </c>
      <c r="T7" s="9">
        <v>24</v>
      </c>
      <c r="U7" s="10">
        <v>492</v>
      </c>
      <c r="V7" s="11">
        <v>956</v>
      </c>
      <c r="W7" s="12">
        <v>35.4</v>
      </c>
      <c r="X7" s="12">
        <v>41.2</v>
      </c>
      <c r="Y7" s="13">
        <v>38.4</v>
      </c>
      <c r="AA7" s="14"/>
      <c r="AB7" s="15"/>
      <c r="AC7" s="16"/>
      <c r="AE7" s="15"/>
      <c r="AF7" s="15"/>
      <c r="AG7" s="15"/>
      <c r="AH7" s="16"/>
      <c r="AJ7" s="17"/>
    </row>
    <row r="8" spans="1:36" x14ac:dyDescent="0.25">
      <c r="A8" s="8">
        <v>2012</v>
      </c>
      <c r="B8" s="9">
        <v>26</v>
      </c>
      <c r="C8" s="9">
        <v>106</v>
      </c>
      <c r="D8" s="9">
        <v>123</v>
      </c>
      <c r="E8" s="9">
        <v>94</v>
      </c>
      <c r="F8" s="9">
        <v>66</v>
      </c>
      <c r="G8" s="9">
        <v>49</v>
      </c>
      <c r="H8" s="9">
        <v>21</v>
      </c>
      <c r="I8" s="9">
        <v>16</v>
      </c>
      <c r="J8" s="9">
        <v>2</v>
      </c>
      <c r="K8" s="10">
        <v>503</v>
      </c>
      <c r="L8" s="9">
        <v>16</v>
      </c>
      <c r="M8" s="9">
        <v>57</v>
      </c>
      <c r="N8" s="9">
        <v>80</v>
      </c>
      <c r="O8" s="9">
        <v>68</v>
      </c>
      <c r="P8" s="9">
        <v>83</v>
      </c>
      <c r="Q8" s="9">
        <v>87</v>
      </c>
      <c r="R8" s="9">
        <v>58</v>
      </c>
      <c r="S8" s="9">
        <v>36</v>
      </c>
      <c r="T8" s="9">
        <v>27</v>
      </c>
      <c r="U8" s="10">
        <v>512</v>
      </c>
      <c r="V8" s="11">
        <v>1015</v>
      </c>
      <c r="W8" s="12">
        <v>35.799999999999997</v>
      </c>
      <c r="X8" s="12">
        <v>41.8</v>
      </c>
      <c r="Y8" s="13">
        <v>38.799999999999997</v>
      </c>
      <c r="AA8" s="14"/>
      <c r="AB8" s="15"/>
      <c r="AC8" s="16"/>
      <c r="AE8" s="15"/>
      <c r="AF8" s="15"/>
      <c r="AG8" s="15"/>
      <c r="AH8" s="16"/>
      <c r="AJ8" s="17"/>
    </row>
    <row r="9" spans="1:36" x14ac:dyDescent="0.25">
      <c r="A9" s="8">
        <v>2013</v>
      </c>
      <c r="B9" s="9">
        <v>21</v>
      </c>
      <c r="C9" s="9">
        <v>112</v>
      </c>
      <c r="D9" s="9">
        <v>112</v>
      </c>
      <c r="E9" s="9">
        <v>99</v>
      </c>
      <c r="F9" s="9">
        <v>77</v>
      </c>
      <c r="G9" s="9">
        <v>56</v>
      </c>
      <c r="H9" s="9">
        <v>23</v>
      </c>
      <c r="I9" s="9">
        <v>16</v>
      </c>
      <c r="J9" s="9">
        <v>3</v>
      </c>
      <c r="K9" s="10">
        <v>519</v>
      </c>
      <c r="L9" s="9">
        <v>7</v>
      </c>
      <c r="M9" s="9">
        <v>66</v>
      </c>
      <c r="N9" s="9">
        <v>71</v>
      </c>
      <c r="O9" s="9">
        <v>72</v>
      </c>
      <c r="P9" s="9">
        <v>71</v>
      </c>
      <c r="Q9" s="9">
        <v>92</v>
      </c>
      <c r="R9" s="9">
        <v>67</v>
      </c>
      <c r="S9" s="9">
        <v>37</v>
      </c>
      <c r="T9" s="9">
        <v>25</v>
      </c>
      <c r="U9" s="10">
        <v>508</v>
      </c>
      <c r="V9" s="11">
        <v>1027</v>
      </c>
      <c r="W9" s="12">
        <v>36.5</v>
      </c>
      <c r="X9" s="12">
        <v>42.3</v>
      </c>
      <c r="Y9" s="13">
        <v>39.4</v>
      </c>
      <c r="AA9" s="14"/>
      <c r="AB9" s="15"/>
      <c r="AC9" s="16"/>
      <c r="AE9" s="15"/>
      <c r="AF9" s="15"/>
      <c r="AG9" s="15"/>
      <c r="AH9" s="16"/>
      <c r="AJ9" s="17"/>
    </row>
    <row r="10" spans="1:36" x14ac:dyDescent="0.25">
      <c r="A10" s="8">
        <v>2014</v>
      </c>
      <c r="B10" s="9">
        <v>18</v>
      </c>
      <c r="C10" s="9">
        <v>100</v>
      </c>
      <c r="D10" s="9">
        <v>128</v>
      </c>
      <c r="E10" s="9">
        <v>99</v>
      </c>
      <c r="F10" s="9">
        <v>75</v>
      </c>
      <c r="G10" s="9">
        <v>61</v>
      </c>
      <c r="H10" s="9">
        <v>33</v>
      </c>
      <c r="I10" s="9">
        <v>15</v>
      </c>
      <c r="J10" s="9">
        <v>3</v>
      </c>
      <c r="K10" s="10">
        <v>532</v>
      </c>
      <c r="L10" s="9">
        <v>11</v>
      </c>
      <c r="M10" s="9">
        <v>65</v>
      </c>
      <c r="N10" s="9">
        <v>64</v>
      </c>
      <c r="O10" s="9">
        <v>78</v>
      </c>
      <c r="P10" s="9">
        <v>65</v>
      </c>
      <c r="Q10" s="9">
        <v>89</v>
      </c>
      <c r="R10" s="9">
        <v>73</v>
      </c>
      <c r="S10" s="9">
        <v>48</v>
      </c>
      <c r="T10" s="9">
        <v>28</v>
      </c>
      <c r="U10" s="10">
        <v>521</v>
      </c>
      <c r="V10" s="11">
        <v>1053</v>
      </c>
      <c r="W10" s="12">
        <v>36.9</v>
      </c>
      <c r="X10" s="12">
        <v>42.6</v>
      </c>
      <c r="Y10" s="13">
        <v>39.700000000000003</v>
      </c>
      <c r="AA10" s="14"/>
      <c r="AB10" s="15"/>
      <c r="AC10" s="16"/>
      <c r="AE10" s="15"/>
      <c r="AF10" s="15"/>
      <c r="AG10" s="15"/>
      <c r="AH10" s="16"/>
      <c r="AJ10" s="17"/>
    </row>
    <row r="11" spans="1:36" x14ac:dyDescent="0.25">
      <c r="A11" s="8">
        <v>2015</v>
      </c>
      <c r="B11" s="9">
        <v>15</v>
      </c>
      <c r="C11" s="9">
        <v>108</v>
      </c>
      <c r="D11" s="9">
        <v>119</v>
      </c>
      <c r="E11" s="9">
        <v>109</v>
      </c>
      <c r="F11" s="9">
        <v>78</v>
      </c>
      <c r="G11" s="9">
        <v>55</v>
      </c>
      <c r="H11" s="9">
        <v>42</v>
      </c>
      <c r="I11" s="9">
        <v>17</v>
      </c>
      <c r="J11" s="9">
        <v>3</v>
      </c>
      <c r="K11" s="10">
        <v>546</v>
      </c>
      <c r="L11" s="9">
        <v>12</v>
      </c>
      <c r="M11" s="9">
        <v>59</v>
      </c>
      <c r="N11" s="9">
        <v>61</v>
      </c>
      <c r="O11" s="9">
        <v>71</v>
      </c>
      <c r="P11" s="9">
        <v>68</v>
      </c>
      <c r="Q11" s="9">
        <v>83</v>
      </c>
      <c r="R11" s="9">
        <v>79</v>
      </c>
      <c r="S11" s="9">
        <v>47</v>
      </c>
      <c r="T11" s="9">
        <v>29</v>
      </c>
      <c r="U11" s="10">
        <v>509</v>
      </c>
      <c r="V11" s="11">
        <v>1055</v>
      </c>
      <c r="W11" s="12">
        <v>37.200000000000003</v>
      </c>
      <c r="X11" s="12">
        <v>42.9</v>
      </c>
      <c r="Y11" s="13">
        <v>39.9</v>
      </c>
      <c r="AA11" s="14"/>
      <c r="AB11" s="15"/>
      <c r="AC11" s="16"/>
      <c r="AE11" s="15"/>
      <c r="AF11" s="15"/>
      <c r="AG11" s="15"/>
      <c r="AH11" s="16"/>
      <c r="AJ11" s="17"/>
    </row>
    <row r="12" spans="1:36" x14ac:dyDescent="0.25">
      <c r="A12" s="8">
        <v>2016</v>
      </c>
      <c r="B12" s="9">
        <v>21</v>
      </c>
      <c r="C12" s="9">
        <v>102</v>
      </c>
      <c r="D12" s="9">
        <v>131</v>
      </c>
      <c r="E12" s="9">
        <v>109</v>
      </c>
      <c r="F12" s="9">
        <v>84</v>
      </c>
      <c r="G12" s="9">
        <v>61</v>
      </c>
      <c r="H12" s="9">
        <v>46</v>
      </c>
      <c r="I12" s="9">
        <v>17</v>
      </c>
      <c r="J12" s="9">
        <v>4</v>
      </c>
      <c r="K12" s="10">
        <v>575</v>
      </c>
      <c r="L12" s="9">
        <v>5</v>
      </c>
      <c r="M12" s="9">
        <v>58</v>
      </c>
      <c r="N12" s="9">
        <v>63</v>
      </c>
      <c r="O12" s="9">
        <v>66</v>
      </c>
      <c r="P12" s="9">
        <v>67</v>
      </c>
      <c r="Q12" s="9">
        <v>81</v>
      </c>
      <c r="R12" s="9">
        <v>82</v>
      </c>
      <c r="S12" s="9">
        <v>55</v>
      </c>
      <c r="T12" s="9">
        <v>29</v>
      </c>
      <c r="U12" s="10">
        <v>506</v>
      </c>
      <c r="V12" s="11">
        <v>1081</v>
      </c>
      <c r="W12" s="12">
        <v>37.299999999999997</v>
      </c>
      <c r="X12" s="12">
        <v>43.4</v>
      </c>
      <c r="Y12" s="13">
        <v>40.1</v>
      </c>
      <c r="AA12" s="14"/>
      <c r="AB12" s="15"/>
      <c r="AC12" s="16"/>
      <c r="AE12" s="15"/>
      <c r="AF12" s="15"/>
      <c r="AG12" s="15"/>
      <c r="AH12" s="16"/>
      <c r="AJ12" s="17"/>
    </row>
    <row r="13" spans="1:36" x14ac:dyDescent="0.25">
      <c r="A13" s="8">
        <v>2017</v>
      </c>
      <c r="B13" s="9">
        <v>18</v>
      </c>
      <c r="C13" s="9">
        <v>111</v>
      </c>
      <c r="D13" s="9">
        <v>122</v>
      </c>
      <c r="E13" s="9">
        <v>119</v>
      </c>
      <c r="F13" s="9">
        <v>90</v>
      </c>
      <c r="G13" s="9">
        <v>71</v>
      </c>
      <c r="H13" s="9">
        <v>52</v>
      </c>
      <c r="I13" s="9">
        <v>16</v>
      </c>
      <c r="J13" s="9">
        <v>6</v>
      </c>
      <c r="K13" s="10">
        <v>605</v>
      </c>
      <c r="L13" s="9">
        <v>5</v>
      </c>
      <c r="M13" s="9">
        <v>52</v>
      </c>
      <c r="N13" s="9">
        <v>65</v>
      </c>
      <c r="O13" s="9">
        <v>67</v>
      </c>
      <c r="P13" s="9">
        <v>69</v>
      </c>
      <c r="Q13" s="9">
        <v>80</v>
      </c>
      <c r="R13" s="9">
        <v>84</v>
      </c>
      <c r="S13" s="9">
        <v>48</v>
      </c>
      <c r="T13" s="9">
        <v>33</v>
      </c>
      <c r="U13" s="10">
        <v>503</v>
      </c>
      <c r="V13" s="11">
        <v>1108</v>
      </c>
      <c r="W13" s="12">
        <v>37.6</v>
      </c>
      <c r="X13" s="12">
        <v>43.7</v>
      </c>
      <c r="Y13" s="13">
        <v>40.4</v>
      </c>
      <c r="AA13" s="14"/>
      <c r="AB13" s="15"/>
      <c r="AC13" s="16"/>
      <c r="AE13" s="15"/>
      <c r="AF13" s="15"/>
      <c r="AG13" s="15"/>
      <c r="AH13" s="16"/>
      <c r="AJ13" s="17"/>
    </row>
    <row r="14" spans="1:36" x14ac:dyDescent="0.25">
      <c r="A14" s="8">
        <v>2018</v>
      </c>
      <c r="B14" s="9">
        <v>22</v>
      </c>
      <c r="C14" s="9">
        <v>118</v>
      </c>
      <c r="D14" s="9">
        <v>127</v>
      </c>
      <c r="E14" s="9">
        <v>113</v>
      </c>
      <c r="F14" s="9">
        <v>95</v>
      </c>
      <c r="G14" s="9">
        <v>78</v>
      </c>
      <c r="H14" s="9">
        <v>55</v>
      </c>
      <c r="I14" s="9">
        <v>18</v>
      </c>
      <c r="J14" s="9">
        <v>6</v>
      </c>
      <c r="K14" s="10">
        <v>632</v>
      </c>
      <c r="L14" s="9">
        <v>5</v>
      </c>
      <c r="M14" s="9">
        <v>55</v>
      </c>
      <c r="N14" s="9">
        <v>62</v>
      </c>
      <c r="O14" s="9">
        <v>70</v>
      </c>
      <c r="P14" s="9">
        <v>72</v>
      </c>
      <c r="Q14" s="9">
        <v>68</v>
      </c>
      <c r="R14" s="9">
        <v>88</v>
      </c>
      <c r="S14" s="9">
        <v>52</v>
      </c>
      <c r="T14" s="9">
        <v>32</v>
      </c>
      <c r="U14" s="10">
        <v>504</v>
      </c>
      <c r="V14" s="18">
        <v>1136</v>
      </c>
      <c r="W14" s="12">
        <v>37.700000000000003</v>
      </c>
      <c r="X14" s="12">
        <v>43.8</v>
      </c>
      <c r="Y14" s="13">
        <v>40.4</v>
      </c>
      <c r="AA14" s="14"/>
      <c r="AB14" s="15"/>
      <c r="AC14" s="16"/>
      <c r="AE14" s="15"/>
      <c r="AF14" s="15"/>
      <c r="AG14" s="15"/>
      <c r="AH14" s="16"/>
      <c r="AJ14" s="17"/>
    </row>
    <row r="15" spans="1:36" x14ac:dyDescent="0.25">
      <c r="A15" s="8">
        <v>2019</v>
      </c>
      <c r="B15" s="9">
        <v>21</v>
      </c>
      <c r="C15" s="9">
        <v>122</v>
      </c>
      <c r="D15" s="9">
        <v>114</v>
      </c>
      <c r="E15" s="9">
        <v>130</v>
      </c>
      <c r="F15" s="9">
        <v>90</v>
      </c>
      <c r="G15" s="9">
        <v>78</v>
      </c>
      <c r="H15" s="9">
        <v>58</v>
      </c>
      <c r="I15" s="9">
        <v>26</v>
      </c>
      <c r="J15" s="9">
        <v>4</v>
      </c>
      <c r="K15" s="10">
        <v>643</v>
      </c>
      <c r="L15" s="9">
        <v>4</v>
      </c>
      <c r="M15" s="9">
        <v>52</v>
      </c>
      <c r="N15" s="9">
        <v>64</v>
      </c>
      <c r="O15" s="9">
        <v>59</v>
      </c>
      <c r="P15" s="9">
        <v>75</v>
      </c>
      <c r="Q15" s="9">
        <v>63</v>
      </c>
      <c r="R15" s="9">
        <v>82</v>
      </c>
      <c r="S15" s="9">
        <v>61</v>
      </c>
      <c r="T15" s="9">
        <v>36</v>
      </c>
      <c r="U15" s="10">
        <v>496</v>
      </c>
      <c r="V15" s="11">
        <v>1139</v>
      </c>
      <c r="W15" s="12">
        <v>37.9</v>
      </c>
      <c r="X15" s="12">
        <v>44.1</v>
      </c>
      <c r="Y15" s="13">
        <v>40.6</v>
      </c>
      <c r="AA15" s="14"/>
      <c r="AB15" s="15"/>
      <c r="AC15" s="16"/>
      <c r="AE15" s="15"/>
      <c r="AF15" s="15"/>
      <c r="AG15" s="15"/>
      <c r="AH15" s="16"/>
      <c r="AJ15" s="17"/>
    </row>
    <row r="16" spans="1:36" x14ac:dyDescent="0.25">
      <c r="A16" s="8">
        <v>2020</v>
      </c>
      <c r="B16" s="9">
        <v>16</v>
      </c>
      <c r="C16" s="9">
        <v>123</v>
      </c>
      <c r="D16" s="9">
        <v>121</v>
      </c>
      <c r="E16" s="9">
        <v>120</v>
      </c>
      <c r="F16" s="9">
        <v>98</v>
      </c>
      <c r="G16" s="9">
        <v>79</v>
      </c>
      <c r="H16" s="9">
        <v>52</v>
      </c>
      <c r="I16" s="9">
        <v>33</v>
      </c>
      <c r="J16" s="9">
        <v>7</v>
      </c>
      <c r="K16" s="10">
        <v>650</v>
      </c>
      <c r="L16" s="9">
        <v>6</v>
      </c>
      <c r="M16" s="9">
        <v>48</v>
      </c>
      <c r="N16" s="9">
        <v>71</v>
      </c>
      <c r="O16" s="9">
        <v>54</v>
      </c>
      <c r="P16" s="9">
        <v>70</v>
      </c>
      <c r="Q16" s="9">
        <v>64</v>
      </c>
      <c r="R16" s="9">
        <v>82</v>
      </c>
      <c r="S16" s="9">
        <v>65</v>
      </c>
      <c r="T16" s="9">
        <v>37</v>
      </c>
      <c r="U16" s="10">
        <v>497</v>
      </c>
      <c r="V16" s="11">
        <v>1147</v>
      </c>
      <c r="W16" s="12">
        <v>38.299999999999997</v>
      </c>
      <c r="X16" s="12">
        <v>44.3</v>
      </c>
      <c r="Y16" s="13">
        <v>40.9</v>
      </c>
      <c r="AA16" s="14"/>
      <c r="AB16" s="15"/>
      <c r="AC16" s="16"/>
      <c r="AE16" s="15"/>
      <c r="AF16" s="15"/>
      <c r="AG16" s="15"/>
      <c r="AH16" s="16"/>
      <c r="AJ16" s="17"/>
    </row>
    <row r="17" spans="1:25" x14ac:dyDescent="0.25">
      <c r="A17" s="8">
        <v>2021</v>
      </c>
      <c r="B17" s="9">
        <v>13</v>
      </c>
      <c r="C17" s="9">
        <v>120</v>
      </c>
      <c r="D17" s="9">
        <v>120</v>
      </c>
      <c r="E17" s="9">
        <v>125</v>
      </c>
      <c r="F17" s="9">
        <v>95</v>
      </c>
      <c r="G17" s="9">
        <v>79</v>
      </c>
      <c r="H17" s="9">
        <v>58</v>
      </c>
      <c r="I17" s="9">
        <v>31</v>
      </c>
      <c r="J17" s="9">
        <v>11</v>
      </c>
      <c r="K17" s="10">
        <v>652</v>
      </c>
      <c r="L17" s="9">
        <v>7</v>
      </c>
      <c r="M17" s="9">
        <v>38</v>
      </c>
      <c r="N17" s="9">
        <v>73</v>
      </c>
      <c r="O17" s="9">
        <v>58</v>
      </c>
      <c r="P17" s="9">
        <v>65</v>
      </c>
      <c r="Q17" s="9">
        <v>58</v>
      </c>
      <c r="R17" s="9">
        <v>78</v>
      </c>
      <c r="S17" s="9">
        <v>71</v>
      </c>
      <c r="T17" s="9">
        <v>42</v>
      </c>
      <c r="U17" s="10">
        <v>490</v>
      </c>
      <c r="V17" s="11">
        <v>1142</v>
      </c>
      <c r="W17" s="12">
        <v>38.6</v>
      </c>
      <c r="X17" s="12">
        <v>44.6</v>
      </c>
      <c r="Y17" s="13">
        <v>41.2</v>
      </c>
    </row>
    <row r="18" spans="1:25" x14ac:dyDescent="0.25">
      <c r="A18" s="19">
        <v>2022</v>
      </c>
      <c r="B18" s="20">
        <v>14</v>
      </c>
      <c r="C18" s="20">
        <v>121</v>
      </c>
      <c r="D18" s="20">
        <v>132</v>
      </c>
      <c r="E18" s="20">
        <v>111</v>
      </c>
      <c r="F18" s="20">
        <v>110</v>
      </c>
      <c r="G18" s="20">
        <v>81</v>
      </c>
      <c r="H18" s="20">
        <v>65</v>
      </c>
      <c r="I18" s="20">
        <v>33</v>
      </c>
      <c r="J18" s="20">
        <v>10</v>
      </c>
      <c r="K18" s="21">
        <v>677</v>
      </c>
      <c r="L18" s="20">
        <v>5</v>
      </c>
      <c r="M18" s="20">
        <v>33</v>
      </c>
      <c r="N18" s="20">
        <v>69</v>
      </c>
      <c r="O18" s="20">
        <v>60</v>
      </c>
      <c r="P18" s="20">
        <v>60</v>
      </c>
      <c r="Q18" s="20">
        <v>62</v>
      </c>
      <c r="R18" s="20">
        <v>72</v>
      </c>
      <c r="S18" s="20">
        <v>67</v>
      </c>
      <c r="T18" s="20">
        <v>41</v>
      </c>
      <c r="U18" s="21">
        <v>469</v>
      </c>
      <c r="V18" s="623">
        <v>1146</v>
      </c>
      <c r="W18" s="22">
        <v>38.700000000000003</v>
      </c>
      <c r="X18" s="22">
        <v>45</v>
      </c>
      <c r="Y18" s="22">
        <v>41.3</v>
      </c>
    </row>
    <row r="19" spans="1:25" x14ac:dyDescent="0.25">
      <c r="A19" s="570" t="s">
        <v>223</v>
      </c>
      <c r="K19" s="24"/>
      <c r="N19" s="25"/>
      <c r="U19" s="7"/>
      <c r="V19" s="7"/>
      <c r="X19" s="2"/>
      <c r="Y19" s="2"/>
    </row>
    <row r="20" spans="1:25" x14ac:dyDescent="0.25">
      <c r="U20" s="7"/>
      <c r="V20" s="7"/>
      <c r="X20" s="2"/>
      <c r="Y20" s="2"/>
    </row>
    <row r="21" spans="1:25" x14ac:dyDescent="0.25">
      <c r="A21" s="23"/>
      <c r="U21" s="7"/>
      <c r="V21" s="7"/>
      <c r="X21" s="2"/>
      <c r="Y21" s="2"/>
    </row>
    <row r="22" spans="1:25" x14ac:dyDescent="0.25">
      <c r="U22" s="7"/>
      <c r="V22" s="7"/>
      <c r="X22" s="2"/>
      <c r="Y22" s="2"/>
    </row>
    <row r="23" spans="1:25" x14ac:dyDescent="0.25">
      <c r="U23" s="7"/>
      <c r="V23" s="7"/>
      <c r="X23" s="2"/>
      <c r="Y23" s="2"/>
    </row>
  </sheetData>
  <hyperlinks>
    <hyperlink ref="A19" location="List!A1" display="Back to List" xr:uid="{00000000-0004-0000-03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0"/>
  <sheetViews>
    <sheetView workbookViewId="0">
      <pane xSplit="1" topLeftCell="I1" activePane="topRight" state="frozen"/>
      <selection activeCell="H18" sqref="H18"/>
      <selection pane="topRight" activeCell="S11" sqref="S11"/>
    </sheetView>
  </sheetViews>
  <sheetFormatPr defaultRowHeight="15" x14ac:dyDescent="0.25"/>
  <cols>
    <col min="1" max="1" width="26" style="2" customWidth="1"/>
    <col min="2" max="10" width="11.7109375" style="2" customWidth="1"/>
    <col min="11" max="28" width="11.7109375" style="7" customWidth="1"/>
    <col min="29" max="29" width="23.5703125" style="2" customWidth="1"/>
    <col min="30" max="16384" width="9.140625" style="2"/>
  </cols>
  <sheetData>
    <row r="1" spans="1:30" x14ac:dyDescent="0.25">
      <c r="A1" s="611" t="s">
        <v>271</v>
      </c>
      <c r="B1" s="7"/>
      <c r="C1" s="7"/>
      <c r="D1" s="7"/>
      <c r="E1" s="7"/>
      <c r="F1" s="7"/>
      <c r="G1" s="7"/>
      <c r="H1" s="7"/>
      <c r="I1" s="7"/>
      <c r="J1" s="7"/>
    </row>
    <row r="2" spans="1:30" x14ac:dyDescent="0.25">
      <c r="A2" s="612" t="s">
        <v>269</v>
      </c>
    </row>
    <row r="3" spans="1:30" s="28" customFormat="1" ht="15" customHeight="1" x14ac:dyDescent="0.25">
      <c r="A3" s="224" t="s">
        <v>356</v>
      </c>
    </row>
    <row r="4" spans="1:30" s="372" customFormat="1" ht="30" x14ac:dyDescent="0.25">
      <c r="A4" s="329" t="s">
        <v>136</v>
      </c>
      <c r="B4" s="237"/>
      <c r="C4" s="238"/>
      <c r="D4" s="238"/>
      <c r="E4" s="238" t="s">
        <v>272</v>
      </c>
      <c r="F4" s="238"/>
      <c r="G4" s="238"/>
      <c r="H4" s="238"/>
      <c r="I4" s="528"/>
      <c r="J4" s="239"/>
      <c r="K4" s="237"/>
      <c r="L4" s="238"/>
      <c r="M4" s="238"/>
      <c r="N4" s="238" t="s">
        <v>273</v>
      </c>
      <c r="O4" s="238"/>
      <c r="P4" s="238"/>
      <c r="Q4" s="238"/>
      <c r="R4" s="528"/>
      <c r="S4" s="239"/>
      <c r="T4" s="237"/>
      <c r="U4" s="238"/>
      <c r="V4" s="238"/>
      <c r="W4" s="238" t="s">
        <v>11</v>
      </c>
      <c r="X4" s="238"/>
      <c r="Y4" s="238"/>
      <c r="Z4" s="238"/>
      <c r="AA4" s="528"/>
      <c r="AB4" s="239"/>
      <c r="AC4" s="366" t="s">
        <v>147</v>
      </c>
    </row>
    <row r="5" spans="1:30" x14ac:dyDescent="0.25">
      <c r="A5" s="71" t="s">
        <v>137</v>
      </c>
      <c r="B5" s="55">
        <v>2014</v>
      </c>
      <c r="C5" s="56">
        <v>2015</v>
      </c>
      <c r="D5" s="56">
        <v>2016</v>
      </c>
      <c r="E5" s="56">
        <v>2017</v>
      </c>
      <c r="F5" s="56">
        <v>2018</v>
      </c>
      <c r="G5" s="56">
        <v>2019</v>
      </c>
      <c r="H5" s="56">
        <v>2020</v>
      </c>
      <c r="I5" s="56">
        <v>2021</v>
      </c>
      <c r="J5" s="56">
        <v>2022</v>
      </c>
      <c r="K5" s="55">
        <v>2014</v>
      </c>
      <c r="L5" s="56">
        <v>2015</v>
      </c>
      <c r="M5" s="56">
        <v>2016</v>
      </c>
      <c r="N5" s="56">
        <v>2017</v>
      </c>
      <c r="O5" s="32">
        <v>2018</v>
      </c>
      <c r="P5" s="32">
        <v>2019</v>
      </c>
      <c r="Q5" s="32" t="s">
        <v>385</v>
      </c>
      <c r="R5" s="581">
        <v>2021</v>
      </c>
      <c r="S5" s="373">
        <v>2022</v>
      </c>
      <c r="T5" s="368">
        <v>2014</v>
      </c>
      <c r="U5" s="369">
        <v>2015</v>
      </c>
      <c r="V5" s="369">
        <v>2016</v>
      </c>
      <c r="W5" s="369">
        <v>2017</v>
      </c>
      <c r="X5" s="32">
        <v>2018</v>
      </c>
      <c r="Y5" s="32">
        <v>2019</v>
      </c>
      <c r="Z5" s="32" t="s">
        <v>385</v>
      </c>
      <c r="AA5" s="581">
        <v>2021</v>
      </c>
      <c r="AB5" s="370">
        <v>2022</v>
      </c>
      <c r="AC5" s="317" t="s">
        <v>275</v>
      </c>
      <c r="AD5" s="15"/>
    </row>
    <row r="6" spans="1:30" x14ac:dyDescent="0.25">
      <c r="A6" s="34" t="s">
        <v>12</v>
      </c>
      <c r="B6" s="35">
        <v>91</v>
      </c>
      <c r="C6" s="35">
        <v>90</v>
      </c>
      <c r="D6" s="35">
        <v>92</v>
      </c>
      <c r="E6" s="35">
        <v>93</v>
      </c>
      <c r="F6" s="35">
        <v>93</v>
      </c>
      <c r="G6" s="35">
        <v>92</v>
      </c>
      <c r="H6" s="35">
        <v>90</v>
      </c>
      <c r="I6" s="35">
        <v>90</v>
      </c>
      <c r="J6" s="35">
        <v>89</v>
      </c>
      <c r="K6" s="36">
        <v>351554</v>
      </c>
      <c r="L6" s="37">
        <v>353778</v>
      </c>
      <c r="M6" s="37">
        <v>354706</v>
      </c>
      <c r="N6" s="37">
        <v>355593</v>
      </c>
      <c r="O6" s="37">
        <v>357625</v>
      </c>
      <c r="P6" s="37">
        <v>359845</v>
      </c>
      <c r="Q6" s="37">
        <v>359230</v>
      </c>
      <c r="R6" s="37">
        <v>361027</v>
      </c>
      <c r="S6" s="37">
        <v>362062</v>
      </c>
      <c r="T6" s="38">
        <v>25.885070287921629</v>
      </c>
      <c r="U6" s="39">
        <v>25.439682512762243</v>
      </c>
      <c r="V6" s="39">
        <v>25.936973155232785</v>
      </c>
      <c r="W6" s="39">
        <v>26.153495709983044</v>
      </c>
      <c r="X6" s="39">
        <v>26.004893393918209</v>
      </c>
      <c r="Y6" s="39">
        <v>25.566563381455904</v>
      </c>
      <c r="Z6" s="39">
        <v>25.053586838515717</v>
      </c>
      <c r="AA6" s="39">
        <v>24.928883435310937</v>
      </c>
      <c r="AB6" s="39">
        <v>24.58142528075302</v>
      </c>
      <c r="AC6" s="40">
        <v>-5.0362815038478344E-2</v>
      </c>
      <c r="AD6" s="15"/>
    </row>
    <row r="7" spans="1:30" x14ac:dyDescent="0.25">
      <c r="A7" s="41" t="s">
        <v>13</v>
      </c>
      <c r="B7" s="35">
        <v>89</v>
      </c>
      <c r="C7" s="35">
        <v>90</v>
      </c>
      <c r="D7" s="35">
        <v>90</v>
      </c>
      <c r="E7" s="35">
        <v>90</v>
      </c>
      <c r="F7" s="35">
        <v>88</v>
      </c>
      <c r="G7" s="35">
        <v>88</v>
      </c>
      <c r="H7" s="35">
        <v>87</v>
      </c>
      <c r="I7" s="35">
        <v>87</v>
      </c>
      <c r="J7" s="35">
        <v>87</v>
      </c>
      <c r="K7" s="36">
        <v>469051</v>
      </c>
      <c r="L7" s="37">
        <v>471188</v>
      </c>
      <c r="M7" s="37">
        <v>473076</v>
      </c>
      <c r="N7" s="37">
        <v>474773</v>
      </c>
      <c r="O7" s="37">
        <v>476942</v>
      </c>
      <c r="P7" s="37">
        <v>479360</v>
      </c>
      <c r="Q7" s="37">
        <v>480194</v>
      </c>
      <c r="R7" s="37">
        <v>482261</v>
      </c>
      <c r="S7" s="37">
        <v>483581</v>
      </c>
      <c r="T7" s="38">
        <v>18.974482518958492</v>
      </c>
      <c r="U7" s="39">
        <v>19.100656213655697</v>
      </c>
      <c r="V7" s="39">
        <v>19.024427364736322</v>
      </c>
      <c r="W7" s="39">
        <v>18.956427598031059</v>
      </c>
      <c r="X7" s="39">
        <v>18.450880819890049</v>
      </c>
      <c r="Y7" s="39">
        <v>18.357810413885179</v>
      </c>
      <c r="Z7" s="39">
        <v>18.117677438701858</v>
      </c>
      <c r="AA7" s="39">
        <v>18.040023970422656</v>
      </c>
      <c r="AB7" s="39">
        <v>17.990781275525713</v>
      </c>
      <c r="AC7" s="40">
        <v>-5.1843376621729075E-2</v>
      </c>
      <c r="AD7" s="15"/>
    </row>
    <row r="8" spans="1:30" x14ac:dyDescent="0.25">
      <c r="A8" s="41" t="s">
        <v>14</v>
      </c>
      <c r="B8" s="35">
        <v>69</v>
      </c>
      <c r="C8" s="35">
        <v>70</v>
      </c>
      <c r="D8" s="35">
        <v>69</v>
      </c>
      <c r="E8" s="35">
        <v>67</v>
      </c>
      <c r="F8" s="35">
        <v>68</v>
      </c>
      <c r="G8" s="35">
        <v>68</v>
      </c>
      <c r="H8" s="35">
        <v>67</v>
      </c>
      <c r="I8" s="35">
        <v>67</v>
      </c>
      <c r="J8" s="35">
        <v>66</v>
      </c>
      <c r="K8" s="36">
        <v>352301</v>
      </c>
      <c r="L8" s="37">
        <v>354651</v>
      </c>
      <c r="M8" s="37">
        <v>356693</v>
      </c>
      <c r="N8" s="37">
        <v>358708</v>
      </c>
      <c r="O8" s="37">
        <v>361329</v>
      </c>
      <c r="P8" s="37">
        <v>363800</v>
      </c>
      <c r="Q8" s="37">
        <v>364191</v>
      </c>
      <c r="R8" s="37">
        <v>367877</v>
      </c>
      <c r="S8" s="37">
        <v>369740</v>
      </c>
      <c r="T8" s="38">
        <v>19.585524877874317</v>
      </c>
      <c r="U8" s="39">
        <v>19.737713977967072</v>
      </c>
      <c r="V8" s="39">
        <v>19.344366163619696</v>
      </c>
      <c r="W8" s="39">
        <v>18.678144897799882</v>
      </c>
      <c r="X8" s="39">
        <v>18.819413885959886</v>
      </c>
      <c r="Y8" s="39">
        <v>18.691588785046729</v>
      </c>
      <c r="Z8" s="39">
        <v>18.396940067162561</v>
      </c>
      <c r="AA8" s="39">
        <v>18.21260910576089</v>
      </c>
      <c r="AB8" s="39">
        <v>17.850381349056093</v>
      </c>
      <c r="AC8" s="40">
        <v>-8.8593159470462188E-2</v>
      </c>
      <c r="AD8" s="15"/>
    </row>
    <row r="9" spans="1:30" x14ac:dyDescent="0.25">
      <c r="A9" s="41" t="s">
        <v>15</v>
      </c>
      <c r="B9" s="35">
        <v>70</v>
      </c>
      <c r="C9" s="35">
        <v>70</v>
      </c>
      <c r="D9" s="35">
        <v>70</v>
      </c>
      <c r="E9" s="35">
        <v>68</v>
      </c>
      <c r="F9" s="35">
        <v>70</v>
      </c>
      <c r="G9" s="35">
        <v>69</v>
      </c>
      <c r="H9" s="35">
        <v>69</v>
      </c>
      <c r="I9" s="35">
        <v>67</v>
      </c>
      <c r="J9" s="35">
        <v>67</v>
      </c>
      <c r="K9" s="36">
        <v>369391</v>
      </c>
      <c r="L9" s="37">
        <v>372976</v>
      </c>
      <c r="M9" s="37">
        <v>377231</v>
      </c>
      <c r="N9" s="37">
        <v>380312</v>
      </c>
      <c r="O9" s="37">
        <v>383541</v>
      </c>
      <c r="P9" s="37">
        <v>387162</v>
      </c>
      <c r="Q9" s="37">
        <v>388688</v>
      </c>
      <c r="R9" s="37">
        <v>394647</v>
      </c>
      <c r="S9" s="37">
        <v>397844</v>
      </c>
      <c r="T9" s="38">
        <v>18.950109775278769</v>
      </c>
      <c r="U9" s="39">
        <v>18.767963622324224</v>
      </c>
      <c r="V9" s="39">
        <v>18.556269235561235</v>
      </c>
      <c r="W9" s="39">
        <v>17.880056374765982</v>
      </c>
      <c r="X9" s="39">
        <v>18.250982293939892</v>
      </c>
      <c r="Y9" s="39">
        <v>17.821996993506595</v>
      </c>
      <c r="Z9" s="39">
        <v>17.752027332976578</v>
      </c>
      <c r="AA9" s="39">
        <v>16.977197343448704</v>
      </c>
      <c r="AB9" s="39">
        <v>16.840771759785241</v>
      </c>
      <c r="AC9" s="40">
        <v>-0.11131006841159567</v>
      </c>
      <c r="AD9" s="15"/>
    </row>
    <row r="10" spans="1:30" x14ac:dyDescent="0.25">
      <c r="A10" s="41" t="s">
        <v>16</v>
      </c>
      <c r="B10" s="35">
        <v>61</v>
      </c>
      <c r="C10" s="35">
        <v>61</v>
      </c>
      <c r="D10" s="35">
        <v>59</v>
      </c>
      <c r="E10" s="35">
        <v>58</v>
      </c>
      <c r="F10" s="35">
        <v>58</v>
      </c>
      <c r="G10" s="35">
        <v>59</v>
      </c>
      <c r="H10" s="35">
        <v>59</v>
      </c>
      <c r="I10" s="35">
        <v>57</v>
      </c>
      <c r="J10" s="35">
        <v>56</v>
      </c>
      <c r="K10" s="36">
        <v>298201</v>
      </c>
      <c r="L10" s="37">
        <v>299028</v>
      </c>
      <c r="M10" s="37">
        <v>300431</v>
      </c>
      <c r="N10" s="37">
        <v>301448</v>
      </c>
      <c r="O10" s="37">
        <v>302204</v>
      </c>
      <c r="P10" s="37">
        <v>303500</v>
      </c>
      <c r="Q10" s="37">
        <v>303207</v>
      </c>
      <c r="R10" s="37">
        <v>304811</v>
      </c>
      <c r="S10" s="37">
        <v>305254</v>
      </c>
      <c r="T10" s="38">
        <v>20.456001153584328</v>
      </c>
      <c r="U10" s="39">
        <v>20.399427478363229</v>
      </c>
      <c r="V10" s="39">
        <v>19.638452756206917</v>
      </c>
      <c r="W10" s="39">
        <v>19.240466017356226</v>
      </c>
      <c r="X10" s="39">
        <v>19.192333655411574</v>
      </c>
      <c r="Y10" s="39">
        <v>19.439868204283361</v>
      </c>
      <c r="Z10" s="39">
        <v>19.458653659051407</v>
      </c>
      <c r="AA10" s="39">
        <v>18.700112528747322</v>
      </c>
      <c r="AB10" s="39">
        <v>18.345377947545323</v>
      </c>
      <c r="AC10" s="40">
        <v>-0.10317868043672743</v>
      </c>
      <c r="AD10" s="15"/>
    </row>
    <row r="11" spans="1:30" x14ac:dyDescent="0.25">
      <c r="A11" s="42" t="s">
        <v>17</v>
      </c>
      <c r="B11" s="43">
        <v>380</v>
      </c>
      <c r="C11" s="44">
        <v>381</v>
      </c>
      <c r="D11" s="44">
        <v>380</v>
      </c>
      <c r="E11" s="44">
        <v>376</v>
      </c>
      <c r="F11" s="44">
        <v>377</v>
      </c>
      <c r="G11" s="44">
        <v>376</v>
      </c>
      <c r="H11" s="44">
        <v>372</v>
      </c>
      <c r="I11" s="44">
        <v>368</v>
      </c>
      <c r="J11" s="44">
        <v>365</v>
      </c>
      <c r="K11" s="45">
        <v>1840498</v>
      </c>
      <c r="L11" s="46">
        <v>1851621</v>
      </c>
      <c r="M11" s="46">
        <v>1862137</v>
      </c>
      <c r="N11" s="46">
        <v>1870834</v>
      </c>
      <c r="O11" s="46">
        <v>1881641</v>
      </c>
      <c r="P11" s="46">
        <v>1893667</v>
      </c>
      <c r="Q11" s="46">
        <v>1895510</v>
      </c>
      <c r="R11" s="46">
        <v>1910623</v>
      </c>
      <c r="S11" s="46">
        <v>1918481</v>
      </c>
      <c r="T11" s="47">
        <v>20.646585869693965</v>
      </c>
      <c r="U11" s="48">
        <v>20.5765650746022</v>
      </c>
      <c r="V11" s="48">
        <v>20.406661808449108</v>
      </c>
      <c r="W11" s="48">
        <v>20.09798838379033</v>
      </c>
      <c r="X11" s="48">
        <v>20.035702878498078</v>
      </c>
      <c r="Y11" s="48">
        <v>19.855655719828249</v>
      </c>
      <c r="Z11" s="48">
        <v>19.625325110392453</v>
      </c>
      <c r="AA11" s="48">
        <v>19.260733279145075</v>
      </c>
      <c r="AB11" s="48">
        <v>19.025468586866381</v>
      </c>
      <c r="AC11" s="49">
        <v>-7.8517450442357931E-2</v>
      </c>
    </row>
    <row r="12" spans="1:30" x14ac:dyDescent="0.25">
      <c r="A12" s="570" t="s">
        <v>223</v>
      </c>
      <c r="B12" s="7"/>
      <c r="C12" s="7"/>
      <c r="D12" s="7"/>
      <c r="E12" s="7"/>
      <c r="F12" s="7"/>
      <c r="G12" s="7"/>
      <c r="H12" s="7"/>
      <c r="I12" s="7"/>
      <c r="J12" s="50"/>
      <c r="T12" s="365"/>
      <c r="U12" s="365"/>
      <c r="V12" s="365"/>
      <c r="W12" s="365"/>
      <c r="X12" s="365"/>
      <c r="Y12" s="365"/>
      <c r="Z12" s="365"/>
      <c r="AA12" s="365"/>
      <c r="AB12" s="365"/>
      <c r="AC12" s="16"/>
    </row>
    <row r="13" spans="1:30" x14ac:dyDescent="0.25">
      <c r="B13" s="7"/>
      <c r="C13" s="7"/>
      <c r="D13" s="7"/>
      <c r="E13" s="7"/>
      <c r="F13" s="7"/>
      <c r="G13" s="7"/>
      <c r="H13" s="7"/>
      <c r="I13" s="7"/>
      <c r="J13" s="7"/>
      <c r="T13" s="365"/>
      <c r="U13" s="365"/>
      <c r="V13" s="365"/>
      <c r="W13" s="365"/>
      <c r="X13" s="365"/>
      <c r="Y13" s="365"/>
      <c r="Z13" s="365"/>
      <c r="AA13" s="365"/>
      <c r="AB13" s="365"/>
      <c r="AC13" s="16"/>
    </row>
    <row r="14" spans="1:30" x14ac:dyDescent="0.25">
      <c r="A14" s="51"/>
      <c r="B14" s="7"/>
      <c r="C14" s="7"/>
      <c r="D14" s="7"/>
      <c r="E14" s="7"/>
      <c r="F14" s="7"/>
      <c r="G14" s="7"/>
      <c r="H14" s="7"/>
      <c r="I14" s="7"/>
      <c r="J14" s="7"/>
      <c r="T14" s="365"/>
      <c r="U14" s="365"/>
      <c r="V14" s="365"/>
      <c r="W14" s="365"/>
      <c r="X14" s="365"/>
      <c r="Y14" s="365"/>
      <c r="Z14" s="365"/>
      <c r="AA14" s="365"/>
      <c r="AB14" s="24"/>
      <c r="AC14" s="16"/>
    </row>
    <row r="15" spans="1:30" x14ac:dyDescent="0.25">
      <c r="B15" s="7"/>
      <c r="C15" s="7"/>
      <c r="D15" s="7"/>
      <c r="E15" s="7"/>
      <c r="F15" s="7"/>
      <c r="G15" s="7"/>
      <c r="H15" s="7"/>
      <c r="I15" s="7"/>
      <c r="J15" s="7"/>
      <c r="T15" s="365"/>
      <c r="U15" s="365"/>
      <c r="V15" s="365"/>
      <c r="W15" s="365"/>
      <c r="X15" s="365"/>
      <c r="Y15" s="365"/>
      <c r="Z15" s="365"/>
      <c r="AA15" s="365"/>
      <c r="AB15" s="24"/>
      <c r="AC15" s="16"/>
    </row>
    <row r="16" spans="1:30" x14ac:dyDescent="0.25">
      <c r="A16" s="53"/>
      <c r="T16" s="365"/>
      <c r="U16" s="365"/>
      <c r="V16" s="365"/>
      <c r="W16" s="365"/>
      <c r="X16" s="365"/>
      <c r="Y16" s="365"/>
      <c r="Z16" s="365"/>
      <c r="AA16" s="365"/>
      <c r="AB16" s="24"/>
      <c r="AC16" s="16"/>
    </row>
    <row r="17" spans="1:29" x14ac:dyDescent="0.25">
      <c r="L17" s="54"/>
      <c r="T17" s="365"/>
      <c r="U17" s="365"/>
      <c r="V17" s="365"/>
      <c r="W17" s="365"/>
      <c r="X17" s="365"/>
      <c r="Y17" s="365"/>
      <c r="Z17" s="365"/>
      <c r="AA17" s="365"/>
      <c r="AB17" s="24"/>
      <c r="AC17" s="16"/>
    </row>
    <row r="18" spans="1:29" x14ac:dyDescent="0.25">
      <c r="A18" s="27"/>
      <c r="AA18" s="365"/>
      <c r="AB18" s="24"/>
      <c r="AC18" s="16"/>
    </row>
    <row r="19" spans="1:29" x14ac:dyDescent="0.25">
      <c r="L19" s="54"/>
      <c r="AA19" s="365"/>
      <c r="AB19" s="24"/>
      <c r="AC19" s="16"/>
    </row>
    <row r="20" spans="1:29" x14ac:dyDescent="0.25">
      <c r="L20" s="54"/>
    </row>
  </sheetData>
  <hyperlinks>
    <hyperlink ref="A12" location="List!A1" display="Back to List" xr:uid="{00000000-0004-0000-04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32"/>
  <sheetViews>
    <sheetView workbookViewId="0">
      <pane xSplit="1" topLeftCell="B1" activePane="topRight" state="frozen"/>
      <selection activeCell="H18" sqref="H18"/>
      <selection pane="topRight" activeCell="A13" sqref="A13"/>
    </sheetView>
  </sheetViews>
  <sheetFormatPr defaultRowHeight="15" x14ac:dyDescent="0.25"/>
  <cols>
    <col min="1" max="1" width="34.5703125" style="2" customWidth="1"/>
    <col min="2" max="10" width="11.7109375" style="7" customWidth="1"/>
    <col min="11" max="28" width="11.7109375" style="2" customWidth="1"/>
    <col min="29" max="29" width="23.5703125" style="2" customWidth="1"/>
    <col min="30" max="16384" width="9.140625" style="2"/>
  </cols>
  <sheetData>
    <row r="1" spans="1:30" x14ac:dyDescent="0.25">
      <c r="A1" s="611" t="s">
        <v>274</v>
      </c>
      <c r="K1" s="7"/>
      <c r="L1" s="7"/>
      <c r="M1" s="7"/>
      <c r="N1" s="7"/>
      <c r="O1" s="7"/>
      <c r="P1" s="7"/>
      <c r="Q1" s="7"/>
      <c r="R1" s="7"/>
      <c r="S1" s="7"/>
      <c r="T1" s="7"/>
      <c r="U1" s="7"/>
    </row>
    <row r="2" spans="1:30" x14ac:dyDescent="0.25">
      <c r="A2" s="612" t="s">
        <v>269</v>
      </c>
    </row>
    <row r="3" spans="1:30" s="28" customFormat="1" x14ac:dyDescent="0.25">
      <c r="A3" s="224" t="s">
        <v>356</v>
      </c>
    </row>
    <row r="4" spans="1:30" s="372" customFormat="1" ht="30" x14ac:dyDescent="0.25">
      <c r="A4" s="329" t="s">
        <v>18</v>
      </c>
      <c r="B4" s="237"/>
      <c r="C4" s="238"/>
      <c r="D4" s="238"/>
      <c r="E4" s="238" t="s">
        <v>272</v>
      </c>
      <c r="F4" s="238"/>
      <c r="G4" s="238"/>
      <c r="H4" s="238"/>
      <c r="I4" s="528"/>
      <c r="J4" s="239"/>
      <c r="K4" s="237"/>
      <c r="L4" s="238"/>
      <c r="M4" s="238"/>
      <c r="N4" s="238" t="s">
        <v>273</v>
      </c>
      <c r="O4" s="238"/>
      <c r="P4" s="238"/>
      <c r="Q4" s="238"/>
      <c r="R4" s="528"/>
      <c r="S4" s="239"/>
      <c r="T4" s="237"/>
      <c r="U4" s="238"/>
      <c r="V4" s="374" t="s">
        <v>11</v>
      </c>
      <c r="W4" s="367"/>
      <c r="X4" s="238"/>
      <c r="Y4" s="238"/>
      <c r="Z4" s="238"/>
      <c r="AA4" s="528"/>
      <c r="AB4" s="239"/>
      <c r="AC4" s="366" t="s">
        <v>147</v>
      </c>
    </row>
    <row r="5" spans="1:30" x14ac:dyDescent="0.25">
      <c r="A5" s="371"/>
      <c r="B5" s="30">
        <v>2014</v>
      </c>
      <c r="C5" s="31">
        <v>2015</v>
      </c>
      <c r="D5" s="31">
        <v>2016</v>
      </c>
      <c r="E5" s="31">
        <v>2017</v>
      </c>
      <c r="F5" s="31">
        <v>2018</v>
      </c>
      <c r="G5" s="31">
        <v>2019</v>
      </c>
      <c r="H5" s="31">
        <v>2020</v>
      </c>
      <c r="I5" s="31">
        <v>2021</v>
      </c>
      <c r="J5" s="31">
        <v>2022</v>
      </c>
      <c r="K5" s="30">
        <v>2014</v>
      </c>
      <c r="L5" s="31">
        <v>2015</v>
      </c>
      <c r="M5" s="31">
        <v>2016</v>
      </c>
      <c r="N5" s="31">
        <v>2017</v>
      </c>
      <c r="O5" s="32">
        <v>2018</v>
      </c>
      <c r="P5" s="32">
        <v>2019</v>
      </c>
      <c r="Q5" s="32" t="s">
        <v>385</v>
      </c>
      <c r="R5" s="584">
        <v>2021</v>
      </c>
      <c r="S5" s="33">
        <v>2022</v>
      </c>
      <c r="T5" s="368">
        <v>2014</v>
      </c>
      <c r="U5" s="369">
        <v>2015</v>
      </c>
      <c r="V5" s="369">
        <v>2016</v>
      </c>
      <c r="W5" s="369">
        <v>2017</v>
      </c>
      <c r="X5" s="32">
        <v>2018</v>
      </c>
      <c r="Y5" s="32">
        <v>2019</v>
      </c>
      <c r="Z5" s="32" t="s">
        <v>385</v>
      </c>
      <c r="AA5" s="581">
        <v>2021</v>
      </c>
      <c r="AB5" s="370">
        <v>2022</v>
      </c>
      <c r="AC5" s="317" t="s">
        <v>275</v>
      </c>
      <c r="AD5" s="16"/>
    </row>
    <row r="6" spans="1:30" x14ac:dyDescent="0.25">
      <c r="A6" s="57" t="s">
        <v>19</v>
      </c>
      <c r="B6" s="58">
        <v>23</v>
      </c>
      <c r="C6" s="59">
        <v>23</v>
      </c>
      <c r="D6" s="59">
        <v>22</v>
      </c>
      <c r="E6" s="59">
        <v>22</v>
      </c>
      <c r="F6" s="59">
        <v>21</v>
      </c>
      <c r="G6" s="59">
        <v>21</v>
      </c>
      <c r="H6" s="59">
        <v>20</v>
      </c>
      <c r="I6" s="583">
        <v>20</v>
      </c>
      <c r="J6" s="60">
        <v>20</v>
      </c>
      <c r="K6" s="61">
        <v>139966</v>
      </c>
      <c r="L6" s="61">
        <v>140467</v>
      </c>
      <c r="M6" s="61">
        <v>141032</v>
      </c>
      <c r="N6" s="61">
        <v>141697</v>
      </c>
      <c r="O6" s="61">
        <v>142492</v>
      </c>
      <c r="P6" s="61">
        <v>143504</v>
      </c>
      <c r="Q6" s="61">
        <v>143756</v>
      </c>
      <c r="R6" s="61">
        <v>144485</v>
      </c>
      <c r="S6" s="61">
        <v>144930</v>
      </c>
      <c r="T6" s="62">
        <v>16.432562193675608</v>
      </c>
      <c r="U6" s="39">
        <v>16.373952600966774</v>
      </c>
      <c r="V6" s="39">
        <v>15.599296613534518</v>
      </c>
      <c r="W6" s="39">
        <v>15.526087355413312</v>
      </c>
      <c r="X6" s="39">
        <v>14.737669483199056</v>
      </c>
      <c r="Y6" s="39">
        <v>14.633738432378191</v>
      </c>
      <c r="Z6" s="39">
        <v>13.912462784162054</v>
      </c>
      <c r="AA6" s="39">
        <v>13.842267363394123</v>
      </c>
      <c r="AB6" s="39">
        <v>13.799765403988131</v>
      </c>
      <c r="AC6" s="74">
        <v>-0.16021827628930321</v>
      </c>
      <c r="AD6" s="16"/>
    </row>
    <row r="7" spans="1:30" x14ac:dyDescent="0.25">
      <c r="A7" s="57" t="s">
        <v>20</v>
      </c>
      <c r="B7" s="58">
        <v>33</v>
      </c>
      <c r="C7" s="59">
        <v>33</v>
      </c>
      <c r="D7" s="59">
        <v>33</v>
      </c>
      <c r="E7" s="59">
        <v>31</v>
      </c>
      <c r="F7" s="59">
        <v>31</v>
      </c>
      <c r="G7" s="59">
        <v>31</v>
      </c>
      <c r="H7" s="59">
        <v>30</v>
      </c>
      <c r="I7" s="59">
        <v>30</v>
      </c>
      <c r="J7" s="60">
        <v>29</v>
      </c>
      <c r="K7" s="61">
        <v>157931</v>
      </c>
      <c r="L7" s="61">
        <v>158797</v>
      </c>
      <c r="M7" s="61">
        <v>159593</v>
      </c>
      <c r="N7" s="61">
        <v>160098</v>
      </c>
      <c r="O7" s="61">
        <v>160864</v>
      </c>
      <c r="P7" s="61">
        <v>161725</v>
      </c>
      <c r="Q7" s="61">
        <v>162056</v>
      </c>
      <c r="R7" s="61">
        <v>162714</v>
      </c>
      <c r="S7" s="61">
        <v>163184</v>
      </c>
      <c r="T7" s="62">
        <v>20.895201068821194</v>
      </c>
      <c r="U7" s="39">
        <v>20.781249016039347</v>
      </c>
      <c r="V7" s="39">
        <v>20.677598641544428</v>
      </c>
      <c r="W7" s="39">
        <v>19.363140076703019</v>
      </c>
      <c r="X7" s="39">
        <v>19.270936940521185</v>
      </c>
      <c r="Y7" s="39">
        <v>19.168341320142215</v>
      </c>
      <c r="Z7" s="39">
        <v>18.512119267413734</v>
      </c>
      <c r="AA7" s="39">
        <v>18.437258010988604</v>
      </c>
      <c r="AB7" s="39">
        <v>17.771350132365917</v>
      </c>
      <c r="AC7" s="40">
        <v>-0.14950087946827828</v>
      </c>
      <c r="AD7" s="16"/>
    </row>
    <row r="8" spans="1:30" x14ac:dyDescent="0.25">
      <c r="A8" s="57" t="s">
        <v>21</v>
      </c>
      <c r="B8" s="58">
        <v>34</v>
      </c>
      <c r="C8" s="59">
        <v>34</v>
      </c>
      <c r="D8" s="59">
        <v>34</v>
      </c>
      <c r="E8" s="59">
        <v>34</v>
      </c>
      <c r="F8" s="59">
        <v>34</v>
      </c>
      <c r="G8" s="59">
        <v>34</v>
      </c>
      <c r="H8" s="59">
        <v>34</v>
      </c>
      <c r="I8" s="59">
        <v>32</v>
      </c>
      <c r="J8" s="60">
        <v>32</v>
      </c>
      <c r="K8" s="61">
        <v>205711</v>
      </c>
      <c r="L8" s="61">
        <v>207797</v>
      </c>
      <c r="M8" s="61">
        <v>210260</v>
      </c>
      <c r="N8" s="61">
        <v>211898</v>
      </c>
      <c r="O8" s="61">
        <v>214090</v>
      </c>
      <c r="P8" s="61">
        <v>216205</v>
      </c>
      <c r="Q8" s="61">
        <v>217232</v>
      </c>
      <c r="R8" s="61">
        <v>220365</v>
      </c>
      <c r="S8" s="61">
        <v>222191</v>
      </c>
      <c r="T8" s="62">
        <v>16.528041767333782</v>
      </c>
      <c r="U8" s="39">
        <v>16.362122648546418</v>
      </c>
      <c r="V8" s="39">
        <v>16.170455626367357</v>
      </c>
      <c r="W8" s="39">
        <v>16.045455832523196</v>
      </c>
      <c r="X8" s="39">
        <v>15.881171469942547</v>
      </c>
      <c r="Y8" s="39">
        <v>15.725815776693416</v>
      </c>
      <c r="Z8" s="39">
        <v>15.651469396773956</v>
      </c>
      <c r="AA8" s="39">
        <v>14.521362285299389</v>
      </c>
      <c r="AB8" s="39">
        <v>14.402023484299544</v>
      </c>
      <c r="AC8" s="40">
        <v>-0.12863098441801651</v>
      </c>
      <c r="AD8" s="16"/>
    </row>
    <row r="9" spans="1:30" x14ac:dyDescent="0.25">
      <c r="A9" s="57" t="s">
        <v>12</v>
      </c>
      <c r="B9" s="58">
        <v>88</v>
      </c>
      <c r="C9" s="59">
        <v>87</v>
      </c>
      <c r="D9" s="59">
        <v>89</v>
      </c>
      <c r="E9" s="59">
        <v>90</v>
      </c>
      <c r="F9" s="59">
        <v>90</v>
      </c>
      <c r="G9" s="59">
        <v>89</v>
      </c>
      <c r="H9" s="59">
        <v>87</v>
      </c>
      <c r="I9" s="59">
        <v>87</v>
      </c>
      <c r="J9" s="60">
        <v>86</v>
      </c>
      <c r="K9" s="61">
        <v>336830</v>
      </c>
      <c r="L9" s="61">
        <v>338907</v>
      </c>
      <c r="M9" s="61">
        <v>339579</v>
      </c>
      <c r="N9" s="61">
        <v>340220</v>
      </c>
      <c r="O9" s="61">
        <v>341877</v>
      </c>
      <c r="P9" s="61">
        <v>343542</v>
      </c>
      <c r="Q9" s="61">
        <v>342560</v>
      </c>
      <c r="R9" s="61">
        <v>344161</v>
      </c>
      <c r="S9" s="61">
        <v>344852</v>
      </c>
      <c r="T9" s="62">
        <v>26.125938900929253</v>
      </c>
      <c r="U9" s="39">
        <v>25.670759234834335</v>
      </c>
      <c r="V9" s="39">
        <v>26.208923402212736</v>
      </c>
      <c r="W9" s="39">
        <v>26.453471283287282</v>
      </c>
      <c r="X9" s="39">
        <v>26.325257329390396</v>
      </c>
      <c r="Y9" s="39">
        <v>25.906584929935789</v>
      </c>
      <c r="Z9" s="39">
        <v>25.397010742643623</v>
      </c>
      <c r="AA9" s="39">
        <v>25.278866576979958</v>
      </c>
      <c r="AB9" s="39">
        <v>24.938234373006392</v>
      </c>
      <c r="AC9" s="40">
        <v>-4.5460740470483783E-2</v>
      </c>
      <c r="AD9" s="16"/>
    </row>
    <row r="10" spans="1:30" x14ac:dyDescent="0.25">
      <c r="A10" s="57" t="s">
        <v>22</v>
      </c>
      <c r="B10" s="58">
        <v>26</v>
      </c>
      <c r="C10" s="59">
        <v>26</v>
      </c>
      <c r="D10" s="59">
        <v>25</v>
      </c>
      <c r="E10" s="59">
        <v>25</v>
      </c>
      <c r="F10" s="59">
        <v>25</v>
      </c>
      <c r="G10" s="59">
        <v>25</v>
      </c>
      <c r="H10" s="59">
        <v>25</v>
      </c>
      <c r="I10" s="59">
        <v>25</v>
      </c>
      <c r="J10" s="60">
        <v>25</v>
      </c>
      <c r="K10" s="61">
        <v>142303</v>
      </c>
      <c r="L10" s="61">
        <v>143148</v>
      </c>
      <c r="M10" s="61">
        <v>143525</v>
      </c>
      <c r="N10" s="61">
        <v>143920</v>
      </c>
      <c r="O10" s="61">
        <v>144246</v>
      </c>
      <c r="P10" s="61">
        <v>144838</v>
      </c>
      <c r="Q10" s="61">
        <v>144943</v>
      </c>
      <c r="R10" s="61">
        <v>145158</v>
      </c>
      <c r="S10" s="61">
        <v>145351</v>
      </c>
      <c r="T10" s="62">
        <v>18.270872715262506</v>
      </c>
      <c r="U10" s="39">
        <v>18.163020091094531</v>
      </c>
      <c r="V10" s="39">
        <v>17.41856819369448</v>
      </c>
      <c r="W10" s="39">
        <v>17.370761534185661</v>
      </c>
      <c r="X10" s="39">
        <v>17.331503126603167</v>
      </c>
      <c r="Y10" s="39">
        <v>17.260663637995556</v>
      </c>
      <c r="Z10" s="39">
        <v>17.248159621368398</v>
      </c>
      <c r="AA10" s="39">
        <v>17.222612601441188</v>
      </c>
      <c r="AB10" s="39">
        <v>17.199744067808272</v>
      </c>
      <c r="AC10" s="40">
        <v>-5.8624930737953787E-2</v>
      </c>
      <c r="AD10" s="16"/>
    </row>
    <row r="11" spans="1:30" x14ac:dyDescent="0.25">
      <c r="A11" s="57" t="s">
        <v>23</v>
      </c>
      <c r="B11" s="58">
        <v>30</v>
      </c>
      <c r="C11" s="59">
        <v>29</v>
      </c>
      <c r="D11" s="59">
        <v>28</v>
      </c>
      <c r="E11" s="59">
        <v>28</v>
      </c>
      <c r="F11" s="59">
        <v>28</v>
      </c>
      <c r="G11" s="59">
        <v>28</v>
      </c>
      <c r="H11" s="59">
        <v>28</v>
      </c>
      <c r="I11" s="59">
        <v>27</v>
      </c>
      <c r="J11" s="60">
        <v>26</v>
      </c>
      <c r="K11" s="61">
        <v>149198</v>
      </c>
      <c r="L11" s="61">
        <v>149473</v>
      </c>
      <c r="M11" s="61">
        <v>150142</v>
      </c>
      <c r="N11" s="61">
        <v>150497</v>
      </c>
      <c r="O11" s="61">
        <v>150679</v>
      </c>
      <c r="P11" s="61">
        <v>151284</v>
      </c>
      <c r="Q11" s="61">
        <v>151109</v>
      </c>
      <c r="R11" s="61">
        <v>151332</v>
      </c>
      <c r="S11" s="61">
        <v>151335</v>
      </c>
      <c r="T11" s="62">
        <v>20.107508143540798</v>
      </c>
      <c r="U11" s="39">
        <v>19.401497260374786</v>
      </c>
      <c r="V11" s="39">
        <v>18.649012268385928</v>
      </c>
      <c r="W11" s="39">
        <v>18.605022027017149</v>
      </c>
      <c r="X11" s="39">
        <v>18.582549658545648</v>
      </c>
      <c r="Y11" s="39">
        <v>18.508236165093468</v>
      </c>
      <c r="Z11" s="39">
        <v>18.529670635104459</v>
      </c>
      <c r="AA11" s="39">
        <v>17.841566886051858</v>
      </c>
      <c r="AB11" s="39">
        <v>17.180427528331187</v>
      </c>
      <c r="AC11" s="40">
        <v>-0.14557152454268121</v>
      </c>
      <c r="AD11" s="16"/>
    </row>
    <row r="12" spans="1:30" x14ac:dyDescent="0.25">
      <c r="A12" s="57" t="s">
        <v>24</v>
      </c>
      <c r="B12" s="58">
        <v>26</v>
      </c>
      <c r="C12" s="59">
        <v>27</v>
      </c>
      <c r="D12" s="59">
        <v>27</v>
      </c>
      <c r="E12" s="59">
        <v>26</v>
      </c>
      <c r="F12" s="59">
        <v>26</v>
      </c>
      <c r="G12" s="59">
        <v>27</v>
      </c>
      <c r="H12" s="59">
        <v>27</v>
      </c>
      <c r="I12" s="59">
        <v>26</v>
      </c>
      <c r="J12" s="60">
        <v>26</v>
      </c>
      <c r="K12" s="61">
        <v>114992</v>
      </c>
      <c r="L12" s="61">
        <v>115311</v>
      </c>
      <c r="M12" s="61">
        <v>115799</v>
      </c>
      <c r="N12" s="61">
        <v>116289</v>
      </c>
      <c r="O12" s="61">
        <v>116835</v>
      </c>
      <c r="P12" s="61">
        <v>117397</v>
      </c>
      <c r="Q12" s="61">
        <v>117337</v>
      </c>
      <c r="R12" s="61">
        <v>118343</v>
      </c>
      <c r="S12" s="61">
        <v>118677</v>
      </c>
      <c r="T12" s="62">
        <v>22.610268540420204</v>
      </c>
      <c r="U12" s="39">
        <v>23.414938730910322</v>
      </c>
      <c r="V12" s="39">
        <v>23.316263525591758</v>
      </c>
      <c r="W12" s="39">
        <v>22.35809061906113</v>
      </c>
      <c r="X12" s="39">
        <v>22.253605512046903</v>
      </c>
      <c r="Y12" s="39">
        <v>22.99888412821452</v>
      </c>
      <c r="Z12" s="39">
        <v>23.010644553721331</v>
      </c>
      <c r="AA12" s="39">
        <v>21.970036250559811</v>
      </c>
      <c r="AB12" s="39">
        <v>21.908204622631175</v>
      </c>
      <c r="AC12" s="40">
        <v>-3.1050666936306186E-2</v>
      </c>
      <c r="AD12" s="16"/>
    </row>
    <row r="13" spans="1:30" x14ac:dyDescent="0.25">
      <c r="A13" s="57" t="s">
        <v>25</v>
      </c>
      <c r="B13" s="58">
        <v>25</v>
      </c>
      <c r="C13" s="59">
        <v>25</v>
      </c>
      <c r="D13" s="59">
        <v>24</v>
      </c>
      <c r="E13" s="59">
        <v>24</v>
      </c>
      <c r="F13" s="59">
        <v>24</v>
      </c>
      <c r="G13" s="59">
        <v>24</v>
      </c>
      <c r="H13" s="59">
        <v>24</v>
      </c>
      <c r="I13" s="59">
        <v>24</v>
      </c>
      <c r="J13" s="60">
        <v>24</v>
      </c>
      <c r="K13" s="61">
        <v>138627</v>
      </c>
      <c r="L13" s="61">
        <v>140205</v>
      </c>
      <c r="M13" s="61">
        <v>141181</v>
      </c>
      <c r="N13" s="61">
        <v>142640</v>
      </c>
      <c r="O13" s="61">
        <v>144381</v>
      </c>
      <c r="P13" s="61">
        <v>146002</v>
      </c>
      <c r="Q13" s="61">
        <v>146452</v>
      </c>
      <c r="R13" s="61">
        <v>148965</v>
      </c>
      <c r="S13" s="61">
        <v>150406</v>
      </c>
      <c r="T13" s="62">
        <v>18.034004919676541</v>
      </c>
      <c r="U13" s="39">
        <v>17.831033130059556</v>
      </c>
      <c r="V13" s="39">
        <v>16.999454600831559</v>
      </c>
      <c r="W13" s="39">
        <v>16.82557487380819</v>
      </c>
      <c r="X13" s="39">
        <v>16.622685810459824</v>
      </c>
      <c r="Y13" s="39">
        <v>16.438130984507062</v>
      </c>
      <c r="Z13" s="39">
        <v>16.387621882937754</v>
      </c>
      <c r="AA13" s="39">
        <v>16.111167052663379</v>
      </c>
      <c r="AB13" s="39">
        <v>15.956810233634297</v>
      </c>
      <c r="AC13" s="40">
        <v>-0.11518210709679126</v>
      </c>
      <c r="AD13" s="16"/>
    </row>
    <row r="14" spans="1:30" x14ac:dyDescent="0.25">
      <c r="A14" s="57" t="s">
        <v>26</v>
      </c>
      <c r="B14" s="58">
        <v>30</v>
      </c>
      <c r="C14" s="59">
        <v>30</v>
      </c>
      <c r="D14" s="59">
        <v>31</v>
      </c>
      <c r="E14" s="59">
        <v>31</v>
      </c>
      <c r="F14" s="59">
        <v>31</v>
      </c>
      <c r="G14" s="59">
        <v>32</v>
      </c>
      <c r="H14" s="59">
        <v>32</v>
      </c>
      <c r="I14" s="59">
        <v>32</v>
      </c>
      <c r="J14" s="60">
        <v>32</v>
      </c>
      <c r="K14" s="61">
        <v>136642</v>
      </c>
      <c r="L14" s="61">
        <v>137145</v>
      </c>
      <c r="M14" s="61">
        <v>137821</v>
      </c>
      <c r="N14" s="61">
        <v>138152</v>
      </c>
      <c r="O14" s="61">
        <v>138773</v>
      </c>
      <c r="P14" s="61">
        <v>139274</v>
      </c>
      <c r="Q14" s="61">
        <v>139443</v>
      </c>
      <c r="R14" s="61">
        <v>140056</v>
      </c>
      <c r="S14" s="61">
        <v>140383</v>
      </c>
      <c r="T14" s="62">
        <v>21.955182154827945</v>
      </c>
      <c r="U14" s="39">
        <v>21.874658208465494</v>
      </c>
      <c r="V14" s="39">
        <v>22.492943745873269</v>
      </c>
      <c r="W14" s="39">
        <v>22.439052637674443</v>
      </c>
      <c r="X14" s="39">
        <v>22.338639360682553</v>
      </c>
      <c r="Y14" s="39">
        <v>22.976291339374182</v>
      </c>
      <c r="Z14" s="39">
        <v>22.948444884289639</v>
      </c>
      <c r="AA14" s="39">
        <v>22.848003655680586</v>
      </c>
      <c r="AB14" s="39">
        <v>22.794782844076565</v>
      </c>
      <c r="AC14" s="40">
        <v>3.8241572460103304E-2</v>
      </c>
      <c r="AD14" s="16"/>
    </row>
    <row r="15" spans="1:30" x14ac:dyDescent="0.25">
      <c r="A15" s="57" t="s">
        <v>27</v>
      </c>
      <c r="B15" s="58">
        <v>27</v>
      </c>
      <c r="C15" s="59">
        <v>28</v>
      </c>
      <c r="D15" s="59">
        <v>28</v>
      </c>
      <c r="E15" s="59">
        <v>28</v>
      </c>
      <c r="F15" s="59">
        <v>27</v>
      </c>
      <c r="G15" s="59">
        <v>25</v>
      </c>
      <c r="H15" s="59">
        <v>25</v>
      </c>
      <c r="I15" s="59">
        <v>25</v>
      </c>
      <c r="J15" s="60">
        <v>25</v>
      </c>
      <c r="K15" s="61">
        <v>142895</v>
      </c>
      <c r="L15" s="61">
        <v>144002</v>
      </c>
      <c r="M15" s="61">
        <v>145389</v>
      </c>
      <c r="N15" s="61">
        <v>146427</v>
      </c>
      <c r="O15" s="61">
        <v>147392</v>
      </c>
      <c r="P15" s="61">
        <v>148528</v>
      </c>
      <c r="Q15" s="61">
        <v>148953</v>
      </c>
      <c r="R15" s="61">
        <v>151198</v>
      </c>
      <c r="S15" s="61">
        <v>152292</v>
      </c>
      <c r="T15" s="62">
        <v>18.894992826900872</v>
      </c>
      <c r="U15" s="39">
        <v>19.444174386466855</v>
      </c>
      <c r="V15" s="39">
        <v>19.258678441972915</v>
      </c>
      <c r="W15" s="39">
        <v>19.122156432898304</v>
      </c>
      <c r="X15" s="39">
        <v>18.318497611810681</v>
      </c>
      <c r="Y15" s="39">
        <v>16.83184315415275</v>
      </c>
      <c r="Z15" s="39">
        <v>16.783817714312569</v>
      </c>
      <c r="AA15" s="39">
        <v>16.534610246167276</v>
      </c>
      <c r="AB15" s="39">
        <v>16.415832742363357</v>
      </c>
      <c r="AC15" s="40">
        <v>-0.13120725195555119</v>
      </c>
      <c r="AD15" s="16"/>
    </row>
    <row r="16" spans="1:30" x14ac:dyDescent="0.25">
      <c r="A16" s="57" t="s">
        <v>28</v>
      </c>
      <c r="B16" s="58">
        <v>38</v>
      </c>
      <c r="C16" s="59">
        <v>39</v>
      </c>
      <c r="D16" s="59">
        <v>39</v>
      </c>
      <c r="E16" s="59">
        <v>37</v>
      </c>
      <c r="F16" s="59">
        <v>40</v>
      </c>
      <c r="G16" s="59">
        <v>40</v>
      </c>
      <c r="H16" s="59">
        <v>40</v>
      </c>
      <c r="I16" s="59">
        <v>40</v>
      </c>
      <c r="J16" s="60">
        <v>40</v>
      </c>
      <c r="K16" s="61">
        <v>175403</v>
      </c>
      <c r="L16" s="61">
        <v>176369</v>
      </c>
      <c r="M16" s="61">
        <v>177816</v>
      </c>
      <c r="N16" s="61">
        <v>178996</v>
      </c>
      <c r="O16" s="61">
        <v>180012</v>
      </c>
      <c r="P16" s="61">
        <v>181368</v>
      </c>
      <c r="Q16" s="61">
        <v>181669</v>
      </c>
      <c r="R16" s="61">
        <v>183846</v>
      </c>
      <c r="S16" s="61">
        <v>184880</v>
      </c>
      <c r="T16" s="62">
        <v>21.664395705888726</v>
      </c>
      <c r="U16" s="39">
        <v>22.112729561317465</v>
      </c>
      <c r="V16" s="39">
        <v>21.932784451342961</v>
      </c>
      <c r="W16" s="39">
        <v>20.670852979954862</v>
      </c>
      <c r="X16" s="39">
        <v>22.220740839499587</v>
      </c>
      <c r="Y16" s="39">
        <v>22.054607207445635</v>
      </c>
      <c r="Z16" s="39">
        <v>22.018065823007777</v>
      </c>
      <c r="AA16" s="39">
        <v>21.757340382711618</v>
      </c>
      <c r="AB16" s="39">
        <v>21.635655560363478</v>
      </c>
      <c r="AC16" s="40">
        <v>-1.326607301464486E-3</v>
      </c>
      <c r="AD16" s="16"/>
    </row>
    <row r="17" spans="1:29" x14ac:dyDescent="0.25">
      <c r="A17" s="63" t="s">
        <v>17</v>
      </c>
      <c r="B17" s="64">
        <v>380</v>
      </c>
      <c r="C17" s="29">
        <v>381</v>
      </c>
      <c r="D17" s="29">
        <v>380</v>
      </c>
      <c r="E17" s="29">
        <v>376</v>
      </c>
      <c r="F17" s="29">
        <v>377</v>
      </c>
      <c r="G17" s="29">
        <v>376</v>
      </c>
      <c r="H17" s="234">
        <v>372</v>
      </c>
      <c r="I17" s="582">
        <v>368</v>
      </c>
      <c r="J17" s="65">
        <v>365</v>
      </c>
      <c r="K17" s="66">
        <v>1840498</v>
      </c>
      <c r="L17" s="66">
        <v>1851621</v>
      </c>
      <c r="M17" s="66">
        <v>1862137</v>
      </c>
      <c r="N17" s="66">
        <v>1870834</v>
      </c>
      <c r="O17" s="66">
        <v>1881641</v>
      </c>
      <c r="P17" s="66">
        <v>1893667</v>
      </c>
      <c r="Q17" s="66">
        <v>1895510</v>
      </c>
      <c r="R17" s="66">
        <v>1910623</v>
      </c>
      <c r="S17" s="66">
        <v>1918481</v>
      </c>
      <c r="T17" s="67">
        <v>20.646585869693965</v>
      </c>
      <c r="U17" s="48">
        <v>20.5765650746022</v>
      </c>
      <c r="V17" s="48">
        <v>20.406661808449108</v>
      </c>
      <c r="W17" s="48">
        <v>20.09798838379033</v>
      </c>
      <c r="X17" s="48">
        <v>20.035702878498078</v>
      </c>
      <c r="Y17" s="48">
        <v>19.855655719828249</v>
      </c>
      <c r="Z17" s="48">
        <v>19.625325110392453</v>
      </c>
      <c r="AA17" s="48">
        <v>19.260733279145075</v>
      </c>
      <c r="AB17" s="48">
        <v>19.025468586866381</v>
      </c>
      <c r="AC17" s="49">
        <v>-7.8517450442357931E-2</v>
      </c>
    </row>
    <row r="18" spans="1:29" x14ac:dyDescent="0.25">
      <c r="A18" s="570" t="s">
        <v>223</v>
      </c>
      <c r="J18" s="50"/>
      <c r="K18" s="7"/>
      <c r="L18" s="7"/>
      <c r="M18" s="7"/>
      <c r="N18" s="7"/>
      <c r="O18" s="7"/>
      <c r="P18" s="7"/>
      <c r="Q18" s="7"/>
      <c r="R18" s="7"/>
      <c r="S18" s="7"/>
      <c r="T18" s="375"/>
      <c r="U18" s="375"/>
      <c r="V18" s="375"/>
      <c r="W18" s="375"/>
      <c r="X18" s="375"/>
      <c r="Y18" s="375"/>
      <c r="Z18" s="375"/>
      <c r="AA18" s="375"/>
      <c r="AB18" s="375"/>
    </row>
    <row r="19" spans="1:29" x14ac:dyDescent="0.25">
      <c r="M19" s="68"/>
      <c r="N19" s="68"/>
      <c r="O19" s="68"/>
      <c r="P19" s="68"/>
      <c r="Q19" s="68"/>
      <c r="R19" s="68"/>
      <c r="S19" s="68"/>
      <c r="T19" s="375"/>
      <c r="U19" s="375"/>
      <c r="V19" s="375"/>
      <c r="W19" s="375"/>
      <c r="X19" s="375"/>
      <c r="Y19" s="375"/>
      <c r="Z19" s="375"/>
      <c r="AA19" s="375"/>
      <c r="AB19" s="16"/>
      <c r="AC19" s="15"/>
    </row>
    <row r="20" spans="1:29" x14ac:dyDescent="0.25">
      <c r="A20" s="51"/>
      <c r="M20" s="68"/>
      <c r="N20" s="68"/>
      <c r="O20" s="68"/>
      <c r="P20" s="68"/>
      <c r="Q20" s="68"/>
      <c r="R20" s="68"/>
      <c r="S20" s="68"/>
      <c r="T20" s="375"/>
      <c r="U20" s="375"/>
      <c r="V20" s="375"/>
      <c r="W20" s="375"/>
      <c r="X20" s="375"/>
      <c r="Y20" s="375"/>
      <c r="Z20" s="375"/>
      <c r="AA20" s="375"/>
      <c r="AB20" s="16"/>
      <c r="AC20" s="15"/>
    </row>
    <row r="21" spans="1:29" x14ac:dyDescent="0.25">
      <c r="M21" s="68"/>
      <c r="N21" s="68"/>
      <c r="O21" s="68"/>
      <c r="P21" s="68"/>
      <c r="Q21" s="68"/>
      <c r="R21" s="68"/>
      <c r="S21" s="68"/>
      <c r="T21" s="375"/>
      <c r="U21" s="375"/>
      <c r="V21" s="375"/>
      <c r="W21" s="375"/>
      <c r="X21" s="375"/>
      <c r="Y21" s="375"/>
      <c r="Z21" s="375"/>
      <c r="AA21" s="375"/>
      <c r="AB21" s="16"/>
      <c r="AC21" s="15"/>
    </row>
    <row r="22" spans="1:29" x14ac:dyDescent="0.25">
      <c r="A22" s="53"/>
      <c r="M22" s="68"/>
      <c r="N22" s="68"/>
      <c r="O22" s="68"/>
      <c r="P22" s="68"/>
      <c r="Q22" s="68"/>
      <c r="R22" s="68"/>
      <c r="S22" s="68"/>
      <c r="T22" s="375"/>
      <c r="U22" s="375"/>
      <c r="V22" s="375"/>
      <c r="W22" s="375"/>
      <c r="X22" s="375"/>
      <c r="Y22" s="375"/>
      <c r="Z22" s="375"/>
      <c r="AA22" s="375"/>
      <c r="AB22" s="16"/>
      <c r="AC22" s="15"/>
    </row>
    <row r="23" spans="1:29" x14ac:dyDescent="0.25">
      <c r="M23" s="68"/>
      <c r="N23" s="68"/>
      <c r="O23" s="68"/>
      <c r="P23" s="68"/>
      <c r="Q23" s="68"/>
      <c r="R23" s="68"/>
      <c r="S23" s="68"/>
      <c r="T23" s="375"/>
      <c r="U23" s="375"/>
      <c r="V23" s="375"/>
      <c r="W23" s="375"/>
      <c r="X23" s="375"/>
      <c r="Y23" s="375"/>
      <c r="Z23" s="375"/>
      <c r="AA23" s="375"/>
      <c r="AB23" s="16"/>
      <c r="AC23" s="15"/>
    </row>
    <row r="24" spans="1:29" x14ac:dyDescent="0.25">
      <c r="A24" s="27"/>
      <c r="M24" s="68"/>
      <c r="N24" s="68"/>
      <c r="O24" s="68"/>
      <c r="P24" s="68"/>
      <c r="Q24" s="68"/>
      <c r="R24" s="68"/>
      <c r="S24" s="68"/>
      <c r="T24" s="375"/>
      <c r="U24" s="375"/>
      <c r="V24" s="375"/>
      <c r="W24" s="375"/>
      <c r="X24" s="375"/>
      <c r="Y24" s="375"/>
      <c r="Z24" s="375"/>
      <c r="AA24" s="375"/>
      <c r="AB24" s="16"/>
      <c r="AC24" s="15"/>
    </row>
    <row r="25" spans="1:29" x14ac:dyDescent="0.25">
      <c r="AA25" s="375"/>
      <c r="AB25" s="16"/>
      <c r="AC25" s="15"/>
    </row>
    <row r="26" spans="1:29" x14ac:dyDescent="0.25">
      <c r="AA26" s="375"/>
      <c r="AB26" s="16"/>
      <c r="AC26" s="15"/>
    </row>
    <row r="27" spans="1:29" x14ac:dyDescent="0.25">
      <c r="AA27" s="375"/>
      <c r="AB27" s="16"/>
      <c r="AC27" s="15"/>
    </row>
    <row r="28" spans="1:29" x14ac:dyDescent="0.25">
      <c r="AA28" s="375"/>
      <c r="AB28" s="16"/>
      <c r="AC28" s="15"/>
    </row>
    <row r="29" spans="1:29" x14ac:dyDescent="0.25">
      <c r="M29" s="68"/>
      <c r="N29" s="68"/>
      <c r="O29" s="68"/>
      <c r="P29" s="68"/>
      <c r="Q29" s="68"/>
      <c r="R29" s="68"/>
      <c r="S29" s="68"/>
      <c r="T29" s="375"/>
      <c r="U29" s="375"/>
      <c r="V29" s="375"/>
      <c r="W29" s="375"/>
      <c r="X29" s="375"/>
      <c r="Y29" s="375"/>
      <c r="Z29" s="375"/>
      <c r="AA29" s="375"/>
      <c r="AB29" s="16"/>
      <c r="AC29" s="15"/>
    </row>
    <row r="30" spans="1:29" x14ac:dyDescent="0.25">
      <c r="M30" s="68"/>
      <c r="N30" s="68"/>
      <c r="O30" s="68"/>
      <c r="P30" s="68"/>
      <c r="Q30" s="68"/>
      <c r="R30" s="68"/>
      <c r="S30" s="68"/>
      <c r="T30" s="7"/>
      <c r="U30" s="7"/>
      <c r="AA30" s="375"/>
      <c r="AB30" s="16"/>
      <c r="AC30" s="15"/>
    </row>
    <row r="31" spans="1:29" x14ac:dyDescent="0.25">
      <c r="M31" s="68"/>
      <c r="N31" s="68"/>
      <c r="O31" s="68"/>
      <c r="P31" s="68"/>
      <c r="Q31" s="68"/>
      <c r="R31" s="68"/>
      <c r="S31" s="68"/>
      <c r="T31" s="7"/>
      <c r="U31" s="7"/>
      <c r="AB31" s="375"/>
      <c r="AC31" s="15"/>
    </row>
    <row r="32" spans="1:29" x14ac:dyDescent="0.25">
      <c r="AC32" s="15"/>
    </row>
  </sheetData>
  <hyperlinks>
    <hyperlink ref="A18" location="List!A1" display="Back to Lis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6"/>
  <sheetViews>
    <sheetView showGridLines="0" workbookViewId="0">
      <selection activeCell="H18" sqref="H18"/>
    </sheetView>
  </sheetViews>
  <sheetFormatPr defaultRowHeight="15" x14ac:dyDescent="0.25"/>
  <cols>
    <col min="1" max="1" width="19.28515625" style="70" customWidth="1"/>
    <col min="2" max="16384" width="9.140625" style="70"/>
  </cols>
  <sheetData>
    <row r="1" spans="1:21" x14ac:dyDescent="0.25">
      <c r="A1" s="611" t="s">
        <v>276</v>
      </c>
      <c r="B1" s="69"/>
      <c r="C1" s="69"/>
      <c r="D1" s="69"/>
      <c r="E1" s="69"/>
    </row>
    <row r="2" spans="1:21" x14ac:dyDescent="0.25">
      <c r="A2" s="612" t="s">
        <v>269</v>
      </c>
    </row>
    <row r="3" spans="1:21" ht="15" customHeight="1" x14ac:dyDescent="0.25">
      <c r="A3" s="224" t="s">
        <v>356</v>
      </c>
    </row>
    <row r="4" spans="1:21" ht="15" customHeight="1" x14ac:dyDescent="0.25">
      <c r="A4" s="320" t="s">
        <v>148</v>
      </c>
      <c r="B4" s="381"/>
      <c r="C4" s="369">
        <v>2018</v>
      </c>
      <c r="D4" s="382"/>
      <c r="E4" s="383"/>
      <c r="F4" s="513"/>
      <c r="G4" s="539">
        <v>2019</v>
      </c>
      <c r="H4" s="509"/>
      <c r="I4" s="510"/>
      <c r="J4" s="381"/>
      <c r="K4" s="369">
        <v>2020</v>
      </c>
      <c r="L4" s="382"/>
      <c r="M4" s="383"/>
      <c r="N4" s="513"/>
      <c r="O4" s="539">
        <v>2021</v>
      </c>
      <c r="P4" s="509"/>
      <c r="Q4" s="510"/>
      <c r="R4" s="513"/>
      <c r="S4" s="539">
        <v>2022</v>
      </c>
      <c r="T4" s="509"/>
      <c r="U4" s="510"/>
    </row>
    <row r="5" spans="1:21" x14ac:dyDescent="0.25">
      <c r="A5" s="384" t="s">
        <v>149</v>
      </c>
      <c r="B5" s="251" t="s">
        <v>151</v>
      </c>
      <c r="C5" s="540" t="s">
        <v>29</v>
      </c>
      <c r="D5" s="511"/>
      <c r="E5" s="512"/>
      <c r="F5" s="251" t="s">
        <v>151</v>
      </c>
      <c r="G5" s="540" t="s">
        <v>29</v>
      </c>
      <c r="H5" s="511"/>
      <c r="I5" s="512"/>
      <c r="J5" s="251" t="s">
        <v>151</v>
      </c>
      <c r="K5" s="540" t="s">
        <v>29</v>
      </c>
      <c r="L5" s="511"/>
      <c r="M5" s="512"/>
      <c r="N5" s="251" t="s">
        <v>151</v>
      </c>
      <c r="O5" s="540" t="s">
        <v>29</v>
      </c>
      <c r="P5" s="511"/>
      <c r="Q5" s="512"/>
      <c r="R5" s="251" t="s">
        <v>151</v>
      </c>
      <c r="S5" s="540" t="s">
        <v>29</v>
      </c>
      <c r="T5" s="511"/>
      <c r="U5" s="512"/>
    </row>
    <row r="6" spans="1:21" ht="30" x14ac:dyDescent="0.25">
      <c r="A6" s="255" t="s">
        <v>150</v>
      </c>
      <c r="B6" s="376" t="s">
        <v>152</v>
      </c>
      <c r="C6" s="190" t="s">
        <v>30</v>
      </c>
      <c r="D6" s="190" t="s">
        <v>31</v>
      </c>
      <c r="E6" s="190" t="s">
        <v>32</v>
      </c>
      <c r="F6" s="376" t="s">
        <v>152</v>
      </c>
      <c r="G6" s="190" t="s">
        <v>30</v>
      </c>
      <c r="H6" s="190" t="s">
        <v>31</v>
      </c>
      <c r="I6" s="190" t="s">
        <v>32</v>
      </c>
      <c r="J6" s="376" t="s">
        <v>152</v>
      </c>
      <c r="K6" s="190" t="s">
        <v>30</v>
      </c>
      <c r="L6" s="190" t="s">
        <v>31</v>
      </c>
      <c r="M6" s="190" t="s">
        <v>32</v>
      </c>
      <c r="N6" s="376" t="s">
        <v>152</v>
      </c>
      <c r="O6" s="190" t="s">
        <v>30</v>
      </c>
      <c r="P6" s="190" t="s">
        <v>31</v>
      </c>
      <c r="Q6" s="190" t="s">
        <v>32</v>
      </c>
      <c r="R6" s="376" t="s">
        <v>152</v>
      </c>
      <c r="S6" s="190" t="s">
        <v>30</v>
      </c>
      <c r="T6" s="190" t="s">
        <v>31</v>
      </c>
      <c r="U6" s="190" t="s">
        <v>32</v>
      </c>
    </row>
    <row r="7" spans="1:21" x14ac:dyDescent="0.25">
      <c r="A7" s="72" t="s">
        <v>12</v>
      </c>
      <c r="B7" s="73">
        <v>0.36171454744468301</v>
      </c>
      <c r="C7" s="40">
        <v>0.97153163092611194</v>
      </c>
      <c r="D7" s="40">
        <v>1</v>
      </c>
      <c r="E7" s="40">
        <v>1</v>
      </c>
      <c r="F7" s="73">
        <v>0.364358081705905</v>
      </c>
      <c r="G7" s="40">
        <v>0.972304680434528</v>
      </c>
      <c r="H7" s="40">
        <v>1</v>
      </c>
      <c r="I7" s="40">
        <v>1</v>
      </c>
      <c r="J7" s="73">
        <v>0.37308944206997402</v>
      </c>
      <c r="K7" s="40">
        <v>0.96894833948339498</v>
      </c>
      <c r="L7" s="40">
        <v>1</v>
      </c>
      <c r="M7" s="40">
        <v>1</v>
      </c>
      <c r="N7" s="73">
        <v>0.37464919334924301</v>
      </c>
      <c r="O7" s="40">
        <v>0.9680830233013511</v>
      </c>
      <c r="P7" s="40">
        <v>1</v>
      </c>
      <c r="Q7" s="40">
        <v>1</v>
      </c>
      <c r="R7" s="73">
        <v>0.374421428085285</v>
      </c>
      <c r="S7" s="40">
        <v>0.96742512590144403</v>
      </c>
      <c r="T7" s="40">
        <v>0.99990848285491696</v>
      </c>
      <c r="U7" s="40">
        <v>1</v>
      </c>
    </row>
    <row r="8" spans="1:21" x14ac:dyDescent="0.25">
      <c r="A8" s="72" t="s">
        <v>13</v>
      </c>
      <c r="B8" s="73">
        <v>1.6338646993706101</v>
      </c>
      <c r="C8" s="40">
        <v>0.57453625806451603</v>
      </c>
      <c r="D8" s="40">
        <v>0.81268438709677393</v>
      </c>
      <c r="E8" s="40">
        <v>0.92906116129032301</v>
      </c>
      <c r="F8" s="73">
        <v>1.6364806173997299</v>
      </c>
      <c r="G8" s="40">
        <v>0.57491369956577998</v>
      </c>
      <c r="H8" s="40">
        <v>0.81307418247901198</v>
      </c>
      <c r="I8" s="40">
        <v>0.92906852962109898</v>
      </c>
      <c r="J8" s="73">
        <v>1.64372844256196</v>
      </c>
      <c r="K8" s="40">
        <v>0.56410225200278297</v>
      </c>
      <c r="L8" s="40">
        <v>0.81349822188952403</v>
      </c>
      <c r="M8" s="40">
        <v>0.92894455500579198</v>
      </c>
      <c r="N8" s="73">
        <v>1.64917783104533</v>
      </c>
      <c r="O8" s="40">
        <v>0.56235743601586596</v>
      </c>
      <c r="P8" s="40">
        <v>0.81232198493633012</v>
      </c>
      <c r="Q8" s="40">
        <v>0.92851239167163002</v>
      </c>
      <c r="R8" s="73">
        <v>1.6503505337193101</v>
      </c>
      <c r="S8" s="40">
        <v>0.56261890269013892</v>
      </c>
      <c r="T8" s="40">
        <v>0.81220858168552001</v>
      </c>
      <c r="U8" s="40">
        <v>0.92853483760930999</v>
      </c>
    </row>
    <row r="9" spans="1:21" x14ac:dyDescent="0.25">
      <c r="A9" s="72" t="s">
        <v>14</v>
      </c>
      <c r="B9" s="73">
        <v>1.33172861051567</v>
      </c>
      <c r="C9" s="40">
        <v>0.59544474467097896</v>
      </c>
      <c r="D9" s="40">
        <v>0.85333660853189197</v>
      </c>
      <c r="E9" s="40">
        <v>0.979259805125686</v>
      </c>
      <c r="F9" s="73">
        <v>1.3321484796075</v>
      </c>
      <c r="G9" s="40">
        <v>0.59561625741630897</v>
      </c>
      <c r="H9" s="40">
        <v>0.85393930535706597</v>
      </c>
      <c r="I9" s="40">
        <v>0.97918290676021003</v>
      </c>
      <c r="J9" s="73">
        <v>1.3335699383103601</v>
      </c>
      <c r="K9" s="40">
        <v>0.593425129914671</v>
      </c>
      <c r="L9" s="40">
        <v>0.85520285905692806</v>
      </c>
      <c r="M9" s="40">
        <v>0.97890404597124403</v>
      </c>
      <c r="N9" s="73">
        <v>1.3371994791014501</v>
      </c>
      <c r="O9" s="40">
        <v>0.59215819743835896</v>
      </c>
      <c r="P9" s="40">
        <v>0.8546107682530899</v>
      </c>
      <c r="Q9" s="40">
        <v>0.97871237240319398</v>
      </c>
      <c r="R9" s="73">
        <v>1.3372336566429499</v>
      </c>
      <c r="S9" s="40">
        <v>0.59475767788983103</v>
      </c>
      <c r="T9" s="40">
        <v>0.85382915956298211</v>
      </c>
      <c r="U9" s="40">
        <v>0.978908296140237</v>
      </c>
    </row>
    <row r="10" spans="1:21" x14ac:dyDescent="0.25">
      <c r="A10" s="72" t="s">
        <v>15</v>
      </c>
      <c r="B10" s="73">
        <v>1.6976185386665099</v>
      </c>
      <c r="C10" s="40">
        <v>0.50252897475461999</v>
      </c>
      <c r="D10" s="40">
        <v>0.79020848019955692</v>
      </c>
      <c r="E10" s="40">
        <v>0.95174982376053097</v>
      </c>
      <c r="F10" s="73">
        <v>1.71202094924732</v>
      </c>
      <c r="G10" s="40">
        <v>0.49796973502908204</v>
      </c>
      <c r="H10" s="40">
        <v>0.78737699520784299</v>
      </c>
      <c r="I10" s="40">
        <v>0.95138338475045403</v>
      </c>
      <c r="J10" s="73">
        <v>1.7111641383279601</v>
      </c>
      <c r="K10" s="40">
        <v>0.49807372678624601</v>
      </c>
      <c r="L10" s="40">
        <v>0.78762477542824794</v>
      </c>
      <c r="M10" s="40">
        <v>0.95139642798812507</v>
      </c>
      <c r="N10" s="73">
        <v>1.72280880144698</v>
      </c>
      <c r="O10" s="40">
        <v>0.49241419591434199</v>
      </c>
      <c r="P10" s="40">
        <v>0.78572317679782799</v>
      </c>
      <c r="Q10" s="40">
        <v>0.950928058139479</v>
      </c>
      <c r="R10" s="73">
        <v>1.72640400145158</v>
      </c>
      <c r="S10" s="40">
        <v>0.49096441759534698</v>
      </c>
      <c r="T10" s="40">
        <v>0.784818709526521</v>
      </c>
      <c r="U10" s="40">
        <v>0.95081874260225707</v>
      </c>
    </row>
    <row r="11" spans="1:21" x14ac:dyDescent="0.25">
      <c r="A11" s="72" t="s">
        <v>16</v>
      </c>
      <c r="B11" s="73">
        <v>2.5854678454759998</v>
      </c>
      <c r="C11" s="40">
        <v>0.45985483774970298</v>
      </c>
      <c r="D11" s="40">
        <v>0.70947501636756105</v>
      </c>
      <c r="E11" s="40">
        <v>0.82578650435894008</v>
      </c>
      <c r="F11" s="73">
        <v>2.3636460792245502</v>
      </c>
      <c r="G11" s="40">
        <v>0.46424317633339796</v>
      </c>
      <c r="H11" s="40">
        <v>0.72075504642650001</v>
      </c>
      <c r="I11" s="40">
        <v>0.85274474466983907</v>
      </c>
      <c r="J11" s="73">
        <v>2.3569389915074201</v>
      </c>
      <c r="K11" s="40">
        <v>0.46405412502510102</v>
      </c>
      <c r="L11" s="40">
        <v>0.72134262191260301</v>
      </c>
      <c r="M11" s="40">
        <v>0.85335269312161099</v>
      </c>
      <c r="N11" s="73">
        <v>2.3734064338602301</v>
      </c>
      <c r="O11" s="40">
        <v>0.46149976855423502</v>
      </c>
      <c r="P11" s="40">
        <v>0.71868538805739901</v>
      </c>
      <c r="Q11" s="40">
        <v>0.85252893072056812</v>
      </c>
      <c r="R11" s="73">
        <v>2.3811729401542698</v>
      </c>
      <c r="S11" s="40">
        <v>0.45828894908238704</v>
      </c>
      <c r="T11" s="40">
        <v>0.71765833764494602</v>
      </c>
      <c r="U11" s="40">
        <v>0.85252761968530288</v>
      </c>
    </row>
    <row r="12" spans="1:21" x14ac:dyDescent="0.25">
      <c r="A12" s="75" t="s">
        <v>17</v>
      </c>
      <c r="B12" s="76">
        <v>1.5024635718349499</v>
      </c>
      <c r="C12" s="49">
        <v>0.62075629872701799</v>
      </c>
      <c r="D12" s="49">
        <v>0.83463186539183798</v>
      </c>
      <c r="E12" s="49">
        <v>0.93989658944223198</v>
      </c>
      <c r="F12" s="76">
        <v>1.47021572686112</v>
      </c>
      <c r="G12" s="49">
        <v>0.62074632125281104</v>
      </c>
      <c r="H12" s="49">
        <v>0.83610529446273207</v>
      </c>
      <c r="I12" s="49">
        <v>0.94427085030798807</v>
      </c>
      <c r="J12" s="76">
        <v>1.4729488260778301</v>
      </c>
      <c r="K12" s="49">
        <v>0.61679795838154095</v>
      </c>
      <c r="L12" s="49">
        <v>0.83653816635808498</v>
      </c>
      <c r="M12" s="49">
        <v>0.94432201287234196</v>
      </c>
      <c r="N12" s="76">
        <v>1.4815169659923799</v>
      </c>
      <c r="O12" s="49">
        <v>0.61394799660408095</v>
      </c>
      <c r="P12" s="49">
        <v>0.83513056643378802</v>
      </c>
      <c r="Q12" s="49">
        <v>0.943912554594317</v>
      </c>
      <c r="R12" s="76">
        <v>1.4839869298133901</v>
      </c>
      <c r="S12" s="49">
        <v>0.61351494359664793</v>
      </c>
      <c r="T12" s="49">
        <v>0.83455049969320394</v>
      </c>
      <c r="U12" s="49">
        <v>0.94391959199795294</v>
      </c>
    </row>
    <row r="13" spans="1:21" x14ac:dyDescent="0.25">
      <c r="A13" s="570" t="s">
        <v>223</v>
      </c>
      <c r="K13" s="77"/>
      <c r="L13" s="77"/>
      <c r="M13" s="77"/>
      <c r="N13" s="669"/>
    </row>
    <row r="14" spans="1:21" x14ac:dyDescent="0.25">
      <c r="K14" s="77"/>
      <c r="L14" s="77"/>
      <c r="M14" s="77"/>
      <c r="R14"/>
      <c r="S14"/>
      <c r="T14"/>
      <c r="U14"/>
    </row>
    <row r="15" spans="1:21" x14ac:dyDescent="0.25">
      <c r="A15" s="78"/>
      <c r="K15" s="77"/>
      <c r="L15" s="77"/>
      <c r="M15" s="77"/>
      <c r="R15"/>
      <c r="S15"/>
      <c r="T15"/>
      <c r="U15"/>
    </row>
    <row r="16" spans="1:21" x14ac:dyDescent="0.25">
      <c r="K16" s="77"/>
      <c r="L16" s="77"/>
      <c r="M16" s="77"/>
      <c r="R16"/>
      <c r="S16"/>
      <c r="T16"/>
      <c r="U16"/>
    </row>
    <row r="17" spans="11:21" x14ac:dyDescent="0.25">
      <c r="K17" s="77"/>
      <c r="L17" s="77"/>
      <c r="M17" s="77"/>
      <c r="R17"/>
      <c r="S17"/>
      <c r="T17"/>
      <c r="U17"/>
    </row>
    <row r="18" spans="11:21" x14ac:dyDescent="0.25">
      <c r="R18"/>
      <c r="S18"/>
      <c r="T18"/>
      <c r="U18"/>
    </row>
    <row r="19" spans="11:21" x14ac:dyDescent="0.25">
      <c r="R19"/>
      <c r="S19"/>
      <c r="T19"/>
      <c r="U19"/>
    </row>
    <row r="20" spans="11:21" x14ac:dyDescent="0.25">
      <c r="R20"/>
      <c r="S20"/>
      <c r="T20"/>
      <c r="U20"/>
    </row>
    <row r="21" spans="11:21" x14ac:dyDescent="0.25">
      <c r="R21"/>
      <c r="S21"/>
      <c r="T21"/>
      <c r="U21"/>
    </row>
    <row r="22" spans="11:21" x14ac:dyDescent="0.25">
      <c r="R22"/>
      <c r="S22"/>
      <c r="T22"/>
      <c r="U22"/>
    </row>
    <row r="23" spans="11:21" x14ac:dyDescent="0.25">
      <c r="R23"/>
      <c r="S23"/>
      <c r="T23"/>
      <c r="U23"/>
    </row>
    <row r="24" spans="11:21" x14ac:dyDescent="0.25">
      <c r="R24"/>
      <c r="S24"/>
      <c r="T24"/>
      <c r="U24"/>
    </row>
    <row r="25" spans="11:21" x14ac:dyDescent="0.25">
      <c r="R25"/>
      <c r="S25"/>
      <c r="T25"/>
      <c r="U25"/>
    </row>
    <row r="26" spans="11:21" x14ac:dyDescent="0.25">
      <c r="R26"/>
      <c r="S26"/>
      <c r="T26"/>
      <c r="U26"/>
    </row>
  </sheetData>
  <hyperlinks>
    <hyperlink ref="A13" location="List!A1" display="Back to List" xr:uid="{00000000-0004-0000-08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1"/>
  <sheetViews>
    <sheetView workbookViewId="0">
      <pane xSplit="1" topLeftCell="F1" activePane="topRight" state="frozen"/>
      <selection activeCell="H18" sqref="H18"/>
      <selection pane="topRight" activeCell="A20" sqref="A20"/>
    </sheetView>
  </sheetViews>
  <sheetFormatPr defaultRowHeight="15" x14ac:dyDescent="0.25"/>
  <cols>
    <col min="1" max="1" width="33.42578125" style="70" customWidth="1"/>
    <col min="2" max="16384" width="9.140625" style="70"/>
  </cols>
  <sheetData>
    <row r="1" spans="1:21" x14ac:dyDescent="0.25">
      <c r="A1" s="611" t="s">
        <v>277</v>
      </c>
      <c r="B1" s="69"/>
      <c r="C1" s="69"/>
      <c r="D1" s="69"/>
      <c r="E1" s="69"/>
      <c r="R1" s="620" t="s">
        <v>364</v>
      </c>
      <c r="S1" s="620"/>
    </row>
    <row r="2" spans="1:21" x14ac:dyDescent="0.25">
      <c r="A2" s="612" t="s">
        <v>269</v>
      </c>
    </row>
    <row r="3" spans="1:21" x14ac:dyDescent="0.25">
      <c r="A3" s="224" t="s">
        <v>356</v>
      </c>
    </row>
    <row r="4" spans="1:21" ht="15" customHeight="1" x14ac:dyDescent="0.25">
      <c r="A4" s="329"/>
      <c r="B4" s="381"/>
      <c r="C4" s="369">
        <v>2018</v>
      </c>
      <c r="D4" s="382"/>
      <c r="E4" s="383"/>
      <c r="F4" s="513"/>
      <c r="G4" s="539">
        <v>2019</v>
      </c>
      <c r="H4" s="509"/>
      <c r="I4" s="510"/>
      <c r="J4" s="381"/>
      <c r="K4" s="369">
        <v>2020</v>
      </c>
      <c r="L4" s="382"/>
      <c r="M4" s="383"/>
      <c r="N4" s="513"/>
      <c r="O4" s="539">
        <v>2021</v>
      </c>
      <c r="P4" s="509"/>
      <c r="Q4" s="510"/>
      <c r="R4" s="513"/>
      <c r="S4" s="539">
        <v>2022</v>
      </c>
      <c r="T4" s="509"/>
      <c r="U4" s="510"/>
    </row>
    <row r="5" spans="1:21" x14ac:dyDescent="0.25">
      <c r="A5" s="377" t="s">
        <v>18</v>
      </c>
      <c r="B5" s="251" t="s">
        <v>151</v>
      </c>
      <c r="C5" s="540" t="s">
        <v>29</v>
      </c>
      <c r="D5" s="511"/>
      <c r="E5" s="512"/>
      <c r="F5" s="251" t="s">
        <v>151</v>
      </c>
      <c r="G5" s="540" t="s">
        <v>29</v>
      </c>
      <c r="H5" s="511"/>
      <c r="I5" s="512"/>
      <c r="J5" s="251" t="s">
        <v>151</v>
      </c>
      <c r="K5" s="540" t="s">
        <v>29</v>
      </c>
      <c r="L5" s="511"/>
      <c r="M5" s="512"/>
      <c r="N5" s="251" t="s">
        <v>151</v>
      </c>
      <c r="O5" s="540" t="s">
        <v>29</v>
      </c>
      <c r="P5" s="511"/>
      <c r="Q5" s="512"/>
      <c r="R5" s="251" t="s">
        <v>151</v>
      </c>
      <c r="S5" s="540" t="s">
        <v>29</v>
      </c>
      <c r="T5" s="511"/>
      <c r="U5" s="512"/>
    </row>
    <row r="6" spans="1:21" ht="30" x14ac:dyDescent="0.25">
      <c r="A6" s="250"/>
      <c r="B6" s="376" t="s">
        <v>152</v>
      </c>
      <c r="C6" s="190" t="s">
        <v>30</v>
      </c>
      <c r="D6" s="190" t="s">
        <v>31</v>
      </c>
      <c r="E6" s="190" t="s">
        <v>32</v>
      </c>
      <c r="F6" s="376" t="s">
        <v>152</v>
      </c>
      <c r="G6" s="190" t="s">
        <v>30</v>
      </c>
      <c r="H6" s="190" t="s">
        <v>31</v>
      </c>
      <c r="I6" s="190" t="s">
        <v>32</v>
      </c>
      <c r="J6" s="376" t="s">
        <v>152</v>
      </c>
      <c r="K6" s="190" t="s">
        <v>30</v>
      </c>
      <c r="L6" s="190" t="s">
        <v>31</v>
      </c>
      <c r="M6" s="190" t="s">
        <v>32</v>
      </c>
      <c r="N6" s="376" t="s">
        <v>152</v>
      </c>
      <c r="O6" s="190" t="s">
        <v>30</v>
      </c>
      <c r="P6" s="190" t="s">
        <v>31</v>
      </c>
      <c r="Q6" s="190" t="s">
        <v>32</v>
      </c>
      <c r="R6" s="376" t="s">
        <v>152</v>
      </c>
      <c r="S6" s="190" t="s">
        <v>30</v>
      </c>
      <c r="T6" s="190" t="s">
        <v>31</v>
      </c>
      <c r="U6" s="190" t="s">
        <v>32</v>
      </c>
    </row>
    <row r="7" spans="1:21" x14ac:dyDescent="0.25">
      <c r="A7" s="79" t="s">
        <v>34</v>
      </c>
      <c r="B7" s="73">
        <v>0.89342175782438304</v>
      </c>
      <c r="C7" s="40">
        <v>0.72946376161044202</v>
      </c>
      <c r="D7" s="40">
        <v>0.96010496875107909</v>
      </c>
      <c r="E7" s="40">
        <v>0.99720313525085502</v>
      </c>
      <c r="F7" s="73">
        <v>0.89443009656239802</v>
      </c>
      <c r="G7" s="40">
        <v>0.72975740283143797</v>
      </c>
      <c r="H7" s="40">
        <v>0.96005406217149702</v>
      </c>
      <c r="I7" s="40">
        <v>0.99725593523461098</v>
      </c>
      <c r="J7" s="73">
        <v>0.92808895036961403</v>
      </c>
      <c r="K7" s="40">
        <v>0.69251409001429198</v>
      </c>
      <c r="L7" s="40">
        <v>0.96034571097268295</v>
      </c>
      <c r="M7" s="40">
        <v>0.99712806407248611</v>
      </c>
      <c r="N7" s="73">
        <v>0.932635520448857</v>
      </c>
      <c r="O7" s="40">
        <v>0.68954859259959089</v>
      </c>
      <c r="P7" s="40">
        <v>0.95977217052118702</v>
      </c>
      <c r="Q7" s="40">
        <v>0.99704415545852698</v>
      </c>
      <c r="R7" s="73">
        <v>0.93654236493034704</v>
      </c>
      <c r="S7" s="40">
        <v>0.68808640117698205</v>
      </c>
      <c r="T7" s="40">
        <v>0.95959474370548703</v>
      </c>
      <c r="U7" s="40">
        <v>0.99661617681479298</v>
      </c>
    </row>
    <row r="8" spans="1:21" x14ac:dyDescent="0.25">
      <c r="A8" s="79" t="s">
        <v>33</v>
      </c>
      <c r="B8" s="73">
        <v>1.19044235059495</v>
      </c>
      <c r="C8" s="40">
        <v>0.60749073778737395</v>
      </c>
      <c r="D8" s="40">
        <v>0.88300782687636503</v>
      </c>
      <c r="E8" s="40">
        <v>0.99156586598621099</v>
      </c>
      <c r="F8" s="73">
        <v>1.19192359447963</v>
      </c>
      <c r="G8" s="40">
        <v>0.60819246171246899</v>
      </c>
      <c r="H8" s="40">
        <v>0.88341026503224995</v>
      </c>
      <c r="I8" s="40">
        <v>0.99113502277382093</v>
      </c>
      <c r="J8" s="73">
        <v>1.1902909534385699</v>
      </c>
      <c r="K8" s="40">
        <v>0.60842097663112804</v>
      </c>
      <c r="L8" s="40">
        <v>0.88425669658973305</v>
      </c>
      <c r="M8" s="40">
        <v>0.99123366465307694</v>
      </c>
      <c r="N8" s="73">
        <v>1.19563719713495</v>
      </c>
      <c r="O8" s="40">
        <v>0.60638502391079696</v>
      </c>
      <c r="P8" s="40">
        <v>0.88332372095258704</v>
      </c>
      <c r="Q8" s="40">
        <v>0.99083819960108599</v>
      </c>
      <c r="R8" s="73">
        <v>1.19934569950674</v>
      </c>
      <c r="S8" s="40">
        <v>0.60720844539756602</v>
      </c>
      <c r="T8" s="40">
        <v>0.88216371843935504</v>
      </c>
      <c r="U8" s="40">
        <v>0.99072285873390098</v>
      </c>
    </row>
    <row r="9" spans="1:21" x14ac:dyDescent="0.25">
      <c r="A9" s="79" t="s">
        <v>35</v>
      </c>
      <c r="B9" s="73">
        <v>1.51657447862967</v>
      </c>
      <c r="C9" s="40">
        <v>0.54823197497814202</v>
      </c>
      <c r="D9" s="40">
        <v>0.83009293060400391</v>
      </c>
      <c r="E9" s="40">
        <v>0.96532002920418603</v>
      </c>
      <c r="F9" s="73">
        <v>1.5188186531121</v>
      </c>
      <c r="G9" s="40">
        <v>0.54784673012083607</v>
      </c>
      <c r="H9" s="40">
        <v>0.829658069027566</v>
      </c>
      <c r="I9" s="40">
        <v>0.96564210601330003</v>
      </c>
      <c r="J9" s="73">
        <v>1.5159006200940599</v>
      </c>
      <c r="K9" s="40">
        <v>0.54794826634420801</v>
      </c>
      <c r="L9" s="40">
        <v>0.83032342297345807</v>
      </c>
      <c r="M9" s="40">
        <v>0.96591397001480894</v>
      </c>
      <c r="N9" s="73">
        <v>1.53017594585828</v>
      </c>
      <c r="O9" s="40">
        <v>0.54030751231096996</v>
      </c>
      <c r="P9" s="40">
        <v>0.82816592742639594</v>
      </c>
      <c r="Q9" s="40">
        <v>0.96547689728634789</v>
      </c>
      <c r="R9" s="73">
        <v>1.5363278340734099</v>
      </c>
      <c r="S9" s="40">
        <v>0.53846617811152298</v>
      </c>
      <c r="T9" s="40">
        <v>0.82763567745020794</v>
      </c>
      <c r="U9" s="40">
        <v>0.964879175229306</v>
      </c>
    </row>
    <row r="10" spans="1:21" x14ac:dyDescent="0.25">
      <c r="A10" s="79" t="s">
        <v>12</v>
      </c>
      <c r="B10" s="73">
        <v>0.33904794312071701</v>
      </c>
      <c r="C10" s="40">
        <v>0.97942583599046995</v>
      </c>
      <c r="D10" s="40">
        <v>1</v>
      </c>
      <c r="E10" s="40">
        <v>1</v>
      </c>
      <c r="F10" s="73">
        <v>0.34230461457392403</v>
      </c>
      <c r="G10" s="40">
        <v>0.97901556481560803</v>
      </c>
      <c r="H10" s="40">
        <v>1</v>
      </c>
      <c r="I10" s="40">
        <v>1</v>
      </c>
      <c r="J10" s="73">
        <v>0.352039552567047</v>
      </c>
      <c r="K10" s="40">
        <v>0.97442191889153407</v>
      </c>
      <c r="L10" s="40">
        <v>1</v>
      </c>
      <c r="M10" s="40">
        <v>1</v>
      </c>
      <c r="N10" s="73">
        <v>0.35285468210406701</v>
      </c>
      <c r="O10" s="40">
        <v>0.97412634315855096</v>
      </c>
      <c r="P10" s="40">
        <v>1</v>
      </c>
      <c r="Q10" s="40">
        <v>1</v>
      </c>
      <c r="R10" s="73">
        <v>0.35016699901520698</v>
      </c>
      <c r="S10" s="40">
        <v>0.97658975924633595</v>
      </c>
      <c r="T10" s="40">
        <v>1</v>
      </c>
      <c r="U10" s="40">
        <v>1</v>
      </c>
    </row>
    <row r="11" spans="1:21" x14ac:dyDescent="0.25">
      <c r="A11" s="79" t="s">
        <v>36</v>
      </c>
      <c r="B11" s="73">
        <v>2.0102569225557501</v>
      </c>
      <c r="C11" s="40">
        <v>0.51497360466897901</v>
      </c>
      <c r="D11" s="40">
        <v>0.718705166241834</v>
      </c>
      <c r="E11" s="40">
        <v>0.89258702101876197</v>
      </c>
      <c r="F11" s="73">
        <v>2.0145580850609499</v>
      </c>
      <c r="G11" s="40">
        <v>0.51503626085565901</v>
      </c>
      <c r="H11" s="40">
        <v>0.71723485770308504</v>
      </c>
      <c r="I11" s="40">
        <v>0.89210744060242408</v>
      </c>
      <c r="J11" s="73">
        <v>2.0110572426184201</v>
      </c>
      <c r="K11" s="40">
        <v>0.51620290534854496</v>
      </c>
      <c r="L11" s="40">
        <v>0.71797011877991901</v>
      </c>
      <c r="M11" s="40">
        <v>0.8920358133182501</v>
      </c>
      <c r="N11" s="73">
        <v>2.0159516609661101</v>
      </c>
      <c r="O11" s="40">
        <v>0.51507776735977107</v>
      </c>
      <c r="P11" s="40">
        <v>0.71644559042523892</v>
      </c>
      <c r="Q11" s="40">
        <v>0.89195990292868599</v>
      </c>
      <c r="R11" s="73">
        <v>2.0196554558098798</v>
      </c>
      <c r="S11" s="40">
        <v>0.51484184914841802</v>
      </c>
      <c r="T11" s="40">
        <v>0.71519824543367305</v>
      </c>
      <c r="U11" s="40">
        <v>0.89237517562797708</v>
      </c>
    </row>
    <row r="12" spans="1:21" x14ac:dyDescent="0.25">
      <c r="A12" s="79" t="s">
        <v>37</v>
      </c>
      <c r="B12" s="73">
        <v>1.58266025418482</v>
      </c>
      <c r="C12" s="40">
        <v>0.54266145171199298</v>
      </c>
      <c r="D12" s="40">
        <v>0.85917797553513098</v>
      </c>
      <c r="E12" s="40">
        <v>0.92536450951648108</v>
      </c>
      <c r="F12" s="73">
        <v>1.5878556457008901</v>
      </c>
      <c r="G12" s="40">
        <v>0.53908809638144095</v>
      </c>
      <c r="H12" s="40">
        <v>0.85877711791773292</v>
      </c>
      <c r="I12" s="40">
        <v>0.92536152158188101</v>
      </c>
      <c r="J12" s="73">
        <v>1.58829749582332</v>
      </c>
      <c r="K12" s="40">
        <v>0.53787103377686796</v>
      </c>
      <c r="L12" s="40">
        <v>0.85869709193810606</v>
      </c>
      <c r="M12" s="40">
        <v>0.92567884881690599</v>
      </c>
      <c r="N12" s="73">
        <v>1.6009003430455999</v>
      </c>
      <c r="O12" s="40">
        <v>0.53554148263748702</v>
      </c>
      <c r="P12" s="40">
        <v>0.85664101807051096</v>
      </c>
      <c r="Q12" s="40">
        <v>0.92521134483402701</v>
      </c>
      <c r="R12" s="73">
        <v>1.6049795580216399</v>
      </c>
      <c r="S12" s="40">
        <v>0.53099431919682705</v>
      </c>
      <c r="T12" s="40">
        <v>0.85628282539569101</v>
      </c>
      <c r="U12" s="40">
        <v>0.92542903759810402</v>
      </c>
    </row>
    <row r="13" spans="1:21" x14ac:dyDescent="0.25">
      <c r="A13" s="79" t="s">
        <v>38</v>
      </c>
      <c r="B13" s="73">
        <v>4.17184743842106</v>
      </c>
      <c r="C13" s="40">
        <v>0.342315585737407</v>
      </c>
      <c r="D13" s="40">
        <v>0.49335090851450802</v>
      </c>
      <c r="E13" s="40">
        <v>0.650976924232059</v>
      </c>
      <c r="F13" s="73">
        <v>3.5600069328544999</v>
      </c>
      <c r="G13" s="40">
        <v>0.36016274252514996</v>
      </c>
      <c r="H13" s="40">
        <v>0.52812095103694701</v>
      </c>
      <c r="I13" s="40">
        <v>0.72406394163716303</v>
      </c>
      <c r="J13" s="73">
        <v>3.54132649698307</v>
      </c>
      <c r="K13" s="40">
        <v>0.36138848485838998</v>
      </c>
      <c r="L13" s="40">
        <v>0.52958048015166104</v>
      </c>
      <c r="M13" s="40">
        <v>0.72522839072382295</v>
      </c>
      <c r="N13" s="73">
        <v>3.5579485168392702</v>
      </c>
      <c r="O13" s="40">
        <v>0.35912262723856897</v>
      </c>
      <c r="P13" s="40">
        <v>0.52735893557149605</v>
      </c>
      <c r="Q13" s="40">
        <v>0.72440182826656296</v>
      </c>
      <c r="R13" s="73">
        <v>3.5636622024199802</v>
      </c>
      <c r="S13" s="40">
        <v>0.35624061831305298</v>
      </c>
      <c r="T13" s="40">
        <v>0.52713902462393403</v>
      </c>
      <c r="U13" s="40">
        <v>0.72483312573855796</v>
      </c>
    </row>
    <row r="14" spans="1:21" x14ac:dyDescent="0.25">
      <c r="A14" s="79" t="s">
        <v>39</v>
      </c>
      <c r="B14" s="73">
        <v>1.14517210969428</v>
      </c>
      <c r="C14" s="40">
        <v>0.65346894805321998</v>
      </c>
      <c r="D14" s="40">
        <v>0.90446577220644397</v>
      </c>
      <c r="E14" s="40">
        <v>0.99154972928354601</v>
      </c>
      <c r="F14" s="73">
        <v>1.1377591635755799</v>
      </c>
      <c r="G14" s="40">
        <v>0.65768403400617204</v>
      </c>
      <c r="H14" s="40">
        <v>0.90647615513082203</v>
      </c>
      <c r="I14" s="40">
        <v>0.99162216586599594</v>
      </c>
      <c r="J14" s="73">
        <v>1.13844615844198</v>
      </c>
      <c r="K14" s="40">
        <v>0.65522391085462506</v>
      </c>
      <c r="L14" s="40">
        <v>0.90814485447652804</v>
      </c>
      <c r="M14" s="40">
        <v>0.99175580978896205</v>
      </c>
      <c r="N14" s="73">
        <v>1.14142559836513</v>
      </c>
      <c r="O14" s="40">
        <v>0.65374864179645098</v>
      </c>
      <c r="P14" s="40">
        <v>0.90784337397883208</v>
      </c>
      <c r="Q14" s="40">
        <v>0.99176358538908305</v>
      </c>
      <c r="R14" s="73">
        <v>1.14384334410248</v>
      </c>
      <c r="S14" s="40">
        <v>0.65133664254530199</v>
      </c>
      <c r="T14" s="40">
        <v>0.90747496494760393</v>
      </c>
      <c r="U14" s="40">
        <v>0.99180006512103902</v>
      </c>
    </row>
    <row r="15" spans="1:21" x14ac:dyDescent="0.25">
      <c r="A15" s="79" t="s">
        <v>40</v>
      </c>
      <c r="B15" s="73">
        <v>1.4624759536798999</v>
      </c>
      <c r="C15" s="40">
        <v>0.58968322367729598</v>
      </c>
      <c r="D15" s="40">
        <v>0.84678984578087002</v>
      </c>
      <c r="E15" s="40">
        <v>0.9445693986084539</v>
      </c>
      <c r="F15" s="73">
        <v>1.45802825168679</v>
      </c>
      <c r="G15" s="40">
        <v>0.59013476073165794</v>
      </c>
      <c r="H15" s="40">
        <v>0.84856690231766096</v>
      </c>
      <c r="I15" s="40">
        <v>0.94502097131013096</v>
      </c>
      <c r="J15" s="73">
        <v>1.4558613663409601</v>
      </c>
      <c r="K15" s="40">
        <v>0.58897813044319702</v>
      </c>
      <c r="L15" s="40">
        <v>0.84890375736127599</v>
      </c>
      <c r="M15" s="40">
        <v>0.94516713207442804</v>
      </c>
      <c r="N15" s="73">
        <v>1.46083335023855</v>
      </c>
      <c r="O15" s="40">
        <v>0.58725281705700394</v>
      </c>
      <c r="P15" s="40">
        <v>0.84768559434379098</v>
      </c>
      <c r="Q15" s="40">
        <v>0.94480501546619489</v>
      </c>
      <c r="R15" s="73">
        <v>1.4541144334197</v>
      </c>
      <c r="S15" s="40">
        <v>0.59208498571927604</v>
      </c>
      <c r="T15" s="40">
        <v>0.84802843816138307</v>
      </c>
      <c r="U15" s="40">
        <v>0.94490448695556906</v>
      </c>
    </row>
    <row r="16" spans="1:21" x14ac:dyDescent="0.25">
      <c r="A16" s="79" t="s">
        <v>27</v>
      </c>
      <c r="B16" s="73">
        <v>2.3155823789483301</v>
      </c>
      <c r="C16" s="40">
        <v>0.40126965091117694</v>
      </c>
      <c r="D16" s="40">
        <v>0.69042808353103691</v>
      </c>
      <c r="E16" s="40">
        <v>0.88593346716375099</v>
      </c>
      <c r="F16" s="73">
        <v>2.356517357525</v>
      </c>
      <c r="G16" s="40">
        <v>0.39012053796364499</v>
      </c>
      <c r="H16" s="40">
        <v>0.68333914706148302</v>
      </c>
      <c r="I16" s="40">
        <v>0.88453289924163103</v>
      </c>
      <c r="J16" s="73">
        <v>2.3465233340931899</v>
      </c>
      <c r="K16" s="40">
        <v>0.39301729456738099</v>
      </c>
      <c r="L16" s="40">
        <v>0.684665144354618</v>
      </c>
      <c r="M16" s="40">
        <v>0.88464351819459697</v>
      </c>
      <c r="N16" s="73">
        <v>2.35392791346775</v>
      </c>
      <c r="O16" s="40">
        <v>0.39101171971457299</v>
      </c>
      <c r="P16" s="40">
        <v>0.68310550275739401</v>
      </c>
      <c r="Q16" s="40">
        <v>0.88375258802449097</v>
      </c>
      <c r="R16" s="73">
        <v>2.3557300182564198</v>
      </c>
      <c r="S16" s="40">
        <v>0.389590497030322</v>
      </c>
      <c r="T16" s="40">
        <v>0.682325726789622</v>
      </c>
      <c r="U16" s="40">
        <v>0.88385120350109403</v>
      </c>
    </row>
    <row r="17" spans="1:21" x14ac:dyDescent="0.25">
      <c r="A17" s="79" t="s">
        <v>41</v>
      </c>
      <c r="B17" s="73">
        <v>1.91962877861707</v>
      </c>
      <c r="C17" s="40">
        <v>0.45642608831007103</v>
      </c>
      <c r="D17" s="40">
        <v>0.72769158926996302</v>
      </c>
      <c r="E17" s="40">
        <v>0.94020131790587902</v>
      </c>
      <c r="F17" s="73">
        <v>1.92765169920132</v>
      </c>
      <c r="G17" s="40">
        <v>0.45513849446433702</v>
      </c>
      <c r="H17" s="40">
        <v>0.72595382145943899</v>
      </c>
      <c r="I17" s="40">
        <v>0.93998230234185298</v>
      </c>
      <c r="J17" s="73">
        <v>1.93310192054196</v>
      </c>
      <c r="K17" s="40">
        <v>0.45471408533734498</v>
      </c>
      <c r="L17" s="40">
        <v>0.72554021913686895</v>
      </c>
      <c r="M17" s="40">
        <v>0.93870571016201498</v>
      </c>
      <c r="N17" s="73">
        <v>1.9367071919232299</v>
      </c>
      <c r="O17" s="40">
        <v>0.45334203694988801</v>
      </c>
      <c r="P17" s="40">
        <v>0.72487463249991191</v>
      </c>
      <c r="Q17" s="40">
        <v>0.93846745505239892</v>
      </c>
      <c r="R17" s="73">
        <v>1.93854406386669</v>
      </c>
      <c r="S17" s="40">
        <v>0.45279970387266499</v>
      </c>
      <c r="T17" s="40">
        <v>0.72373620656882498</v>
      </c>
      <c r="U17" s="40">
        <v>0.93944396090318805</v>
      </c>
    </row>
    <row r="18" spans="1:21" x14ac:dyDescent="0.25">
      <c r="A18" s="75" t="s">
        <v>17</v>
      </c>
      <c r="B18" s="76">
        <v>1.5024635718349499</v>
      </c>
      <c r="C18" s="49">
        <v>0.62075629872701799</v>
      </c>
      <c r="D18" s="49">
        <v>0.83463186539183798</v>
      </c>
      <c r="E18" s="49">
        <v>0.93989658944223198</v>
      </c>
      <c r="F18" s="76">
        <v>1.47021572686112</v>
      </c>
      <c r="G18" s="49">
        <v>0.62074632125281104</v>
      </c>
      <c r="H18" s="49">
        <v>0.83610529446273207</v>
      </c>
      <c r="I18" s="49">
        <v>0.94427085030798807</v>
      </c>
      <c r="J18" s="76">
        <v>1.4729488260778301</v>
      </c>
      <c r="K18" s="49">
        <v>0.61679795838154095</v>
      </c>
      <c r="L18" s="49">
        <v>0.83653816635808498</v>
      </c>
      <c r="M18" s="49">
        <v>0.94432201287234196</v>
      </c>
      <c r="N18" s="76">
        <v>1.4815169659923799</v>
      </c>
      <c r="O18" s="49">
        <v>0.61394799660408095</v>
      </c>
      <c r="P18" s="49">
        <v>0.83513056643378802</v>
      </c>
      <c r="Q18" s="49">
        <v>0.943912554594317</v>
      </c>
      <c r="R18" s="76">
        <v>1.4839869298133901</v>
      </c>
      <c r="S18" s="49">
        <v>0.61351494359664793</v>
      </c>
      <c r="T18" s="49">
        <v>0.83455049969320394</v>
      </c>
      <c r="U18" s="49">
        <v>0.94391959199795294</v>
      </c>
    </row>
    <row r="19" spans="1:21" x14ac:dyDescent="0.25">
      <c r="A19" s="570" t="s">
        <v>223</v>
      </c>
    </row>
    <row r="21" spans="1:21" x14ac:dyDescent="0.25">
      <c r="A21" s="78"/>
    </row>
  </sheetData>
  <hyperlinks>
    <hyperlink ref="A19" location="List!A1" display="Back to List" xr:uid="{00000000-0004-0000-0A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Cover </vt:lpstr>
      <vt:lpstr>List</vt:lpstr>
      <vt:lpstr>Notes</vt:lpstr>
      <vt:lpstr>User Guidance</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McCrea</dc:creator>
  <cp:lastModifiedBy>Colm McKillen</cp:lastModifiedBy>
  <dcterms:created xsi:type="dcterms:W3CDTF">2020-06-19T14:22:38Z</dcterms:created>
  <dcterms:modified xsi:type="dcterms:W3CDTF">2022-06-22T08:16:49Z</dcterms:modified>
</cp:coreProperties>
</file>