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eisgov.sharepoint.com/sites/ExternalFlex/Shared Documents/General/IDSR/Competition Guidance + ITTs/Competition Documents/Final Competition Pack/Stream 1 Competition Pack/"/>
    </mc:Choice>
  </mc:AlternateContent>
  <xr:revisionPtr revIDLastSave="203" documentId="8_{9BBF7E01-5425-475B-9B6B-F1BA46200B31}" xr6:coauthVersionLast="47" xr6:coauthVersionMax="47" xr10:uidLastSave="{43CC22C6-1F7C-49A6-BB75-7678DDFA5C04}"/>
  <bookViews>
    <workbookView xWindow="-120" yWindow="-16320" windowWidth="29040" windowHeight="15840" xr2:uid="{00000000-000D-0000-FFFF-FFFF00000000}"/>
  </bookViews>
  <sheets>
    <sheet name="Summary" sheetId="1" r:id="rId1"/>
    <sheet name="backend of summary" sheetId="22" state="hidden" r:id="rId2"/>
    <sheet name="Labour &amp; Overhead Costs" sheetId="16" r:id="rId3"/>
    <sheet name="Capital Equipment" sheetId="15" r:id="rId4"/>
    <sheet name="Material Costs" sheetId="3" r:id="rId5"/>
    <sheet name="Sub-Contract Costs" sheetId="14" r:id="rId6"/>
    <sheet name="Other Costs" sheetId="13" r:id="rId7"/>
    <sheet name="Travel &amp; Subsistence" sheetId="6" r:id="rId8"/>
    <sheet name="Partner Breakdown" sheetId="28" state="hidden" r:id="rId9"/>
    <sheet name="Project Location" sheetId="11" state="hidden" r:id="rId10"/>
    <sheet name="Project Quartely Breakdown" sheetId="27" r:id="rId1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7" i="27" l="1"/>
  <c r="V9" i="27" s="1"/>
  <c r="AC7" i="27"/>
  <c r="AD7" i="27"/>
  <c r="AD9" i="27" s="1"/>
  <c r="AB9" i="27"/>
  <c r="AC9" i="27"/>
  <c r="Z10" i="27"/>
  <c r="AG10" i="27"/>
  <c r="Z11" i="27"/>
  <c r="AG11" i="27"/>
  <c r="Z12" i="27"/>
  <c r="AG12" i="27"/>
  <c r="Z13" i="27"/>
  <c r="AG13" i="27"/>
  <c r="Z14" i="27"/>
  <c r="AG14" i="27"/>
  <c r="Z15" i="27"/>
  <c r="AG15" i="27"/>
  <c r="Z16" i="27"/>
  <c r="AG16" i="27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AE7" i="27" l="1"/>
  <c r="AE9" i="27" s="1"/>
  <c r="W7" i="27"/>
  <c r="I8" i="3"/>
  <c r="X7" i="27" l="1"/>
  <c r="X9" i="27" s="1"/>
  <c r="W9" i="27"/>
  <c r="K27" i="11"/>
  <c r="F23" i="28"/>
  <c r="L10" i="27"/>
  <c r="L11" i="27"/>
  <c r="L12" i="27"/>
  <c r="L13" i="27"/>
  <c r="L14" i="27"/>
  <c r="L15" i="27"/>
  <c r="L16" i="27"/>
  <c r="C7" i="28"/>
  <c r="C11" i="28"/>
  <c r="C12" i="28"/>
  <c r="C13" i="28"/>
  <c r="C14" i="28"/>
  <c r="C15" i="28"/>
  <c r="C16" i="28"/>
  <c r="C17" i="28"/>
  <c r="C18" i="28"/>
  <c r="C19" i="28"/>
  <c r="C20" i="28"/>
  <c r="C21" i="28"/>
  <c r="C22" i="28"/>
  <c r="C23" i="28"/>
  <c r="AE18" i="27"/>
  <c r="AD18" i="27"/>
  <c r="AC18" i="27"/>
  <c r="AB18" i="27"/>
  <c r="E14" i="27"/>
  <c r="E25" i="1"/>
  <c r="X18" i="27"/>
  <c r="W18" i="27"/>
  <c r="V18" i="27"/>
  <c r="U18" i="27"/>
  <c r="Q18" i="27"/>
  <c r="P18" i="27"/>
  <c r="O18" i="27"/>
  <c r="N18" i="27"/>
  <c r="J18" i="27"/>
  <c r="I18" i="27"/>
  <c r="H18" i="27"/>
  <c r="G18" i="27"/>
  <c r="S16" i="27"/>
  <c r="AI16" i="27" s="1"/>
  <c r="S15" i="27"/>
  <c r="AI15" i="27" s="1"/>
  <c r="S14" i="27"/>
  <c r="AI14" i="27" s="1"/>
  <c r="S13" i="27"/>
  <c r="S12" i="27"/>
  <c r="AI12" i="27" s="1"/>
  <c r="S11" i="27"/>
  <c r="S10" i="27"/>
  <c r="U9" i="27"/>
  <c r="N9" i="27"/>
  <c r="G9" i="27"/>
  <c r="O7" i="27"/>
  <c r="P7" i="27" s="1"/>
  <c r="H7" i="27"/>
  <c r="H9" i="27" s="1"/>
  <c r="AI13" i="27" l="1"/>
  <c r="AG18" i="27"/>
  <c r="Z18" i="27"/>
  <c r="S18" i="27"/>
  <c r="O9" i="27"/>
  <c r="I7" i="27"/>
  <c r="I9" i="27" s="1"/>
  <c r="L18" i="27"/>
  <c r="P9" i="27"/>
  <c r="Q7" i="27"/>
  <c r="Q9" i="27" s="1"/>
  <c r="J7" i="27" l="1"/>
  <c r="J9" i="27" s="1"/>
  <c r="M16" i="11" l="1"/>
  <c r="M17" i="11"/>
  <c r="M18" i="11"/>
  <c r="M19" i="11"/>
  <c r="M20" i="11"/>
  <c r="M21" i="11"/>
  <c r="M22" i="11"/>
  <c r="M23" i="11"/>
  <c r="M24" i="11"/>
  <c r="M25" i="11"/>
  <c r="M26" i="11"/>
  <c r="M15" i="11"/>
  <c r="M9" i="15" l="1"/>
  <c r="M26" i="15"/>
  <c r="M27" i="15"/>
  <c r="C10" i="11"/>
  <c r="K27" i="16"/>
  <c r="I9" i="3"/>
  <c r="M10" i="15"/>
  <c r="H30" i="13"/>
  <c r="E16" i="27" s="1"/>
  <c r="K19" i="16"/>
  <c r="O19" i="16" s="1"/>
  <c r="K20" i="16"/>
  <c r="K21" i="16"/>
  <c r="K22" i="16"/>
  <c r="K23" i="16"/>
  <c r="K24" i="16"/>
  <c r="K25" i="16"/>
  <c r="K26" i="16"/>
  <c r="K28" i="16"/>
  <c r="K29" i="16"/>
  <c r="K30" i="16"/>
  <c r="K31" i="16"/>
  <c r="K32" i="16"/>
  <c r="K33" i="16"/>
  <c r="O33" i="16" s="1"/>
  <c r="K34" i="16"/>
  <c r="K35" i="16"/>
  <c r="K36" i="16"/>
  <c r="K37" i="16"/>
  <c r="K38" i="16"/>
  <c r="K18" i="16"/>
  <c r="K31" i="14" l="1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8" i="15"/>
  <c r="M29" i="15" l="1"/>
  <c r="L4" i="22"/>
  <c r="K4" i="22"/>
  <c r="J4" i="22"/>
  <c r="L3" i="22"/>
  <c r="K3" i="22"/>
  <c r="J3" i="22"/>
  <c r="I3" i="22"/>
  <c r="H3" i="22"/>
  <c r="G3" i="22"/>
  <c r="F3" i="22"/>
  <c r="E3" i="22"/>
  <c r="D3" i="22"/>
  <c r="C3" i="22"/>
  <c r="B3" i="22"/>
  <c r="C16" i="11"/>
  <c r="C17" i="11"/>
  <c r="C18" i="11"/>
  <c r="C19" i="11"/>
  <c r="C20" i="11"/>
  <c r="C21" i="11"/>
  <c r="C22" i="11"/>
  <c r="C23" i="11"/>
  <c r="C24" i="11"/>
  <c r="C25" i="11"/>
  <c r="C26" i="11"/>
  <c r="C27" i="11"/>
  <c r="C15" i="11"/>
  <c r="E23" i="1" l="1"/>
  <c r="E4" i="22" s="1"/>
  <c r="E13" i="27"/>
  <c r="O23" i="16"/>
  <c r="O24" i="16"/>
  <c r="O25" i="16"/>
  <c r="O26" i="16"/>
  <c r="O27" i="16"/>
  <c r="O28" i="16"/>
  <c r="O29" i="16"/>
  <c r="O30" i="16"/>
  <c r="O31" i="16"/>
  <c r="O32" i="16"/>
  <c r="O34" i="16"/>
  <c r="O35" i="16"/>
  <c r="O36" i="16"/>
  <c r="O37" i="16"/>
  <c r="O38" i="16"/>
  <c r="O20" i="16"/>
  <c r="O21" i="16"/>
  <c r="O22" i="16"/>
  <c r="O18" i="16"/>
  <c r="I8" i="6"/>
  <c r="I9" i="6"/>
  <c r="O42" i="16" l="1"/>
  <c r="O40" i="16"/>
  <c r="E17" i="1" l="1"/>
  <c r="B4" i="22" s="1"/>
  <c r="E10" i="27"/>
  <c r="AI10" i="27" s="1"/>
  <c r="E19" i="1"/>
  <c r="E11" i="27"/>
  <c r="AI11" i="27" s="1"/>
  <c r="E46" i="16"/>
  <c r="C4" i="22" l="1"/>
  <c r="E9" i="16"/>
  <c r="E7" i="16"/>
  <c r="E13" i="16" s="1"/>
  <c r="E29" i="1" l="1"/>
  <c r="H4" i="22" l="1"/>
  <c r="F4" i="22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30" i="6" s="1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60" i="3" s="1"/>
  <c r="E21" i="1" s="1"/>
  <c r="E15" i="27" l="1"/>
  <c r="E27" i="1"/>
  <c r="G4" i="22" s="1"/>
  <c r="E31" i="1"/>
  <c r="D4" i="22"/>
  <c r="E12" i="27"/>
  <c r="G29" i="1" l="1"/>
  <c r="D10" i="11"/>
  <c r="L26" i="11" s="1"/>
  <c r="G19" i="1"/>
  <c r="G17" i="1"/>
  <c r="G23" i="1"/>
  <c r="G27" i="1"/>
  <c r="G21" i="1"/>
  <c r="G25" i="1"/>
  <c r="I4" i="22"/>
  <c r="D7" i="28"/>
  <c r="G15" i="28" s="1"/>
  <c r="E18" i="27"/>
  <c r="L23" i="11" l="1"/>
  <c r="G19" i="28"/>
  <c r="G12" i="28"/>
  <c r="G14" i="28"/>
  <c r="L20" i="11"/>
  <c r="L15" i="11"/>
  <c r="L19" i="11"/>
  <c r="L21" i="11"/>
  <c r="L22" i="11"/>
  <c r="L17" i="11"/>
  <c r="L18" i="11"/>
  <c r="L25" i="11"/>
  <c r="L16" i="11"/>
  <c r="L24" i="11"/>
  <c r="G22" i="28"/>
  <c r="G11" i="28"/>
  <c r="G21" i="28"/>
  <c r="G20" i="28"/>
  <c r="G17" i="28"/>
  <c r="G18" i="28"/>
  <c r="G16" i="28"/>
  <c r="G13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Susannah McClintock</author>
  </authors>
  <commentList>
    <comment ref="AI9" authorId="0" shapeId="0" xr:uid="{CB1200EB-E15F-4ADC-81ED-49B129337ECB}">
      <text>
        <r>
          <rPr>
            <sz val="9"/>
            <color indexed="81"/>
            <rFont val="Tahoma"/>
            <family val="2"/>
          </rPr>
          <t xml:space="preserve">Must sum to zero
</t>
        </r>
      </text>
    </comment>
  </commentList>
</comments>
</file>

<file path=xl/sharedStrings.xml><?xml version="1.0" encoding="utf-8"?>
<sst xmlns="http://schemas.openxmlformats.org/spreadsheetml/2006/main" count="310" uniqueCount="177">
  <si>
    <t>Energy Entrepreneurs Fund - Finance Form</t>
  </si>
  <si>
    <t>BEIS - Initial cost breakdown form V1.23</t>
  </si>
  <si>
    <r>
      <t xml:space="preserve">Instructions: </t>
    </r>
    <r>
      <rPr>
        <sz val="10"/>
        <color theme="1"/>
        <rFont val="Constantia"/>
        <family val="1"/>
      </rPr>
      <t xml:space="preserve">Please provide information where requested on this summary sheet. 
The six following sheets for the proposed project need details provided on the separate sheets: Labour &amp; Overhead Costs; Material Costs; Capital Equipment; Sub-Contract Costs; Travel &amp; Subsistence; &amp; Other Costs. 
</t>
    </r>
    <r>
      <rPr>
        <b/>
        <sz val="10"/>
        <color theme="3" tint="0.39997558519241921"/>
        <rFont val="Constantia"/>
        <family val="1"/>
      </rPr>
      <t xml:space="preserve">N.B Additional information can be found for most cells by clicking on the relevant cell. </t>
    </r>
    <r>
      <rPr>
        <sz val="10"/>
        <color theme="3" tint="0.39997558519241921"/>
        <rFont val="Constantia"/>
        <family val="1"/>
      </rPr>
      <t xml:space="preserve">
</t>
    </r>
    <r>
      <rPr>
        <b/>
        <sz val="10"/>
        <color theme="0" tint="-0.499984740745262"/>
        <rFont val="Constantia"/>
        <family val="1"/>
      </rPr>
      <t xml:space="preserve">Grey cells generally contain formulas and information should not be entered into these.
</t>
    </r>
    <r>
      <rPr>
        <u/>
        <sz val="10"/>
        <rFont val="Constantia"/>
        <family val="1"/>
      </rPr>
      <t>This tab - Guidance on completion of 'Grants' section - Row 31 down</t>
    </r>
    <r>
      <rPr>
        <b/>
        <sz val="10"/>
        <color theme="0" tint="-0.499984740745262"/>
        <rFont val="Constantia"/>
        <family val="1"/>
      </rPr>
      <t xml:space="preserve">
</t>
    </r>
    <r>
      <rPr>
        <sz val="10"/>
        <rFont val="Constantia"/>
        <family val="1"/>
      </rPr>
      <t xml:space="preserve">Where is just one Applicant or more than one partners to the Application but  all are claiming the same grant funding intensity % then Applicants should complete Row 34 and with the total cash contribution figure at cell E41
Where there is more than one partner to the Application </t>
    </r>
    <r>
      <rPr>
        <u/>
        <sz val="10"/>
        <rFont val="Constantia"/>
        <family val="1"/>
      </rPr>
      <t>and</t>
    </r>
    <r>
      <rPr>
        <sz val="10"/>
        <rFont val="Constantia"/>
        <family val="1"/>
      </rPr>
      <t xml:space="preserve"> partners are claiming different grant funding intensity %s then Applicants should complete Rows 35 - 39 - adding more rows as required, clearly detailing the grand funding being claimed per partner and the linked grant intensity %.  The total cash contribution figure should also be added at cell E41</t>
    </r>
  </si>
  <si>
    <t>Project Title:</t>
  </si>
  <si>
    <t>Lead Organisation (Project Co-ordinator):</t>
  </si>
  <si>
    <t>% of total project costs</t>
  </si>
  <si>
    <t>Total Labour Costs</t>
  </si>
  <si>
    <t>Total Overhead Costs</t>
  </si>
  <si>
    <t>Total Material Costs</t>
  </si>
  <si>
    <t>Total Capital Equipment Costs</t>
  </si>
  <si>
    <t>Total Sub Contract Costs</t>
  </si>
  <si>
    <t xml:space="preserve">Total Travel &amp; Subsistence Costs </t>
  </si>
  <si>
    <t>Total Other Costs</t>
  </si>
  <si>
    <t>Total Project Costs</t>
  </si>
  <si>
    <t>For grants only (fill in below)</t>
  </si>
  <si>
    <t>Total grant funding claimed for project</t>
  </si>
  <si>
    <t>grant intensity %</t>
  </si>
  <si>
    <t>Or where varying grant intensities are applicable:</t>
  </si>
  <si>
    <t>n/a</t>
  </si>
  <si>
    <t>add more rows for more partners if necessary</t>
  </si>
  <si>
    <t>Project team contribution - cash</t>
  </si>
  <si>
    <t>grants only</t>
  </si>
  <si>
    <t xml:space="preserve">Labour  &amp; Overhead Costs </t>
  </si>
  <si>
    <t>Working Year</t>
  </si>
  <si>
    <t>Full Time working Days per Year (5 x 52)</t>
  </si>
  <si>
    <t>days</t>
  </si>
  <si>
    <t>Working Year information is for guidance only and does not impact on any other part of the form</t>
  </si>
  <si>
    <t xml:space="preserve">Number of Bank Holidays in the year </t>
  </si>
  <si>
    <t xml:space="preserve">Average Holiday Entitlement per annum </t>
  </si>
  <si>
    <t>Assumed Number of Working Days per Year</t>
  </si>
  <si>
    <t>Labour Costs</t>
  </si>
  <si>
    <t>Position, grade or role within the project</t>
  </si>
  <si>
    <t>Number of project staff at this grade</t>
  </si>
  <si>
    <t xml:space="preserve">Day Rate (£/day) </t>
  </si>
  <si>
    <t>Total days spent by all staff at this grade</t>
  </si>
  <si>
    <t>Total project labour costs (day rate x total days)</t>
  </si>
  <si>
    <t>Overhead rate as % of salary</t>
  </si>
  <si>
    <t>Total project overhead costs (£)</t>
  </si>
  <si>
    <t>e.g</t>
  </si>
  <si>
    <t>Senior Engineer</t>
  </si>
  <si>
    <t>Total Labour Costs:</t>
  </si>
  <si>
    <t>Total Overheads:</t>
  </si>
  <si>
    <t>Overhead Calculations</t>
  </si>
  <si>
    <t>Average overhead percentage:</t>
  </si>
  <si>
    <t>Please provide a breakdown, with supporting data, of the cost elements which make up your overhead rate (profit must not be included in the eligible costs for this Competition).</t>
  </si>
  <si>
    <t xml:space="preserve">Material Costs </t>
  </si>
  <si>
    <t>Please provide a breakdown of the materials you expect to consume during the project - Please enter costs excluding VAT</t>
  </si>
  <si>
    <t>Item</t>
  </si>
  <si>
    <t>Quantity</t>
  </si>
  <si>
    <r>
      <t xml:space="preserve">Cost per unit (£) - </t>
    </r>
    <r>
      <rPr>
        <sz val="10"/>
        <color theme="0"/>
        <rFont val="Constantia"/>
        <family val="1"/>
      </rPr>
      <t>excluding VAT</t>
    </r>
  </si>
  <si>
    <t>Total</t>
  </si>
  <si>
    <t xml:space="preserve"> Bio-oil Tank</t>
  </si>
  <si>
    <t xml:space="preserve">Capital Equipment Breakdown </t>
  </si>
  <si>
    <t>Please provide a breakdown of capital equipment you will buy and use for the project - Please enter all costs excluding VAT</t>
  </si>
  <si>
    <t>Capital equipment description and use within the project</t>
  </si>
  <si>
    <t>New purchase or existing item</t>
  </si>
  <si>
    <r>
      <t xml:space="preserve">Net Price Value of item at project start or purchase price - </t>
    </r>
    <r>
      <rPr>
        <sz val="8"/>
        <color theme="0"/>
        <rFont val="Constantia"/>
        <family val="1"/>
      </rPr>
      <t>excluding VAT</t>
    </r>
  </si>
  <si>
    <r>
      <t xml:space="preserve">Residual value at project end - </t>
    </r>
    <r>
      <rPr>
        <sz val="10"/>
        <color theme="0"/>
        <rFont val="Constantia"/>
        <family val="1"/>
      </rPr>
      <t>excluding VAT</t>
    </r>
  </si>
  <si>
    <t>Utilisation</t>
  </si>
  <si>
    <t>Net cost to project</t>
  </si>
  <si>
    <t>e.g.</t>
  </si>
  <si>
    <t>Laptop for new staff member</t>
  </si>
  <si>
    <t>New Purchase</t>
  </si>
  <si>
    <t>Please Select</t>
  </si>
  <si>
    <t>Total Capital Equipment Costs:</t>
  </si>
  <si>
    <t xml:space="preserve">Sub-Contract Costs </t>
  </si>
  <si>
    <t>Please provide details of any subcontract costs that you expect to incur during the project - this covers work to be delivered by companies which are not a part of the formal project consortium.</t>
  </si>
  <si>
    <t>Company to whom subcontract will be made</t>
  </si>
  <si>
    <t>Country where work will be carried out</t>
  </si>
  <si>
    <t>Role in the project and/or description of work to be carried out</t>
  </si>
  <si>
    <t>Justification for using the sub-contractor</t>
  </si>
  <si>
    <r>
      <t>Cost (£) -</t>
    </r>
    <r>
      <rPr>
        <sz val="10"/>
        <color theme="0"/>
        <rFont val="Constantia"/>
        <family val="1"/>
      </rPr>
      <t xml:space="preserve"> excluding VAT</t>
    </r>
  </si>
  <si>
    <t>UKCRM (UK Centre for Risk and Mitigation)</t>
  </si>
  <si>
    <t>UK</t>
  </si>
  <si>
    <t>Risk Management - Will assist on all aspects of risk and mitigation</t>
  </si>
  <si>
    <t>The company did not have any staff experienced enough to take on the role</t>
  </si>
  <si>
    <t>Total Sub-Contract Cost:</t>
  </si>
  <si>
    <t xml:space="preserve">Travel and Subsistence Costs </t>
  </si>
  <si>
    <t>Please provide a breakdown of travel &amp; subsistence costs you expect during the project</t>
  </si>
  <si>
    <t>Description of subsistence cost or purpose of journey</t>
  </si>
  <si>
    <t>Frequency</t>
  </si>
  <si>
    <r>
      <t xml:space="preserve">Cost each (£) - </t>
    </r>
    <r>
      <rPr>
        <sz val="10"/>
        <color theme="0"/>
        <rFont val="Constantia"/>
        <family val="1"/>
      </rPr>
      <t>Excluding VAT</t>
    </r>
  </si>
  <si>
    <t>Site visit for technical site surveys (including overnight stay)</t>
  </si>
  <si>
    <t xml:space="preserve">Total Travel &amp; Subsistence Cost: </t>
  </si>
  <si>
    <t>Other Costs (If applicable)</t>
  </si>
  <si>
    <t>Please enter estimates of any other costs that do not fit within the other cost headings</t>
  </si>
  <si>
    <t xml:space="preserve">Description of the cost </t>
  </si>
  <si>
    <t>Justification for the cost</t>
  </si>
  <si>
    <r>
      <t xml:space="preserve">Total Cost (£) - </t>
    </r>
    <r>
      <rPr>
        <sz val="10"/>
        <color theme="0"/>
        <rFont val="Constantia"/>
        <family val="1"/>
      </rPr>
      <t>Excluding VAT</t>
    </r>
  </si>
  <si>
    <t>Copyright fee</t>
  </si>
  <si>
    <t>To copyright IP in an article published on the project</t>
  </si>
  <si>
    <t>Cost breakdown by partner (if applicable)</t>
  </si>
  <si>
    <t>If this is a collaborative project please enter the total cost split per lead organisation and partner</t>
  </si>
  <si>
    <t>Project Title (name pulls through from summary tab)</t>
  </si>
  <si>
    <t>Organisation Name</t>
  </si>
  <si>
    <t>Organisation Role</t>
  </si>
  <si>
    <t>% total cost to be spent by organisation</t>
  </si>
  <si>
    <t>Total project costs per organisation (£)</t>
  </si>
  <si>
    <t>e.g. Project X</t>
  </si>
  <si>
    <t xml:space="preserve">eg. XYZ Energy Ltd </t>
  </si>
  <si>
    <t>e.g Partner</t>
  </si>
  <si>
    <t>e.g. 50%</t>
  </si>
  <si>
    <t>eg. £500,000 (this will pull through automatically based on column F input)</t>
  </si>
  <si>
    <t>Please input name Lead organisation</t>
  </si>
  <si>
    <t>Lead Organisation</t>
  </si>
  <si>
    <t>Please input name partner</t>
  </si>
  <si>
    <t>Partner</t>
  </si>
  <si>
    <t>add more rows if applicable</t>
  </si>
  <si>
    <t>check cell should be 100%</t>
  </si>
  <si>
    <t>Cost breakdown by project location</t>
  </si>
  <si>
    <t>What are we looking for and why?</t>
  </si>
  <si>
    <r>
      <t>It is a requirement for BEIS to report on how much</t>
    </r>
    <r>
      <rPr>
        <b/>
        <sz val="12"/>
        <color theme="1"/>
        <rFont val="Constantia"/>
        <family val="1"/>
      </rPr>
      <t xml:space="preserve"> BEIS spend</t>
    </r>
    <r>
      <rPr>
        <sz val="12"/>
        <color theme="1"/>
        <rFont val="Constantia"/>
        <family val="1"/>
      </rPr>
      <t xml:space="preserve"> is being allocated to each UK region and constituency.   </t>
    </r>
  </si>
  <si>
    <t>To do this we require you to provide an estimated breakdown of total eligible project costs by location/s where the actual project activity is taking place, which could be a different location to the registered address details given in the application form.  This needs to be completed for the Lead Organisation and any other project Partners.</t>
  </si>
  <si>
    <t xml:space="preserve">If more than one location, please provide an estimate of the total eligible project costs at each location. </t>
  </si>
  <si>
    <t>If the main activity per Lead organisation and Partner is not in the UK please state the country.</t>
  </si>
  <si>
    <t xml:space="preserve">Grant only </t>
  </si>
  <si>
    <t xml:space="preserve">Organisation Role 
</t>
  </si>
  <si>
    <t xml:space="preserve">First line of address 
</t>
  </si>
  <si>
    <t>UK Region</t>
  </si>
  <si>
    <t xml:space="preserve">Postcode 
</t>
  </si>
  <si>
    <t>If Location is not in the UK please provide the Country</t>
  </si>
  <si>
    <t>Please describe the main activity at this location</t>
  </si>
  <si>
    <t>% total cost to be spent in respective location</t>
  </si>
  <si>
    <t>Total project costs in respective location (£)</t>
  </si>
  <si>
    <t>Grant spend in respective location (£)</t>
  </si>
  <si>
    <t>eg. Lead Organisation</t>
  </si>
  <si>
    <t>e.g. Hendon Central Powerplant, Wykeham Road</t>
  </si>
  <si>
    <t xml:space="preserve">South East </t>
  </si>
  <si>
    <t>eg. NW4 2SU</t>
  </si>
  <si>
    <t>N/A</t>
  </si>
  <si>
    <t xml:space="preserve">eg. Powerplant in North London, carbon capture prototype testing </t>
  </si>
  <si>
    <t>eg. £500,000 (this will pull through automatically based on column K input)</t>
  </si>
  <si>
    <t xml:space="preserve">e.g £250,000 if grant intensity is 50% </t>
  </si>
  <si>
    <t>Please input name</t>
  </si>
  <si>
    <t>Choose Region</t>
  </si>
  <si>
    <t>check cell should be 0%</t>
  </si>
  <si>
    <t>Please enter the quarterly breakdown for your costs in the table below</t>
  </si>
  <si>
    <t>Phase 2</t>
  </si>
  <si>
    <t>Phase 3</t>
  </si>
  <si>
    <t>25 days</t>
  </si>
  <si>
    <t>Predicted Month of Start</t>
  </si>
  <si>
    <t>MM/YY</t>
  </si>
  <si>
    <t>Qtr 1</t>
  </si>
  <si>
    <t>Qtr 2</t>
  </si>
  <si>
    <t>Qtr 3</t>
  </si>
  <si>
    <t>Qtr 4</t>
  </si>
  <si>
    <t>to</t>
  </si>
  <si>
    <t>FY 22-23</t>
  </si>
  <si>
    <t>FY 23-24</t>
  </si>
  <si>
    <t>FY 24-25</t>
  </si>
  <si>
    <t>Error Check</t>
  </si>
  <si>
    <t xml:space="preserve">Total Labour costs </t>
  </si>
  <si>
    <t>Total Materials Costs</t>
  </si>
  <si>
    <t>Total Travel &amp; Subsistence Costs</t>
  </si>
  <si>
    <t xml:space="preserve">Total Other Costs </t>
  </si>
  <si>
    <t>Notes on Completion</t>
  </si>
  <si>
    <t>All estimated Costs and Overheads for Phase 1 should be profiled up to and including Quarter Ending Sept 23</t>
  </si>
  <si>
    <t>Applicants should ensure that all 'Error Check' totals at Column AI sum to zero before submitting the completed template as part of their Application.</t>
  </si>
  <si>
    <t>Total grant funding claimed for [partner 1*] (if different grant intensity)</t>
  </si>
  <si>
    <t>*Please replace with partner(s) name</t>
  </si>
  <si>
    <t>Total grant funding claimed for [partner 2*] (if different grant intensity)</t>
  </si>
  <si>
    <t>Total grant funding claimed for [partner 3*] (if different grant intensity)</t>
  </si>
  <si>
    <t>Total grant funding claimed for [partner 4*] (if different grant intensity)</t>
  </si>
  <si>
    <t>All estimated Costs and Overheads for Phase 2 should be profiled up to and including Quarter Ending Mar 24</t>
  </si>
  <si>
    <t>All estimated Costs and Overheads for Phase 3 should be profiled up to and including Quarter Ending Sept 24</t>
  </si>
  <si>
    <t xml:space="preserve">Project Quarterly Breakdown </t>
  </si>
  <si>
    <t>FIPSE1</t>
  </si>
  <si>
    <t>FIPSE2</t>
  </si>
  <si>
    <t>Estimated Travel and Subsistence costs for 2 Project Team Members to attend the first anticipated Flexiblity Innovation programme showcase event (FIPSE1) in London - Qtr Ending Sept 2023</t>
  </si>
  <si>
    <t>Estimated Travel and Subsistence costs for 2 Project Team Members to attend the second anticipated Flexibility Innovtion programme showcase event (FIPSE2) in London - Qtr Ending June 2024</t>
  </si>
  <si>
    <t>Applicants should profile Travel and Subsistence Costs for the first anticipated Flexibility Innovation programme showcase event (FIPSE1) as occurring in the re highlighted column - Quarter to Sept 23</t>
  </si>
  <si>
    <t>Applicants should profile Travel and Subsistence Costs for the second anticipated Flexibility Innovation programme showcase event (FIPSE2) as occurring in the re highlighted column - Quarter to June 24</t>
  </si>
  <si>
    <t>m</t>
  </si>
  <si>
    <t>Applicants should profile the 25 days anticipated support to the Independent Laboratory Testing Partner under Phase 2 as occurring in the red highlighted column - Quarter to Mar 24</t>
  </si>
  <si>
    <t>Applicants should profile the 25 days anticipated support to the Independent Real World Demonstrator Partner under Phase 3 as occurring in the green highlighted column - Quarter to Sept 24</t>
  </si>
  <si>
    <t>25 days estimated for anticipated support to be provided to the Independent Laboratory Testing Partner - Phase 2 - Where Applicants believe this support will be provided by staff at varying day rates additional rows should be added.</t>
  </si>
  <si>
    <t>25 days estimated for anticipated support to be provided to the Independent Real World Demonstrator Partner - Phase 3 - Where Applicants believe this support will be provided by staff at varying day rates additional rows should be added.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</si>
</sst>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&quot;£&quot;#,##0.00"/>
    <numFmt numFmtId="165" formatCode="&quot;£&quot;#,##0"/>
  </numFmts>
  <fonts count="46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Constantia"/>
      <family val="1"/>
    </font>
    <font>
      <sz val="11"/>
      <color theme="1"/>
      <name val="Constantia"/>
      <family val="1"/>
    </font>
    <font>
      <b/>
      <sz val="11"/>
      <color theme="1"/>
      <name val="Constantia"/>
      <family val="1"/>
    </font>
    <font>
      <b/>
      <sz val="10"/>
      <name val="Constantia"/>
      <family val="1"/>
    </font>
    <font>
      <b/>
      <sz val="10"/>
      <color theme="0"/>
      <name val="Constantia"/>
      <family val="1"/>
    </font>
    <font>
      <sz val="10"/>
      <color theme="1"/>
      <name val="Constantia"/>
      <family val="1"/>
    </font>
    <font>
      <sz val="10"/>
      <color theme="0"/>
      <name val="Constantia"/>
      <family val="1"/>
    </font>
    <font>
      <b/>
      <sz val="11"/>
      <color theme="0"/>
      <name val="Constantia"/>
      <family val="1"/>
    </font>
    <font>
      <b/>
      <sz val="12"/>
      <color theme="0"/>
      <name val="Constantia"/>
      <family val="1"/>
    </font>
    <font>
      <b/>
      <sz val="14"/>
      <color theme="0"/>
      <name val="Constantia"/>
      <family val="1"/>
    </font>
    <font>
      <b/>
      <sz val="12"/>
      <color theme="1"/>
      <name val="Constantia"/>
      <family val="1"/>
    </font>
    <font>
      <sz val="12"/>
      <color theme="1"/>
      <name val="Constantia"/>
      <family val="1"/>
    </font>
    <font>
      <b/>
      <u/>
      <sz val="12"/>
      <color theme="1"/>
      <name val="Constantia"/>
      <family val="1"/>
    </font>
    <font>
      <b/>
      <u/>
      <sz val="10"/>
      <color theme="1"/>
      <name val="Constantia"/>
      <family val="1"/>
    </font>
    <font>
      <i/>
      <sz val="10"/>
      <name val="Constantia"/>
      <family val="1"/>
    </font>
    <font>
      <i/>
      <sz val="10"/>
      <color theme="1"/>
      <name val="Constantia"/>
      <family val="1"/>
    </font>
    <font>
      <sz val="10"/>
      <color theme="3" tint="0.39997558519241921"/>
      <name val="Constantia"/>
      <family val="1"/>
    </font>
    <font>
      <b/>
      <sz val="10"/>
      <color theme="3" tint="0.39997558519241921"/>
      <name val="Constantia"/>
      <family val="1"/>
    </font>
    <font>
      <b/>
      <sz val="10"/>
      <color theme="0" tint="-0.499984740745262"/>
      <name val="Constantia"/>
      <family val="1"/>
    </font>
    <font>
      <b/>
      <sz val="8"/>
      <color theme="0"/>
      <name val="Constantia"/>
      <family val="1"/>
    </font>
    <font>
      <sz val="10"/>
      <name val="Constantia"/>
      <family val="1"/>
    </font>
    <font>
      <i/>
      <sz val="10"/>
      <color theme="0"/>
      <name val="Constantia"/>
      <family val="1"/>
    </font>
    <font>
      <i/>
      <sz val="9"/>
      <color theme="0"/>
      <name val="Constantia"/>
      <family val="1"/>
    </font>
    <font>
      <b/>
      <i/>
      <sz val="10"/>
      <color theme="0"/>
      <name val="Constantia"/>
      <family val="1"/>
    </font>
    <font>
      <sz val="10"/>
      <color theme="0"/>
      <name val="Arial"/>
      <family val="2"/>
    </font>
    <font>
      <sz val="9"/>
      <color indexed="81"/>
      <name val="Tahoma"/>
      <family val="2"/>
    </font>
    <font>
      <sz val="8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scheme val="minor"/>
    </font>
    <font>
      <sz val="10"/>
      <color rgb="FFFF0000"/>
      <name val="Constantia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u/>
      <sz val="10"/>
      <color theme="1"/>
      <name val="Arial"/>
      <family val="2"/>
    </font>
    <font>
      <sz val="10"/>
      <color rgb="FF00B050"/>
      <name val="Constantia"/>
      <family val="1"/>
    </font>
    <font>
      <sz val="8"/>
      <color theme="0"/>
      <name val="Constantia"/>
      <family val="1"/>
    </font>
    <font>
      <u/>
      <sz val="10"/>
      <name val="Constantia"/>
      <family val="1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F2F2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CE6F1"/>
        <bgColor indexed="64"/>
      </patternFill>
    </fill>
  </fills>
  <borders count="10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rgb="FF3F3F3F"/>
      </left>
      <right style="medium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 style="medium">
        <color rgb="FF3F3F3F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rgb="FF3F3F3F"/>
      </right>
      <top/>
      <bottom/>
      <diagonal/>
    </border>
    <border>
      <left/>
      <right/>
      <top style="double">
        <color rgb="FF3F3F3F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rgb="FF3F3F3F"/>
      </left>
      <right style="medium">
        <color rgb="FF3F3F3F"/>
      </right>
      <top/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rgb="FF3F3F3F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rgb="FF000000"/>
      </bottom>
      <diagonal/>
    </border>
    <border>
      <left/>
      <right style="medium">
        <color rgb="FF000000"/>
      </right>
      <top style="thin">
        <color auto="1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Dashed">
        <color rgb="FFFF0000"/>
      </left>
      <right style="mediumDashed">
        <color rgb="FFFF0000"/>
      </right>
      <top style="mediumDashed">
        <color rgb="FFFF0000"/>
      </top>
      <bottom/>
      <diagonal/>
    </border>
    <border>
      <left style="mediumDashed">
        <color rgb="FFFF0000"/>
      </left>
      <right style="mediumDashed">
        <color rgb="FFFF0000"/>
      </right>
      <top/>
      <bottom/>
      <diagonal/>
    </border>
    <border>
      <left style="mediumDashed">
        <color rgb="FFFF0000"/>
      </left>
      <right style="mediumDashed">
        <color rgb="FFFF0000"/>
      </right>
      <top style="medium">
        <color indexed="64"/>
      </top>
      <bottom/>
      <diagonal/>
    </border>
    <border>
      <left style="mediumDashed">
        <color rgb="FFFF0000"/>
      </left>
      <right style="mediumDashed">
        <color rgb="FFFF0000"/>
      </right>
      <top style="thin">
        <color auto="1"/>
      </top>
      <bottom style="thin">
        <color auto="1"/>
      </bottom>
      <diagonal/>
    </border>
    <border>
      <left style="mediumDashed">
        <color rgb="FFFF0000"/>
      </left>
      <right style="mediumDashed">
        <color rgb="FFFF0000"/>
      </right>
      <top style="thin">
        <color auto="1"/>
      </top>
      <bottom style="medium">
        <color indexed="64"/>
      </bottom>
      <diagonal/>
    </border>
    <border>
      <left style="mediumDashed">
        <color rgb="FFFF0000"/>
      </left>
      <right style="mediumDashed">
        <color rgb="FFFF0000"/>
      </right>
      <top/>
      <bottom style="mediumDashed">
        <color rgb="FFFF0000"/>
      </bottom>
      <diagonal/>
    </border>
    <border>
      <left style="mediumDashed">
        <color rgb="FF00B050"/>
      </left>
      <right style="mediumDashed">
        <color rgb="FF00B050"/>
      </right>
      <top style="mediumDashed">
        <color rgb="FF00B050"/>
      </top>
      <bottom/>
      <diagonal/>
    </border>
    <border>
      <left style="mediumDashed">
        <color rgb="FF00B050"/>
      </left>
      <right style="mediumDashed">
        <color rgb="FF00B050"/>
      </right>
      <top/>
      <bottom/>
      <diagonal/>
    </border>
    <border>
      <left style="mediumDashed">
        <color rgb="FF00B050"/>
      </left>
      <right style="mediumDashed">
        <color rgb="FF00B050"/>
      </right>
      <top style="medium">
        <color indexed="64"/>
      </top>
      <bottom/>
      <diagonal/>
    </border>
    <border>
      <left style="mediumDashed">
        <color rgb="FF00B050"/>
      </left>
      <right style="mediumDashed">
        <color rgb="FF00B050"/>
      </right>
      <top style="thin">
        <color auto="1"/>
      </top>
      <bottom style="thin">
        <color auto="1"/>
      </bottom>
      <diagonal/>
    </border>
    <border>
      <left style="mediumDashed">
        <color rgb="FF00B050"/>
      </left>
      <right style="mediumDashed">
        <color rgb="FF00B050"/>
      </right>
      <top style="thin">
        <color auto="1"/>
      </top>
      <bottom style="medium">
        <color indexed="64"/>
      </bottom>
      <diagonal/>
    </border>
    <border>
      <left style="mediumDashed">
        <color rgb="FF00B050"/>
      </left>
      <right style="mediumDashed">
        <color rgb="FF00B050"/>
      </right>
      <top/>
      <bottom style="mediumDashed">
        <color rgb="FF00B05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Dashed">
        <color theme="0" tint="-0.24994659260841701"/>
      </left>
      <right style="mediumDashed">
        <color theme="0" tint="-0.24994659260841701"/>
      </right>
      <top style="mediumDashed">
        <color theme="0" tint="-0.24994659260841701"/>
      </top>
      <bottom/>
      <diagonal/>
    </border>
    <border>
      <left style="mediumDashed">
        <color theme="0" tint="-0.24994659260841701"/>
      </left>
      <right style="mediumDashed">
        <color theme="0" tint="-0.24994659260841701"/>
      </right>
      <top/>
      <bottom/>
      <diagonal/>
    </border>
    <border>
      <left style="mediumDashed">
        <color theme="0" tint="-0.24994659260841701"/>
      </left>
      <right style="mediumDashed">
        <color theme="0" tint="-0.24994659260841701"/>
      </right>
      <top style="medium">
        <color indexed="64"/>
      </top>
      <bottom/>
      <diagonal/>
    </border>
    <border>
      <left style="mediumDashed">
        <color theme="0" tint="-0.24994659260841701"/>
      </left>
      <right style="mediumDashed">
        <color theme="0" tint="-0.24994659260841701"/>
      </right>
      <top style="thin">
        <color auto="1"/>
      </top>
      <bottom style="thin">
        <color auto="1"/>
      </bottom>
      <diagonal/>
    </border>
    <border>
      <left style="mediumDashed">
        <color theme="0" tint="-0.24994659260841701"/>
      </left>
      <right style="mediumDashed">
        <color theme="0" tint="-0.24994659260841701"/>
      </right>
      <top style="thin">
        <color auto="1"/>
      </top>
      <bottom style="medium">
        <color indexed="64"/>
      </bottom>
      <diagonal/>
    </border>
    <border>
      <left style="mediumDashed">
        <color theme="0" tint="-0.24994659260841701"/>
      </left>
      <right style="mediumDashed">
        <color theme="0" tint="-0.24994659260841701"/>
      </right>
      <top/>
      <bottom style="mediumDashed">
        <color theme="0" tint="-0.24994659260841701"/>
      </bottom>
      <diagonal/>
    </border>
    <border>
      <left style="mediumDashed">
        <color theme="0" tint="-0.34998626667073579"/>
      </left>
      <right style="mediumDashed">
        <color rgb="FF00B050"/>
      </right>
      <top style="mediumDashed">
        <color theme="0" tint="-0.34998626667073579"/>
      </top>
      <bottom/>
      <diagonal/>
    </border>
    <border>
      <left style="mediumDashed">
        <color theme="0" tint="-0.34998626667073579"/>
      </left>
      <right style="mediumDashed">
        <color rgb="FF00B050"/>
      </right>
      <top/>
      <bottom style="medium">
        <color indexed="64"/>
      </bottom>
      <diagonal/>
    </border>
    <border>
      <left style="mediumDashed">
        <color theme="0" tint="-0.34998626667073579"/>
      </left>
      <right style="mediumDashed">
        <color rgb="FF00B050"/>
      </right>
      <top style="medium">
        <color indexed="64"/>
      </top>
      <bottom/>
      <diagonal/>
    </border>
    <border>
      <left style="mediumDashed">
        <color theme="0" tint="-0.34998626667073579"/>
      </left>
      <right style="mediumDashed">
        <color rgb="FF00B050"/>
      </right>
      <top/>
      <bottom/>
      <diagonal/>
    </border>
    <border>
      <left style="mediumDashed">
        <color theme="0" tint="-0.34998626667073579"/>
      </left>
      <right style="mediumDashed">
        <color rgb="FF00B050"/>
      </right>
      <top style="thin">
        <color auto="1"/>
      </top>
      <bottom style="thin">
        <color auto="1"/>
      </bottom>
      <diagonal/>
    </border>
    <border>
      <left style="mediumDashed">
        <color theme="0" tint="-0.34998626667073579"/>
      </left>
      <right style="mediumDashed">
        <color rgb="FF00B050"/>
      </right>
      <top style="thin">
        <color auto="1"/>
      </top>
      <bottom style="medium">
        <color indexed="64"/>
      </bottom>
      <diagonal/>
    </border>
    <border>
      <left style="mediumDashed">
        <color theme="0" tint="-0.34998626667073579"/>
      </left>
      <right style="mediumDashed">
        <color rgb="FF00B050"/>
      </right>
      <top/>
      <bottom style="mediumDashed">
        <color theme="0" tint="-0.34998626667073579"/>
      </bottom>
      <diagonal/>
    </border>
  </borders>
  <cellStyleXfs count="5">
    <xf numFmtId="0" fontId="0" fillId="0" borderId="0"/>
    <xf numFmtId="0" fontId="3" fillId="2" borderId="16" applyNumberFormat="0" applyAlignment="0" applyProtection="0"/>
    <xf numFmtId="9" fontId="6" fillId="0" borderId="0" applyFont="0" applyFill="0" applyBorder="0" applyAlignment="0" applyProtection="0"/>
    <xf numFmtId="0" fontId="34" fillId="12" borderId="65" applyNumberFormat="0" applyAlignment="0" applyProtection="0"/>
    <xf numFmtId="44" fontId="6" fillId="0" borderId="0" applyFont="0" applyFill="0" applyBorder="0" applyAlignment="0" applyProtection="0"/>
  </cellStyleXfs>
  <cellXfs count="496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2" xfId="0" applyBorder="1"/>
    <xf numFmtId="0" fontId="0" fillId="0" borderId="1" xfId="0" applyBorder="1"/>
    <xf numFmtId="0" fontId="2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3" borderId="0" xfId="0" applyFill="1"/>
    <xf numFmtId="0" fontId="0" fillId="4" borderId="0" xfId="0" applyFill="1"/>
    <xf numFmtId="0" fontId="3" fillId="0" borderId="0" xfId="0" applyFont="1" applyAlignment="1">
      <alignment horizontal="center" vertical="center"/>
    </xf>
    <xf numFmtId="0" fontId="0" fillId="0" borderId="7" xfId="0" applyBorder="1"/>
    <xf numFmtId="0" fontId="0" fillId="5" borderId="0" xfId="0" applyFill="1"/>
    <xf numFmtId="0" fontId="0" fillId="4" borderId="0" xfId="0" applyFill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/>
    <xf numFmtId="9" fontId="0" fillId="0" borderId="0" xfId="0" applyNumberFormat="1"/>
    <xf numFmtId="9" fontId="0" fillId="4" borderId="0" xfId="0" applyNumberFormat="1" applyFill="1"/>
    <xf numFmtId="164" fontId="0" fillId="4" borderId="0" xfId="0" applyNumberFormat="1" applyFill="1"/>
    <xf numFmtId="0" fontId="0" fillId="0" borderId="0" xfId="0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12" fillId="5" borderId="0" xfId="0" applyFont="1" applyFill="1"/>
    <xf numFmtId="0" fontId="13" fillId="5" borderId="0" xfId="0" applyFont="1" applyFill="1"/>
    <xf numFmtId="0" fontId="11" fillId="7" borderId="9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11" fillId="7" borderId="9" xfId="0" applyFont="1" applyFill="1" applyBorder="1" applyAlignment="1">
      <alignment horizontal="center" wrapText="1"/>
    </xf>
    <xf numFmtId="0" fontId="11" fillId="7" borderId="9" xfId="0" applyFont="1" applyFill="1" applyBorder="1"/>
    <xf numFmtId="0" fontId="7" fillId="4" borderId="9" xfId="0" applyFont="1" applyFill="1" applyBorder="1" applyAlignment="1">
      <alignment horizontal="center" vertical="center"/>
    </xf>
    <xf numFmtId="0" fontId="11" fillId="7" borderId="0" xfId="0" applyFont="1" applyFill="1"/>
    <xf numFmtId="0" fontId="7" fillId="5" borderId="0" xfId="0" applyFont="1" applyFill="1"/>
    <xf numFmtId="0" fontId="9" fillId="5" borderId="0" xfId="0" applyFont="1" applyFill="1"/>
    <xf numFmtId="0" fontId="9" fillId="5" borderId="0" xfId="0" applyFont="1" applyFill="1" applyAlignment="1">
      <alignment horizontal="left"/>
    </xf>
    <xf numFmtId="164" fontId="10" fillId="5" borderId="0" xfId="1" applyNumberFormat="1" applyFont="1" applyFill="1" applyBorder="1"/>
    <xf numFmtId="0" fontId="13" fillId="7" borderId="8" xfId="0" applyFont="1" applyFill="1" applyBorder="1"/>
    <xf numFmtId="0" fontId="13" fillId="7" borderId="2" xfId="0" applyFont="1" applyFill="1" applyBorder="1"/>
    <xf numFmtId="0" fontId="12" fillId="0" borderId="2" xfId="0" applyFont="1" applyBorder="1"/>
    <xf numFmtId="0" fontId="7" fillId="0" borderId="0" xfId="0" applyFont="1"/>
    <xf numFmtId="0" fontId="12" fillId="0" borderId="0" xfId="0" applyFont="1" applyAlignment="1">
      <alignment wrapText="1"/>
    </xf>
    <xf numFmtId="0" fontId="12" fillId="0" borderId="0" xfId="0" applyFont="1"/>
    <xf numFmtId="9" fontId="12" fillId="0" borderId="0" xfId="0" applyNumberFormat="1" applyFont="1"/>
    <xf numFmtId="164" fontId="12" fillId="0" borderId="0" xfId="0" applyNumberFormat="1" applyFont="1"/>
    <xf numFmtId="0" fontId="12" fillId="5" borderId="0" xfId="0" applyFont="1" applyFill="1" applyAlignment="1">
      <alignment wrapText="1"/>
    </xf>
    <xf numFmtId="9" fontId="12" fillId="5" borderId="0" xfId="0" applyNumberFormat="1" applyFont="1" applyFill="1"/>
    <xf numFmtId="164" fontId="12" fillId="5" borderId="0" xfId="0" applyNumberFormat="1" applyFont="1" applyFill="1"/>
    <xf numFmtId="0" fontId="20" fillId="5" borderId="0" xfId="0" applyFont="1" applyFill="1"/>
    <xf numFmtId="0" fontId="12" fillId="0" borderId="2" xfId="0" applyFont="1" applyBorder="1" applyAlignment="1">
      <alignment horizontal="left" vertical="center"/>
    </xf>
    <xf numFmtId="9" fontId="7" fillId="4" borderId="34" xfId="0" applyNumberFormat="1" applyFont="1" applyFill="1" applyBorder="1" applyAlignment="1">
      <alignment horizontal="left" vertical="center" wrapText="1"/>
    </xf>
    <xf numFmtId="0" fontId="9" fillId="5" borderId="0" xfId="0" applyFont="1" applyFill="1" applyAlignment="1">
      <alignment vertical="center"/>
    </xf>
    <xf numFmtId="0" fontId="10" fillId="5" borderId="0" xfId="0" applyFont="1" applyFill="1"/>
    <xf numFmtId="0" fontId="8" fillId="5" borderId="0" xfId="0" applyFont="1" applyFill="1" applyAlignment="1">
      <alignment horizontal="left" wrapText="1"/>
    </xf>
    <xf numFmtId="0" fontId="9" fillId="5" borderId="0" xfId="0" applyFont="1" applyFill="1" applyAlignment="1">
      <alignment horizontal="right" wrapText="1"/>
    </xf>
    <xf numFmtId="0" fontId="12" fillId="5" borderId="1" xfId="0" applyFont="1" applyFill="1" applyBorder="1" applyAlignment="1">
      <alignment wrapText="1"/>
    </xf>
    <xf numFmtId="0" fontId="8" fillId="5" borderId="2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left" wrapText="1"/>
    </xf>
    <xf numFmtId="0" fontId="12" fillId="4" borderId="6" xfId="0" applyFont="1" applyFill="1" applyBorder="1"/>
    <xf numFmtId="0" fontId="12" fillId="4" borderId="7" xfId="0" applyFont="1" applyFill="1" applyBorder="1" applyAlignment="1">
      <alignment wrapText="1"/>
    </xf>
    <xf numFmtId="0" fontId="12" fillId="4" borderId="0" xfId="0" applyFont="1" applyFill="1"/>
    <xf numFmtId="0" fontId="12" fillId="4" borderId="1" xfId="0" applyFont="1" applyFill="1" applyBorder="1" applyAlignment="1">
      <alignment wrapText="1"/>
    </xf>
    <xf numFmtId="0" fontId="9" fillId="4" borderId="3" xfId="0" applyFont="1" applyFill="1" applyBorder="1" applyAlignment="1">
      <alignment horizontal="left" wrapText="1"/>
    </xf>
    <xf numFmtId="0" fontId="9" fillId="4" borderId="4" xfId="0" applyFont="1" applyFill="1" applyBorder="1" applyAlignment="1">
      <alignment horizontal="left" wrapText="1"/>
    </xf>
    <xf numFmtId="0" fontId="9" fillId="4" borderId="5" xfId="0" applyFont="1" applyFill="1" applyBorder="1" applyAlignment="1">
      <alignment horizontal="left" wrapText="1"/>
    </xf>
    <xf numFmtId="0" fontId="7" fillId="4" borderId="8" xfId="0" applyFont="1" applyFill="1" applyBorder="1"/>
    <xf numFmtId="0" fontId="11" fillId="5" borderId="2" xfId="0" applyFont="1" applyFill="1" applyBorder="1"/>
    <xf numFmtId="0" fontId="10" fillId="4" borderId="2" xfId="0" applyFont="1" applyFill="1" applyBorder="1"/>
    <xf numFmtId="0" fontId="10" fillId="5" borderId="2" xfId="0" applyFont="1" applyFill="1" applyBorder="1"/>
    <xf numFmtId="0" fontId="9" fillId="7" borderId="0" xfId="0" applyFont="1" applyFill="1" applyAlignment="1">
      <alignment horizontal="left" wrapText="1"/>
    </xf>
    <xf numFmtId="0" fontId="9" fillId="7" borderId="0" xfId="0" applyFont="1" applyFill="1" applyAlignment="1">
      <alignment horizontal="right" wrapText="1"/>
    </xf>
    <xf numFmtId="0" fontId="7" fillId="7" borderId="0" xfId="0" applyFont="1" applyFill="1" applyAlignment="1">
      <alignment horizontal="right" vertical="center"/>
    </xf>
    <xf numFmtId="164" fontId="10" fillId="7" borderId="0" xfId="1" applyNumberFormat="1" applyFont="1" applyFill="1" applyBorder="1"/>
    <xf numFmtId="0" fontId="7" fillId="4" borderId="9" xfId="0" applyFont="1" applyFill="1" applyBorder="1"/>
    <xf numFmtId="0" fontId="10" fillId="0" borderId="0" xfId="0" applyFont="1"/>
    <xf numFmtId="0" fontId="10" fillId="5" borderId="0" xfId="0" applyFont="1" applyFill="1" applyAlignment="1">
      <alignment horizontal="center"/>
    </xf>
    <xf numFmtId="165" fontId="2" fillId="0" borderId="0" xfId="0" applyNumberFormat="1" applyFont="1"/>
    <xf numFmtId="0" fontId="4" fillId="0" borderId="4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10" fillId="0" borderId="2" xfId="0" applyFont="1" applyBorder="1"/>
    <xf numFmtId="0" fontId="7" fillId="0" borderId="2" xfId="0" applyFont="1" applyBorder="1"/>
    <xf numFmtId="0" fontId="20" fillId="0" borderId="2" xfId="0" applyFont="1" applyBorder="1"/>
    <xf numFmtId="0" fontId="10" fillId="4" borderId="9" xfId="0" applyFont="1" applyFill="1" applyBorder="1" applyAlignment="1">
      <alignment horizontal="center" vertical="center"/>
    </xf>
    <xf numFmtId="0" fontId="11" fillId="7" borderId="44" xfId="0" applyFont="1" applyFill="1" applyBorder="1" applyAlignment="1">
      <alignment horizontal="center" wrapText="1"/>
    </xf>
    <xf numFmtId="0" fontId="7" fillId="4" borderId="1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1" fillId="7" borderId="44" xfId="0" applyFont="1" applyFill="1" applyBorder="1" applyAlignment="1">
      <alignment horizontal="center"/>
    </xf>
    <xf numFmtId="0" fontId="18" fillId="7" borderId="8" xfId="0" applyFont="1" applyFill="1" applyBorder="1"/>
    <xf numFmtId="0" fontId="18" fillId="7" borderId="6" xfId="0" applyFont="1" applyFill="1" applyBorder="1"/>
    <xf numFmtId="0" fontId="18" fillId="7" borderId="6" xfId="0" applyFont="1" applyFill="1" applyBorder="1" applyAlignment="1">
      <alignment wrapText="1"/>
    </xf>
    <xf numFmtId="0" fontId="18" fillId="7" borderId="7" xfId="0" applyFont="1" applyFill="1" applyBorder="1"/>
    <xf numFmtId="0" fontId="18" fillId="7" borderId="2" xfId="0" applyFont="1" applyFill="1" applyBorder="1"/>
    <xf numFmtId="0" fontId="18" fillId="7" borderId="0" xfId="0" applyFont="1" applyFill="1"/>
    <xf numFmtId="0" fontId="18" fillId="7" borderId="0" xfId="0" applyFont="1" applyFill="1" applyAlignment="1">
      <alignment wrapText="1"/>
    </xf>
    <xf numFmtId="0" fontId="18" fillId="7" borderId="1" xfId="0" applyFont="1" applyFill="1" applyBorder="1"/>
    <xf numFmtId="0" fontId="12" fillId="5" borderId="2" xfId="0" applyFont="1" applyFill="1" applyBorder="1"/>
    <xf numFmtId="0" fontId="12" fillId="5" borderId="1" xfId="0" applyFont="1" applyFill="1" applyBorder="1"/>
    <xf numFmtId="0" fontId="12" fillId="7" borderId="2" xfId="0" applyFont="1" applyFill="1" applyBorder="1"/>
    <xf numFmtId="0" fontId="12" fillId="7" borderId="0" xfId="0" applyFont="1" applyFill="1"/>
    <xf numFmtId="0" fontId="12" fillId="7" borderId="0" xfId="0" applyFont="1" applyFill="1" applyAlignment="1">
      <alignment wrapText="1"/>
    </xf>
    <xf numFmtId="0" fontId="12" fillId="7" borderId="1" xfId="0" applyFont="1" applyFill="1" applyBorder="1"/>
    <xf numFmtId="0" fontId="11" fillId="2" borderId="16" xfId="1" applyFont="1"/>
    <xf numFmtId="0" fontId="11" fillId="2" borderId="16" xfId="1" applyFont="1" applyAlignment="1">
      <alignment horizontal="right" wrapText="1"/>
    </xf>
    <xf numFmtId="0" fontId="12" fillId="4" borderId="24" xfId="0" applyFont="1" applyFill="1" applyBorder="1" applyAlignment="1" applyProtection="1">
      <alignment wrapText="1"/>
      <protection locked="0"/>
    </xf>
    <xf numFmtId="0" fontId="12" fillId="5" borderId="4" xfId="0" applyFont="1" applyFill="1" applyBorder="1"/>
    <xf numFmtId="0" fontId="12" fillId="5" borderId="5" xfId="0" applyFont="1" applyFill="1" applyBorder="1"/>
    <xf numFmtId="0" fontId="27" fillId="5" borderId="0" xfId="0" applyFont="1" applyFill="1"/>
    <xf numFmtId="164" fontId="10" fillId="5" borderId="4" xfId="1" applyNumberFormat="1" applyFont="1" applyFill="1" applyBorder="1"/>
    <xf numFmtId="9" fontId="11" fillId="2" borderId="16" xfId="1" applyNumberFormat="1" applyFont="1" applyAlignment="1">
      <alignment horizontal="right" vertical="center"/>
    </xf>
    <xf numFmtId="0" fontId="12" fillId="5" borderId="3" xfId="0" applyFont="1" applyFill="1" applyBorder="1"/>
    <xf numFmtId="0" fontId="12" fillId="5" borderId="4" xfId="0" applyFont="1" applyFill="1" applyBorder="1" applyAlignment="1">
      <alignment wrapText="1"/>
    </xf>
    <xf numFmtId="0" fontId="12" fillId="4" borderId="0" xfId="0" applyFont="1" applyFill="1" applyAlignment="1">
      <alignment wrapText="1"/>
    </xf>
    <xf numFmtId="0" fontId="15" fillId="7" borderId="8" xfId="0" applyFont="1" applyFill="1" applyBorder="1" applyAlignment="1">
      <alignment horizontal="left" vertical="center"/>
    </xf>
    <xf numFmtId="0" fontId="13" fillId="7" borderId="6" xfId="0" applyFont="1" applyFill="1" applyBorder="1" applyAlignment="1">
      <alignment horizontal="left" vertical="center"/>
    </xf>
    <xf numFmtId="0" fontId="13" fillId="7" borderId="7" xfId="0" applyFont="1" applyFill="1" applyBorder="1" applyAlignment="1">
      <alignment horizontal="left" vertical="center"/>
    </xf>
    <xf numFmtId="0" fontId="13" fillId="7" borderId="2" xfId="0" applyFont="1" applyFill="1" applyBorder="1" applyAlignment="1">
      <alignment horizontal="left" vertical="center"/>
    </xf>
    <xf numFmtId="0" fontId="13" fillId="7" borderId="0" xfId="0" applyFont="1" applyFill="1" applyAlignment="1">
      <alignment horizontal="left" vertical="center"/>
    </xf>
    <xf numFmtId="0" fontId="13" fillId="7" borderId="1" xfId="0" applyFont="1" applyFill="1" applyBorder="1" applyAlignment="1">
      <alignment horizontal="left" vertical="center"/>
    </xf>
    <xf numFmtId="164" fontId="12" fillId="4" borderId="11" xfId="0" applyNumberFormat="1" applyFont="1" applyFill="1" applyBorder="1" applyProtection="1">
      <protection locked="0"/>
    </xf>
    <xf numFmtId="0" fontId="4" fillId="0" borderId="0" xfId="0" applyFont="1" applyAlignment="1">
      <alignment horizontal="center" vertical="center" wrapText="1"/>
    </xf>
    <xf numFmtId="164" fontId="12" fillId="4" borderId="11" xfId="0" applyNumberFormat="1" applyFont="1" applyFill="1" applyBorder="1" applyAlignment="1" applyProtection="1">
      <alignment wrapText="1"/>
      <protection locked="0"/>
    </xf>
    <xf numFmtId="164" fontId="12" fillId="4" borderId="12" xfId="0" applyNumberFormat="1" applyFont="1" applyFill="1" applyBorder="1" applyAlignment="1" applyProtection="1">
      <alignment wrapText="1"/>
      <protection locked="0"/>
    </xf>
    <xf numFmtId="0" fontId="12" fillId="5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8" fillId="7" borderId="6" xfId="0" applyFont="1" applyFill="1" applyBorder="1" applyAlignment="1">
      <alignment horizontal="center"/>
    </xf>
    <xf numFmtId="0" fontId="18" fillId="7" borderId="0" xfId="0" applyFont="1" applyFill="1" applyAlignment="1">
      <alignment horizontal="center"/>
    </xf>
    <xf numFmtId="164" fontId="12" fillId="4" borderId="11" xfId="0" applyNumberFormat="1" applyFont="1" applyFill="1" applyBorder="1" applyAlignment="1" applyProtection="1">
      <alignment horizontal="center"/>
      <protection locked="0"/>
    </xf>
    <xf numFmtId="164" fontId="12" fillId="4" borderId="12" xfId="0" applyNumberFormat="1" applyFont="1" applyFill="1" applyBorder="1" applyAlignment="1" applyProtection="1">
      <alignment horizontal="center"/>
      <protection locked="0"/>
    </xf>
    <xf numFmtId="0" fontId="12" fillId="5" borderId="0" xfId="0" applyFont="1" applyFill="1" applyAlignment="1">
      <alignment horizontal="right"/>
    </xf>
    <xf numFmtId="164" fontId="12" fillId="4" borderId="10" xfId="0" applyNumberFormat="1" applyFont="1" applyFill="1" applyBorder="1" applyAlignment="1" applyProtection="1">
      <alignment horizontal="right"/>
      <protection locked="0"/>
    </xf>
    <xf numFmtId="0" fontId="11" fillId="7" borderId="24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center" wrapText="1"/>
    </xf>
    <xf numFmtId="0" fontId="26" fillId="7" borderId="24" xfId="0" applyFont="1" applyFill="1" applyBorder="1" applyAlignment="1">
      <alignment horizontal="center" wrapText="1"/>
    </xf>
    <xf numFmtId="0" fontId="11" fillId="7" borderId="10" xfId="0" applyFont="1" applyFill="1" applyBorder="1" applyAlignment="1">
      <alignment horizontal="center" wrapText="1"/>
    </xf>
    <xf numFmtId="0" fontId="12" fillId="5" borderId="51" xfId="0" applyFont="1" applyFill="1" applyBorder="1"/>
    <xf numFmtId="0" fontId="12" fillId="5" borderId="53" xfId="0" applyFont="1" applyFill="1" applyBorder="1"/>
    <xf numFmtId="0" fontId="12" fillId="5" borderId="54" xfId="0" applyFont="1" applyFill="1" applyBorder="1"/>
    <xf numFmtId="164" fontId="12" fillId="5" borderId="24" xfId="0" applyNumberFormat="1" applyFont="1" applyFill="1" applyBorder="1"/>
    <xf numFmtId="0" fontId="12" fillId="4" borderId="26" xfId="0" applyFont="1" applyFill="1" applyBorder="1" applyAlignment="1" applyProtection="1">
      <alignment horizontal="left" vertical="center" wrapText="1"/>
      <protection locked="0"/>
    </xf>
    <xf numFmtId="0" fontId="12" fillId="4" borderId="27" xfId="0" applyFont="1" applyFill="1" applyBorder="1" applyAlignment="1" applyProtection="1">
      <alignment horizontal="left" vertical="center" wrapText="1"/>
      <protection locked="0"/>
    </xf>
    <xf numFmtId="0" fontId="12" fillId="4" borderId="42" xfId="0" applyFont="1" applyFill="1" applyBorder="1" applyAlignment="1" applyProtection="1">
      <alignment horizontal="left" vertical="center" wrapText="1"/>
      <protection locked="0"/>
    </xf>
    <xf numFmtId="1" fontId="12" fillId="4" borderId="10" xfId="0" applyNumberFormat="1" applyFont="1" applyFill="1" applyBorder="1" applyProtection="1">
      <protection locked="0"/>
    </xf>
    <xf numFmtId="1" fontId="12" fillId="4" borderId="11" xfId="0" applyNumberFormat="1" applyFont="1" applyFill="1" applyBorder="1" applyProtection="1">
      <protection locked="0"/>
    </xf>
    <xf numFmtId="1" fontId="12" fillId="4" borderId="12" xfId="0" applyNumberFormat="1" applyFont="1" applyFill="1" applyBorder="1" applyProtection="1">
      <protection locked="0"/>
    </xf>
    <xf numFmtId="0" fontId="12" fillId="4" borderId="28" xfId="0" applyFont="1" applyFill="1" applyBorder="1" applyAlignment="1" applyProtection="1">
      <alignment horizontal="left" vertical="center" wrapText="1"/>
      <protection locked="0"/>
    </xf>
    <xf numFmtId="1" fontId="12" fillId="4" borderId="11" xfId="0" applyNumberFormat="1" applyFont="1" applyFill="1" applyBorder="1" applyAlignment="1" applyProtection="1">
      <alignment horizontal="center"/>
      <protection locked="0"/>
    </xf>
    <xf numFmtId="1" fontId="12" fillId="4" borderId="12" xfId="0" applyNumberFormat="1" applyFont="1" applyFill="1" applyBorder="1" applyAlignment="1" applyProtection="1">
      <alignment horizontal="center"/>
      <protection locked="0"/>
    </xf>
    <xf numFmtId="164" fontId="12" fillId="4" borderId="10" xfId="0" applyNumberFormat="1" applyFont="1" applyFill="1" applyBorder="1" applyAlignment="1" applyProtection="1">
      <alignment wrapText="1"/>
      <protection locked="0"/>
    </xf>
    <xf numFmtId="164" fontId="12" fillId="4" borderId="24" xfId="0" applyNumberFormat="1" applyFont="1" applyFill="1" applyBorder="1" applyAlignment="1" applyProtection="1">
      <alignment wrapText="1"/>
      <protection locked="0"/>
    </xf>
    <xf numFmtId="1" fontId="12" fillId="4" borderId="24" xfId="0" applyNumberFormat="1" applyFont="1" applyFill="1" applyBorder="1" applyProtection="1">
      <protection locked="0"/>
    </xf>
    <xf numFmtId="0" fontId="12" fillId="4" borderId="24" xfId="0" applyFont="1" applyFill="1" applyBorder="1" applyAlignment="1" applyProtection="1">
      <alignment horizontal="left" vertical="center" wrapText="1"/>
      <protection locked="0"/>
    </xf>
    <xf numFmtId="0" fontId="12" fillId="4" borderId="11" xfId="0" applyFont="1" applyFill="1" applyBorder="1" applyProtection="1">
      <protection locked="0"/>
    </xf>
    <xf numFmtId="0" fontId="22" fillId="4" borderId="43" xfId="0" applyFont="1" applyFill="1" applyBorder="1" applyProtection="1">
      <protection locked="0"/>
    </xf>
    <xf numFmtId="0" fontId="12" fillId="4" borderId="45" xfId="0" applyFont="1" applyFill="1" applyBorder="1" applyAlignment="1" applyProtection="1">
      <alignment horizontal="left" vertical="center" wrapText="1"/>
      <protection locked="0"/>
    </xf>
    <xf numFmtId="0" fontId="12" fillId="4" borderId="32" xfId="0" applyFont="1" applyFill="1" applyBorder="1" applyAlignment="1" applyProtection="1">
      <alignment horizontal="left" vertical="center" wrapText="1"/>
      <protection locked="0"/>
    </xf>
    <xf numFmtId="0" fontId="12" fillId="5" borderId="52" xfId="0" applyFont="1" applyFill="1" applyBorder="1"/>
    <xf numFmtId="0" fontId="17" fillId="0" borderId="0" xfId="0" applyFont="1" applyAlignment="1">
      <alignment horizontal="left" vertical="center"/>
    </xf>
    <xf numFmtId="0" fontId="19" fillId="8" borderId="0" xfId="0" applyFont="1" applyFill="1"/>
    <xf numFmtId="0" fontId="21" fillId="5" borderId="0" xfId="0" applyFont="1" applyFill="1"/>
    <xf numFmtId="164" fontId="21" fillId="5" borderId="0" xfId="0" applyNumberFormat="1" applyFont="1" applyFill="1"/>
    <xf numFmtId="0" fontId="28" fillId="10" borderId="28" xfId="0" applyFont="1" applyFill="1" applyBorder="1" applyAlignment="1" applyProtection="1">
      <alignment horizontal="left" vertical="center" wrapText="1"/>
      <protection locked="0"/>
    </xf>
    <xf numFmtId="164" fontId="30" fillId="10" borderId="10" xfId="1" applyNumberFormat="1" applyFont="1" applyFill="1" applyBorder="1"/>
    <xf numFmtId="0" fontId="30" fillId="10" borderId="13" xfId="0" applyFont="1" applyFill="1" applyBorder="1" applyAlignment="1">
      <alignment horizontal="center" vertical="center"/>
    </xf>
    <xf numFmtId="9" fontId="30" fillId="10" borderId="11" xfId="2" applyFont="1" applyFill="1" applyBorder="1"/>
    <xf numFmtId="0" fontId="11" fillId="10" borderId="9" xfId="0" applyFont="1" applyFill="1" applyBorder="1" applyAlignment="1">
      <alignment horizontal="center" vertical="center"/>
    </xf>
    <xf numFmtId="0" fontId="28" fillId="10" borderId="44" xfId="0" applyFont="1" applyFill="1" applyBorder="1" applyAlignment="1">
      <alignment horizontal="center"/>
    </xf>
    <xf numFmtId="164" fontId="28" fillId="10" borderId="44" xfId="0" applyNumberFormat="1" applyFont="1" applyFill="1" applyBorder="1" applyAlignment="1">
      <alignment horizontal="center"/>
    </xf>
    <xf numFmtId="0" fontId="7" fillId="4" borderId="24" xfId="0" applyFont="1" applyFill="1" applyBorder="1" applyAlignment="1">
      <alignment horizontal="left" vertical="center"/>
    </xf>
    <xf numFmtId="0" fontId="7" fillId="4" borderId="46" xfId="0" applyFont="1" applyFill="1" applyBorder="1" applyAlignment="1">
      <alignment horizontal="left" vertical="center" wrapText="1"/>
    </xf>
    <xf numFmtId="0" fontId="7" fillId="4" borderId="22" xfId="0" applyFont="1" applyFill="1" applyBorder="1" applyAlignment="1">
      <alignment horizontal="left" vertical="center" wrapText="1"/>
    </xf>
    <xf numFmtId="164" fontId="11" fillId="2" borderId="16" xfId="1" applyNumberFormat="1" applyFont="1" applyProtection="1">
      <protection locked="0"/>
    </xf>
    <xf numFmtId="164" fontId="11" fillId="2" borderId="16" xfId="1" applyNumberFormat="1" applyFont="1" applyProtection="1"/>
    <xf numFmtId="0" fontId="28" fillId="10" borderId="10" xfId="0" applyFont="1" applyFill="1" applyBorder="1"/>
    <xf numFmtId="164" fontId="28" fillId="10" borderId="10" xfId="0" applyNumberFormat="1" applyFont="1" applyFill="1" applyBorder="1"/>
    <xf numFmtId="164" fontId="10" fillId="9" borderId="10" xfId="1" applyNumberFormat="1" applyFont="1" applyFill="1" applyBorder="1" applyProtection="1"/>
    <xf numFmtId="164" fontId="19" fillId="8" borderId="0" xfId="0" applyNumberFormat="1" applyFont="1" applyFill="1"/>
    <xf numFmtId="0" fontId="12" fillId="5" borderId="4" xfId="0" applyFont="1" applyFill="1" applyBorder="1" applyAlignment="1">
      <alignment horizontal="center"/>
    </xf>
    <xf numFmtId="2" fontId="2" fillId="0" borderId="0" xfId="0" applyNumberFormat="1" applyFont="1" applyProtection="1">
      <protection locked="0"/>
    </xf>
    <xf numFmtId="9" fontId="0" fillId="6" borderId="19" xfId="0" applyNumberFormat="1" applyFill="1" applyBorder="1" applyProtection="1">
      <protection locked="0"/>
    </xf>
    <xf numFmtId="9" fontId="0" fillId="0" borderId="0" xfId="0" applyNumberFormat="1" applyProtection="1">
      <protection locked="0"/>
    </xf>
    <xf numFmtId="164" fontId="10" fillId="9" borderId="24" xfId="1" applyNumberFormat="1" applyFont="1" applyFill="1" applyBorder="1" applyProtection="1"/>
    <xf numFmtId="164" fontId="27" fillId="9" borderId="24" xfId="1" applyNumberFormat="1" applyFont="1" applyFill="1" applyBorder="1" applyProtection="1"/>
    <xf numFmtId="164" fontId="10" fillId="9" borderId="39" xfId="1" applyNumberFormat="1" applyFont="1" applyFill="1" applyBorder="1" applyProtection="1"/>
    <xf numFmtId="164" fontId="10" fillId="9" borderId="17" xfId="1" applyNumberFormat="1" applyFont="1" applyFill="1" applyBorder="1" applyProtection="1"/>
    <xf numFmtId="164" fontId="10" fillId="2" borderId="18" xfId="1" applyNumberFormat="1" applyFont="1" applyBorder="1" applyProtection="1"/>
    <xf numFmtId="0" fontId="12" fillId="5" borderId="1" xfId="0" applyFont="1" applyFill="1" applyBorder="1" applyProtection="1">
      <protection locked="0"/>
    </xf>
    <xf numFmtId="164" fontId="30" fillId="10" borderId="10" xfId="1" applyNumberFormat="1" applyFont="1" applyFill="1" applyBorder="1" applyProtection="1"/>
    <xf numFmtId="164" fontId="11" fillId="2" borderId="50" xfId="1" applyNumberFormat="1" applyFont="1" applyBorder="1" applyProtection="1"/>
    <xf numFmtId="164" fontId="10" fillId="8" borderId="10" xfId="1" applyNumberFormat="1" applyFont="1" applyFill="1" applyBorder="1" applyProtection="1"/>
    <xf numFmtId="164" fontId="10" fillId="8" borderId="11" xfId="1" applyNumberFormat="1" applyFont="1" applyFill="1" applyBorder="1" applyProtection="1"/>
    <xf numFmtId="164" fontId="10" fillId="8" borderId="12" xfId="1" applyNumberFormat="1" applyFont="1" applyFill="1" applyBorder="1" applyProtection="1"/>
    <xf numFmtId="164" fontId="10" fillId="4" borderId="11" xfId="1" applyNumberFormat="1" applyFont="1" applyFill="1" applyBorder="1" applyProtection="1">
      <protection locked="0"/>
    </xf>
    <xf numFmtId="9" fontId="12" fillId="4" borderId="24" xfId="0" applyNumberFormat="1" applyFont="1" applyFill="1" applyBorder="1" applyAlignment="1" applyProtection="1">
      <alignment wrapText="1"/>
      <protection locked="0"/>
    </xf>
    <xf numFmtId="0" fontId="7" fillId="4" borderId="31" xfId="0" applyFont="1" applyFill="1" applyBorder="1" applyAlignment="1">
      <alignment horizontal="left" vertical="center" wrapText="1"/>
    </xf>
    <xf numFmtId="0" fontId="7" fillId="4" borderId="20" xfId="0" applyFont="1" applyFill="1" applyBorder="1" applyAlignment="1">
      <alignment horizontal="left" vertical="center" wrapText="1"/>
    </xf>
    <xf numFmtId="0" fontId="7" fillId="4" borderId="21" xfId="0" applyFont="1" applyFill="1" applyBorder="1" applyAlignment="1">
      <alignment horizontal="left" vertical="center" wrapText="1"/>
    </xf>
    <xf numFmtId="164" fontId="0" fillId="0" borderId="30" xfId="0" applyNumberFormat="1" applyBorder="1"/>
    <xf numFmtId="0" fontId="18" fillId="0" borderId="0" xfId="0" applyFont="1" applyAlignment="1">
      <alignment horizontal="left" vertical="center"/>
    </xf>
    <xf numFmtId="0" fontId="11" fillId="7" borderId="1" xfId="0" applyFont="1" applyFill="1" applyBorder="1" applyAlignment="1">
      <alignment horizontal="center" vertical="center" wrapText="1"/>
    </xf>
    <xf numFmtId="1" fontId="28" fillId="10" borderId="44" xfId="0" applyNumberFormat="1" applyFont="1" applyFill="1" applyBorder="1"/>
    <xf numFmtId="0" fontId="28" fillId="10" borderId="28" xfId="0" applyFont="1" applyFill="1" applyBorder="1" applyAlignment="1">
      <alignment horizontal="left" vertical="center" wrapText="1"/>
    </xf>
    <xf numFmtId="164" fontId="10" fillId="4" borderId="10" xfId="1" applyNumberFormat="1" applyFont="1" applyFill="1" applyBorder="1" applyProtection="1">
      <protection locked="0"/>
    </xf>
    <xf numFmtId="0" fontId="7" fillId="9" borderId="24" xfId="0" applyFont="1" applyFill="1" applyBorder="1" applyAlignment="1">
      <alignment horizontal="left" vertical="center" wrapText="1"/>
    </xf>
    <xf numFmtId="0" fontId="28" fillId="10" borderId="24" xfId="0" applyFont="1" applyFill="1" applyBorder="1" applyAlignment="1">
      <alignment horizontal="left" vertical="center" wrapText="1"/>
    </xf>
    <xf numFmtId="0" fontId="12" fillId="9" borderId="24" xfId="0" applyFont="1" applyFill="1" applyBorder="1" applyAlignment="1">
      <alignment wrapText="1"/>
    </xf>
    <xf numFmtId="0" fontId="12" fillId="9" borderId="33" xfId="0" applyFont="1" applyFill="1" applyBorder="1" applyAlignment="1">
      <alignment wrapText="1"/>
    </xf>
    <xf numFmtId="0" fontId="28" fillId="10" borderId="31" xfId="0" applyFont="1" applyFill="1" applyBorder="1" applyAlignment="1">
      <alignment horizontal="left" vertical="center" wrapText="1"/>
    </xf>
    <xf numFmtId="0" fontId="28" fillId="10" borderId="23" xfId="0" applyFont="1" applyFill="1" applyBorder="1" applyAlignment="1">
      <alignment horizontal="left" vertical="center" wrapText="1"/>
    </xf>
    <xf numFmtId="0" fontId="28" fillId="10" borderId="25" xfId="0" applyFont="1" applyFill="1" applyBorder="1" applyAlignment="1">
      <alignment horizontal="left" vertical="center" wrapText="1"/>
    </xf>
    <xf numFmtId="9" fontId="28" fillId="10" borderId="34" xfId="0" applyNumberFormat="1" applyFont="1" applyFill="1" applyBorder="1" applyAlignment="1">
      <alignment horizontal="left" vertical="center" wrapText="1"/>
    </xf>
    <xf numFmtId="9" fontId="28" fillId="10" borderId="56" xfId="0" applyNumberFormat="1" applyFont="1" applyFill="1" applyBorder="1" applyAlignment="1">
      <alignment horizontal="left" vertical="center" wrapText="1"/>
    </xf>
    <xf numFmtId="164" fontId="28" fillId="10" borderId="25" xfId="0" applyNumberFormat="1" applyFont="1" applyFill="1" applyBorder="1" applyAlignment="1">
      <alignment horizontal="left" vertical="center" wrapText="1"/>
    </xf>
    <xf numFmtId="9" fontId="7" fillId="9" borderId="56" xfId="0" applyNumberFormat="1" applyFont="1" applyFill="1" applyBorder="1" applyAlignment="1">
      <alignment horizontal="left" vertical="center" wrapText="1"/>
    </xf>
    <xf numFmtId="164" fontId="0" fillId="9" borderId="56" xfId="0" applyNumberFormat="1" applyFill="1" applyBorder="1"/>
    <xf numFmtId="1" fontId="28" fillId="10" borderId="24" xfId="0" applyNumberFormat="1" applyFont="1" applyFill="1" applyBorder="1"/>
    <xf numFmtId="0" fontId="28" fillId="10" borderId="24" xfId="0" applyFont="1" applyFill="1" applyBorder="1" applyAlignment="1">
      <alignment wrapText="1"/>
    </xf>
    <xf numFmtId="164" fontId="28" fillId="10" borderId="24" xfId="1" applyNumberFormat="1" applyFont="1" applyFill="1" applyBorder="1" applyProtection="1"/>
    <xf numFmtId="0" fontId="11" fillId="10" borderId="24" xfId="0" applyFont="1" applyFill="1" applyBorder="1" applyAlignment="1">
      <alignment horizontal="center" vertical="center"/>
    </xf>
    <xf numFmtId="0" fontId="22" fillId="5" borderId="0" xfId="0" applyFont="1" applyFill="1"/>
    <xf numFmtId="164" fontId="28" fillId="10" borderId="24" xfId="0" applyNumberFormat="1" applyFont="1" applyFill="1" applyBorder="1" applyAlignment="1">
      <alignment wrapText="1"/>
    </xf>
    <xf numFmtId="164" fontId="30" fillId="10" borderId="24" xfId="1" applyNumberFormat="1" applyFont="1" applyFill="1" applyBorder="1" applyProtection="1"/>
    <xf numFmtId="9" fontId="30" fillId="10" borderId="24" xfId="2" applyFont="1" applyFill="1" applyBorder="1" applyProtection="1"/>
    <xf numFmtId="1" fontId="28" fillId="10" borderId="10" xfId="0" applyNumberFormat="1" applyFont="1" applyFill="1" applyBorder="1" applyAlignment="1">
      <alignment horizontal="center" vertical="center"/>
    </xf>
    <xf numFmtId="164" fontId="28" fillId="10" borderId="10" xfId="0" applyNumberFormat="1" applyFont="1" applyFill="1" applyBorder="1" applyAlignment="1">
      <alignment wrapText="1"/>
    </xf>
    <xf numFmtId="164" fontId="29" fillId="10" borderId="10" xfId="0" applyNumberFormat="1" applyFont="1" applyFill="1" applyBorder="1" applyAlignment="1">
      <alignment wrapText="1"/>
    </xf>
    <xf numFmtId="164" fontId="3" fillId="2" borderId="16" xfId="1" applyNumberFormat="1" applyProtection="1"/>
    <xf numFmtId="9" fontId="0" fillId="6" borderId="19" xfId="0" applyNumberFormat="1" applyFill="1" applyBorder="1"/>
    <xf numFmtId="164" fontId="3" fillId="2" borderId="49" xfId="1" applyNumberFormat="1" applyBorder="1" applyProtection="1"/>
    <xf numFmtId="0" fontId="12" fillId="4" borderId="31" xfId="0" applyFont="1" applyFill="1" applyBorder="1" applyAlignment="1" applyProtection="1">
      <alignment wrapText="1"/>
      <protection locked="0"/>
    </xf>
    <xf numFmtId="0" fontId="12" fillId="4" borderId="23" xfId="0" applyFont="1" applyFill="1" applyBorder="1" applyProtection="1">
      <protection locked="0"/>
    </xf>
    <xf numFmtId="0" fontId="12" fillId="4" borderId="25" xfId="0" applyFont="1" applyFill="1" applyBorder="1" applyProtection="1">
      <protection locked="0"/>
    </xf>
    <xf numFmtId="0" fontId="12" fillId="4" borderId="31" xfId="0" applyFont="1" applyFill="1" applyBorder="1" applyProtection="1">
      <protection locked="0"/>
    </xf>
    <xf numFmtId="9" fontId="12" fillId="4" borderId="25" xfId="0" applyNumberFormat="1" applyFont="1" applyFill="1" applyBorder="1" applyProtection="1">
      <protection locked="0"/>
    </xf>
    <xf numFmtId="0" fontId="12" fillId="4" borderId="0" xfId="0" applyFont="1" applyFill="1" applyProtection="1">
      <protection locked="0"/>
    </xf>
    <xf numFmtId="0" fontId="12" fillId="4" borderId="47" xfId="0" applyFont="1" applyFill="1" applyBorder="1" applyProtection="1">
      <protection locked="0"/>
    </xf>
    <xf numFmtId="9" fontId="12" fillId="4" borderId="36" xfId="0" applyNumberFormat="1" applyFont="1" applyFill="1" applyBorder="1" applyProtection="1">
      <protection locked="0"/>
    </xf>
    <xf numFmtId="0" fontId="7" fillId="4" borderId="33" xfId="0" applyFont="1" applyFill="1" applyBorder="1" applyProtection="1">
      <protection locked="0"/>
    </xf>
    <xf numFmtId="0" fontId="12" fillId="4" borderId="48" xfId="0" applyFont="1" applyFill="1" applyBorder="1" applyAlignment="1" applyProtection="1">
      <alignment wrapText="1"/>
      <protection locked="0"/>
    </xf>
    <xf numFmtId="0" fontId="12" fillId="4" borderId="37" xfId="0" applyFont="1" applyFill="1" applyBorder="1" applyProtection="1">
      <protection locked="0"/>
    </xf>
    <xf numFmtId="0" fontId="12" fillId="4" borderId="33" xfId="0" applyFont="1" applyFill="1" applyBorder="1" applyAlignment="1" applyProtection="1">
      <alignment wrapText="1"/>
      <protection locked="0"/>
    </xf>
    <xf numFmtId="0" fontId="12" fillId="4" borderId="33" xfId="0" applyFont="1" applyFill="1" applyBorder="1" applyProtection="1">
      <protection locked="0"/>
    </xf>
    <xf numFmtId="0" fontId="12" fillId="4" borderId="48" xfId="0" applyFont="1" applyFill="1" applyBorder="1" applyProtection="1">
      <protection locked="0"/>
    </xf>
    <xf numFmtId="9" fontId="12" fillId="4" borderId="38" xfId="0" applyNumberFormat="1" applyFont="1" applyFill="1" applyBorder="1" applyProtection="1">
      <protection locked="0"/>
    </xf>
    <xf numFmtId="9" fontId="0" fillId="4" borderId="34" xfId="0" applyNumberFormat="1" applyFill="1" applyBorder="1" applyProtection="1">
      <protection locked="0"/>
    </xf>
    <xf numFmtId="0" fontId="31" fillId="7" borderId="0" xfId="0" applyFont="1" applyFill="1"/>
    <xf numFmtId="0" fontId="4" fillId="5" borderId="0" xfId="0" applyFont="1" applyFill="1"/>
    <xf numFmtId="164" fontId="0" fillId="4" borderId="24" xfId="0" applyNumberFormat="1" applyFill="1" applyBorder="1" applyProtection="1">
      <protection locked="0"/>
    </xf>
    <xf numFmtId="164" fontId="0" fillId="4" borderId="23" xfId="0" applyNumberFormat="1" applyFill="1" applyBorder="1" applyProtection="1">
      <protection locked="0"/>
    </xf>
    <xf numFmtId="164" fontId="0" fillId="4" borderId="25" xfId="0" applyNumberFormat="1" applyFill="1" applyBorder="1" applyProtection="1">
      <protection locked="0"/>
    </xf>
    <xf numFmtId="164" fontId="0" fillId="4" borderId="37" xfId="0" applyNumberFormat="1" applyFill="1" applyBorder="1" applyProtection="1">
      <protection locked="0"/>
    </xf>
    <xf numFmtId="164" fontId="0" fillId="4" borderId="33" xfId="0" applyNumberFormat="1" applyFill="1" applyBorder="1" applyProtection="1">
      <protection locked="0"/>
    </xf>
    <xf numFmtId="164" fontId="0" fillId="4" borderId="38" xfId="0" applyNumberFormat="1" applyFill="1" applyBorder="1" applyProtection="1">
      <protection locked="0"/>
    </xf>
    <xf numFmtId="0" fontId="11" fillId="7" borderId="8" xfId="0" applyFont="1" applyFill="1" applyBorder="1" applyAlignment="1">
      <alignment horizontal="center"/>
    </xf>
    <xf numFmtId="0" fontId="11" fillId="7" borderId="6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"/>
    </xf>
    <xf numFmtId="0" fontId="8" fillId="5" borderId="0" xfId="0" applyFont="1" applyFill="1"/>
    <xf numFmtId="164" fontId="1" fillId="11" borderId="63" xfId="1" applyNumberFormat="1" applyFont="1" applyFill="1" applyBorder="1"/>
    <xf numFmtId="164" fontId="1" fillId="11" borderId="64" xfId="1" applyNumberFormat="1" applyFont="1" applyFill="1" applyBorder="1"/>
    <xf numFmtId="0" fontId="12" fillId="7" borderId="44" xfId="0" applyFont="1" applyFill="1" applyBorder="1" applyAlignment="1">
      <alignment horizontal="center"/>
    </xf>
    <xf numFmtId="0" fontId="31" fillId="7" borderId="6" xfId="0" applyFont="1" applyFill="1" applyBorder="1"/>
    <xf numFmtId="0" fontId="0" fillId="5" borderId="6" xfId="0" applyFill="1" applyBorder="1"/>
    <xf numFmtId="0" fontId="0" fillId="5" borderId="2" xfId="0" applyFill="1" applyBorder="1"/>
    <xf numFmtId="0" fontId="9" fillId="5" borderId="2" xfId="0" applyFont="1" applyFill="1" applyBorder="1"/>
    <xf numFmtId="164" fontId="1" fillId="2" borderId="4" xfId="1" applyNumberFormat="1" applyFont="1" applyBorder="1"/>
    <xf numFmtId="0" fontId="0" fillId="5" borderId="4" xfId="0" applyFill="1" applyBorder="1"/>
    <xf numFmtId="164" fontId="0" fillId="5" borderId="4" xfId="0" applyNumberFormat="1" applyFill="1" applyBorder="1"/>
    <xf numFmtId="164" fontId="1" fillId="5" borderId="0" xfId="1" applyNumberFormat="1" applyFont="1" applyFill="1" applyBorder="1"/>
    <xf numFmtId="164" fontId="1" fillId="5" borderId="4" xfId="1" applyNumberFormat="1" applyFont="1" applyFill="1" applyBorder="1"/>
    <xf numFmtId="0" fontId="0" fillId="0" borderId="63" xfId="0" applyBorder="1"/>
    <xf numFmtId="0" fontId="0" fillId="0" borderId="64" xfId="0" applyBorder="1"/>
    <xf numFmtId="0" fontId="31" fillId="13" borderId="0" xfId="0" applyFont="1" applyFill="1"/>
    <xf numFmtId="0" fontId="35" fillId="13" borderId="65" xfId="3" applyFont="1" applyFill="1"/>
    <xf numFmtId="0" fontId="12" fillId="4" borderId="24" xfId="0" applyFont="1" applyFill="1" applyBorder="1" applyAlignment="1">
      <alignment wrapText="1"/>
    </xf>
    <xf numFmtId="0" fontId="7" fillId="4" borderId="24" xfId="0" applyFont="1" applyFill="1" applyBorder="1" applyAlignment="1">
      <alignment horizontal="left" vertical="center" wrapText="1"/>
    </xf>
    <xf numFmtId="0" fontId="13" fillId="7" borderId="66" xfId="0" applyFont="1" applyFill="1" applyBorder="1"/>
    <xf numFmtId="0" fontId="13" fillId="7" borderId="69" xfId="0" applyFont="1" applyFill="1" applyBorder="1"/>
    <xf numFmtId="0" fontId="12" fillId="0" borderId="69" xfId="0" applyFont="1" applyBorder="1"/>
    <xf numFmtId="0" fontId="12" fillId="0" borderId="70" xfId="0" applyFont="1" applyBorder="1"/>
    <xf numFmtId="0" fontId="18" fillId="0" borderId="70" xfId="0" applyFont="1" applyBorder="1" applyAlignment="1">
      <alignment horizontal="left" vertical="center"/>
    </xf>
    <xf numFmtId="0" fontId="12" fillId="5" borderId="70" xfId="0" applyFont="1" applyFill="1" applyBorder="1"/>
    <xf numFmtId="9" fontId="7" fillId="9" borderId="71" xfId="0" applyNumberFormat="1" applyFont="1" applyFill="1" applyBorder="1" applyAlignment="1">
      <alignment horizontal="left" vertical="center" wrapText="1"/>
    </xf>
    <xf numFmtId="0" fontId="12" fillId="0" borderId="69" xfId="0" applyFont="1" applyBorder="1" applyAlignment="1">
      <alignment horizontal="left" vertical="center"/>
    </xf>
    <xf numFmtId="9" fontId="28" fillId="10" borderId="71" xfId="0" applyNumberFormat="1" applyFont="1" applyFill="1" applyBorder="1" applyAlignment="1">
      <alignment horizontal="left" vertical="center" wrapText="1"/>
    </xf>
    <xf numFmtId="0" fontId="0" fillId="0" borderId="69" xfId="0" applyBorder="1"/>
    <xf numFmtId="164" fontId="0" fillId="9" borderId="71" xfId="0" applyNumberFormat="1" applyFill="1" applyBorder="1"/>
    <xf numFmtId="0" fontId="0" fillId="0" borderId="72" xfId="0" applyBorder="1"/>
    <xf numFmtId="0" fontId="12" fillId="9" borderId="73" xfId="0" applyFont="1" applyFill="1" applyBorder="1" applyAlignment="1">
      <alignment wrapText="1"/>
    </xf>
    <xf numFmtId="0" fontId="7" fillId="4" borderId="73" xfId="0" applyFont="1" applyFill="1" applyBorder="1" applyProtection="1">
      <protection locked="0"/>
    </xf>
    <xf numFmtId="164" fontId="0" fillId="9" borderId="75" xfId="0" applyNumberFormat="1" applyFill="1" applyBorder="1"/>
    <xf numFmtId="0" fontId="12" fillId="14" borderId="24" xfId="0" applyFont="1" applyFill="1" applyBorder="1" applyAlignment="1">
      <alignment wrapText="1"/>
    </xf>
    <xf numFmtId="17" fontId="7" fillId="9" borderId="2" xfId="0" applyNumberFormat="1" applyFont="1" applyFill="1" applyBorder="1" applyAlignment="1">
      <alignment horizontal="center"/>
    </xf>
    <xf numFmtId="17" fontId="7" fillId="9" borderId="0" xfId="0" applyNumberFormat="1" applyFont="1" applyFill="1" applyAlignment="1">
      <alignment horizontal="center"/>
    </xf>
    <xf numFmtId="17" fontId="7" fillId="9" borderId="1" xfId="0" applyNumberFormat="1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7" fillId="9" borderId="0" xfId="0" applyFont="1" applyFill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12" fillId="9" borderId="63" xfId="0" applyFont="1" applyFill="1" applyBorder="1"/>
    <xf numFmtId="0" fontId="12" fillId="9" borderId="44" xfId="0" applyFont="1" applyFill="1" applyBorder="1" applyAlignment="1">
      <alignment horizontal="center"/>
    </xf>
    <xf numFmtId="0" fontId="7" fillId="9" borderId="63" xfId="0" applyFont="1" applyFill="1" applyBorder="1" applyAlignment="1">
      <alignment horizontal="center"/>
    </xf>
    <xf numFmtId="0" fontId="12" fillId="9" borderId="63" xfId="0" applyFont="1" applyFill="1" applyBorder="1" applyAlignment="1">
      <alignment horizontal="center"/>
    </xf>
    <xf numFmtId="0" fontId="12" fillId="11" borderId="63" xfId="0" applyFont="1" applyFill="1" applyBorder="1"/>
    <xf numFmtId="0" fontId="7" fillId="11" borderId="63" xfId="0" applyFont="1" applyFill="1" applyBorder="1"/>
    <xf numFmtId="0" fontId="12" fillId="9" borderId="44" xfId="0" applyFont="1" applyFill="1" applyBorder="1"/>
    <xf numFmtId="0" fontId="12" fillId="9" borderId="64" xfId="0" applyFont="1" applyFill="1" applyBorder="1"/>
    <xf numFmtId="164" fontId="1" fillId="2" borderId="1" xfId="1" applyNumberFormat="1" applyFont="1" applyBorder="1" applyProtection="1"/>
    <xf numFmtId="164" fontId="1" fillId="2" borderId="5" xfId="1" applyNumberFormat="1" applyFont="1" applyBorder="1" applyProtection="1"/>
    <xf numFmtId="0" fontId="0" fillId="11" borderId="0" xfId="0" applyFill="1"/>
    <xf numFmtId="9" fontId="35" fillId="13" borderId="74" xfId="3" applyNumberFormat="1" applyFont="1" applyFill="1" applyBorder="1" applyProtection="1"/>
    <xf numFmtId="9" fontId="11" fillId="2" borderId="16" xfId="1" applyNumberFormat="1" applyFont="1" applyProtection="1"/>
    <xf numFmtId="0" fontId="11" fillId="2" borderId="16" xfId="1" applyFont="1" applyProtection="1"/>
    <xf numFmtId="164" fontId="0" fillId="11" borderId="63" xfId="0" applyNumberFormat="1" applyFill="1" applyBorder="1"/>
    <xf numFmtId="17" fontId="10" fillId="4" borderId="15" xfId="0" applyNumberFormat="1" applyFont="1" applyFill="1" applyBorder="1"/>
    <xf numFmtId="0" fontId="12" fillId="4" borderId="73" xfId="0" applyFont="1" applyFill="1" applyBorder="1" applyAlignment="1" applyProtection="1">
      <alignment wrapText="1"/>
      <protection locked="0"/>
    </xf>
    <xf numFmtId="164" fontId="10" fillId="4" borderId="24" xfId="1" applyNumberFormat="1" applyFont="1" applyFill="1" applyBorder="1" applyProtection="1">
      <protection locked="0"/>
    </xf>
    <xf numFmtId="0" fontId="12" fillId="5" borderId="0" xfId="0" applyFont="1" applyFill="1" applyProtection="1">
      <protection locked="0"/>
    </xf>
    <xf numFmtId="9" fontId="10" fillId="4" borderId="24" xfId="2" applyFont="1" applyFill="1" applyBorder="1" applyProtection="1">
      <protection locked="0"/>
    </xf>
    <xf numFmtId="164" fontId="30" fillId="10" borderId="39" xfId="1" applyNumberFormat="1" applyFont="1" applyFill="1" applyBorder="1" applyProtection="1"/>
    <xf numFmtId="0" fontId="10" fillId="5" borderId="2" xfId="0" applyFont="1" applyFill="1" applyBorder="1" applyAlignment="1">
      <alignment horizontal="left"/>
    </xf>
    <xf numFmtId="0" fontId="10" fillId="5" borderId="0" xfId="0" applyFont="1" applyFill="1" applyAlignment="1">
      <alignment horizontal="left"/>
    </xf>
    <xf numFmtId="0" fontId="15" fillId="7" borderId="6" xfId="0" applyFont="1" applyFill="1" applyBorder="1" applyAlignment="1">
      <alignment horizontal="left" vertical="center"/>
    </xf>
    <xf numFmtId="0" fontId="15" fillId="7" borderId="0" xfId="0" applyFont="1" applyFill="1" applyAlignment="1">
      <alignment horizontal="left" vertical="center"/>
    </xf>
    <xf numFmtId="0" fontId="7" fillId="5" borderId="0" xfId="0" applyFont="1" applyFill="1" applyAlignment="1">
      <alignment horizontal="right" vertical="center"/>
    </xf>
    <xf numFmtId="0" fontId="9" fillId="5" borderId="0" xfId="0" applyFont="1" applyFill="1" applyAlignment="1">
      <alignment horizontal="left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164" fontId="0" fillId="4" borderId="25" xfId="0" applyNumberFormat="1" applyFill="1" applyBorder="1"/>
    <xf numFmtId="164" fontId="7" fillId="4" borderId="25" xfId="0" applyNumberFormat="1" applyFont="1" applyFill="1" applyBorder="1" applyAlignment="1">
      <alignment horizontal="left" vertical="center" wrapText="1"/>
    </xf>
    <xf numFmtId="0" fontId="36" fillId="4" borderId="24" xfId="0" applyFont="1" applyFill="1" applyBorder="1" applyAlignment="1" applyProtection="1">
      <alignment horizontal="left" vertical="center" wrapText="1"/>
      <protection locked="0"/>
    </xf>
    <xf numFmtId="0" fontId="36" fillId="4" borderId="24" xfId="0" applyFont="1" applyFill="1" applyBorder="1" applyAlignment="1" applyProtection="1">
      <alignment wrapText="1"/>
      <protection locked="0"/>
    </xf>
    <xf numFmtId="164" fontId="0" fillId="4" borderId="31" xfId="0" applyNumberFormat="1" applyFill="1" applyBorder="1" applyProtection="1">
      <protection locked="0"/>
    </xf>
    <xf numFmtId="164" fontId="0" fillId="4" borderId="48" xfId="0" applyNumberFormat="1" applyFill="1" applyBorder="1" applyProtection="1">
      <protection locked="0"/>
    </xf>
    <xf numFmtId="0" fontId="0" fillId="5" borderId="78" xfId="0" applyFill="1" applyBorder="1"/>
    <xf numFmtId="0" fontId="11" fillId="7" borderId="79" xfId="0" applyFont="1" applyFill="1" applyBorder="1" applyAlignment="1">
      <alignment horizontal="center"/>
    </xf>
    <xf numFmtId="17" fontId="7" fillId="9" borderId="78" xfId="0" applyNumberFormat="1" applyFont="1" applyFill="1" applyBorder="1" applyAlignment="1">
      <alignment horizontal="center"/>
    </xf>
    <xf numFmtId="0" fontId="7" fillId="9" borderId="78" xfId="0" applyFont="1" applyFill="1" applyBorder="1" applyAlignment="1">
      <alignment horizontal="center"/>
    </xf>
    <xf numFmtId="164" fontId="0" fillId="4" borderId="80" xfId="0" applyNumberFormat="1" applyFill="1" applyBorder="1" applyProtection="1">
      <protection locked="0"/>
    </xf>
    <xf numFmtId="164" fontId="0" fillId="4" borderId="81" xfId="0" applyNumberFormat="1" applyFill="1" applyBorder="1" applyProtection="1">
      <protection locked="0"/>
    </xf>
    <xf numFmtId="164" fontId="1" fillId="2" borderId="82" xfId="1" applyNumberFormat="1" applyFont="1" applyBorder="1"/>
    <xf numFmtId="0" fontId="37" fillId="5" borderId="77" xfId="0" applyFont="1" applyFill="1" applyBorder="1"/>
    <xf numFmtId="0" fontId="37" fillId="5" borderId="78" xfId="0" applyFont="1" applyFill="1" applyBorder="1"/>
    <xf numFmtId="164" fontId="0" fillId="4" borderId="34" xfId="0" applyNumberFormat="1" applyFill="1" applyBorder="1" applyProtection="1">
      <protection locked="0"/>
    </xf>
    <xf numFmtId="164" fontId="0" fillId="4" borderId="35" xfId="0" applyNumberFormat="1" applyFill="1" applyBorder="1" applyProtection="1">
      <protection locked="0"/>
    </xf>
    <xf numFmtId="0" fontId="0" fillId="5" borderId="84" xfId="0" applyFill="1" applyBorder="1"/>
    <xf numFmtId="0" fontId="11" fillId="7" borderId="85" xfId="0" applyFont="1" applyFill="1" applyBorder="1" applyAlignment="1">
      <alignment horizontal="center"/>
    </xf>
    <xf numFmtId="17" fontId="7" fillId="9" borderId="84" xfId="0" applyNumberFormat="1" applyFont="1" applyFill="1" applyBorder="1" applyAlignment="1">
      <alignment horizontal="center"/>
    </xf>
    <xf numFmtId="0" fontId="7" fillId="9" borderId="84" xfId="0" applyFont="1" applyFill="1" applyBorder="1" applyAlignment="1">
      <alignment horizontal="center"/>
    </xf>
    <xf numFmtId="164" fontId="0" fillId="4" borderId="86" xfId="0" applyNumberFormat="1" applyFill="1" applyBorder="1" applyProtection="1">
      <protection locked="0"/>
    </xf>
    <xf numFmtId="164" fontId="0" fillId="4" borderId="87" xfId="0" applyNumberFormat="1" applyFill="1" applyBorder="1" applyProtection="1">
      <protection locked="0"/>
    </xf>
    <xf numFmtId="164" fontId="1" fillId="2" borderId="88" xfId="1" applyNumberFormat="1" applyFont="1" applyBorder="1"/>
    <xf numFmtId="0" fontId="38" fillId="5" borderId="83" xfId="0" applyFont="1" applyFill="1" applyBorder="1"/>
    <xf numFmtId="0" fontId="38" fillId="5" borderId="84" xfId="0" applyFont="1" applyFill="1" applyBorder="1"/>
    <xf numFmtId="0" fontId="39" fillId="0" borderId="0" xfId="0" applyFont="1"/>
    <xf numFmtId="0" fontId="40" fillId="4" borderId="24" xfId="0" applyFont="1" applyFill="1" applyBorder="1" applyAlignment="1" applyProtection="1">
      <alignment horizontal="left" vertical="center" wrapText="1"/>
      <protection locked="0"/>
    </xf>
    <xf numFmtId="0" fontId="40" fillId="4" borderId="24" xfId="0" applyFont="1" applyFill="1" applyBorder="1" applyAlignment="1" applyProtection="1">
      <alignment wrapText="1"/>
      <protection locked="0"/>
    </xf>
    <xf numFmtId="0" fontId="0" fillId="0" borderId="0" xfId="0" applyAlignment="1">
      <alignment horizontal="left"/>
    </xf>
    <xf numFmtId="0" fontId="37" fillId="0" borderId="0" xfId="0" applyFont="1"/>
    <xf numFmtId="0" fontId="38" fillId="0" borderId="0" xfId="0" applyFont="1"/>
    <xf numFmtId="0" fontId="7" fillId="15" borderId="24" xfId="0" applyFont="1" applyFill="1" applyBorder="1" applyAlignment="1">
      <alignment horizontal="left" vertical="center"/>
    </xf>
    <xf numFmtId="0" fontId="11" fillId="7" borderId="9" xfId="0" applyFont="1" applyFill="1" applyBorder="1" applyAlignment="1">
      <alignment wrapText="1"/>
    </xf>
    <xf numFmtId="9" fontId="0" fillId="14" borderId="89" xfId="0" applyNumberFormat="1" applyFill="1" applyBorder="1"/>
    <xf numFmtId="0" fontId="0" fillId="0" borderId="0" xfId="0" applyAlignment="1">
      <alignment horizontal="right"/>
    </xf>
    <xf numFmtId="9" fontId="0" fillId="14" borderId="76" xfId="0" applyNumberFormat="1" applyFill="1" applyBorder="1" applyAlignment="1">
      <alignment horizontal="right"/>
    </xf>
    <xf numFmtId="164" fontId="1" fillId="4" borderId="16" xfId="1" applyNumberFormat="1" applyFont="1" applyFill="1" applyProtection="1">
      <protection locked="0"/>
    </xf>
    <xf numFmtId="164" fontId="1" fillId="4" borderId="16" xfId="1" applyNumberFormat="1" applyFont="1" applyFill="1" applyAlignment="1" applyProtection="1">
      <alignment horizontal="right"/>
      <protection locked="0"/>
    </xf>
    <xf numFmtId="164" fontId="1" fillId="4" borderId="16" xfId="4" applyNumberFormat="1" applyFont="1" applyFill="1" applyBorder="1" applyProtection="1">
      <protection locked="0"/>
    </xf>
    <xf numFmtId="164" fontId="1" fillId="4" borderId="16" xfId="4" applyNumberFormat="1" applyFont="1" applyFill="1" applyBorder="1" applyAlignment="1" applyProtection="1">
      <alignment horizontal="right"/>
      <protection locked="0"/>
    </xf>
    <xf numFmtId="9" fontId="0" fillId="14" borderId="76" xfId="0" applyNumberFormat="1" applyFill="1" applyBorder="1" applyProtection="1">
      <protection locked="0"/>
    </xf>
    <xf numFmtId="9" fontId="0" fillId="14" borderId="76" xfId="0" applyNumberFormat="1" applyFill="1" applyBorder="1" applyAlignment="1" applyProtection="1">
      <alignment horizontal="right"/>
      <protection locked="0"/>
    </xf>
    <xf numFmtId="0" fontId="0" fillId="0" borderId="0" xfId="0" applyFill="1"/>
    <xf numFmtId="164" fontId="0" fillId="4" borderId="41" xfId="0" applyNumberFormat="1" applyFill="1" applyBorder="1" applyProtection="1">
      <protection locked="0"/>
    </xf>
    <xf numFmtId="164" fontId="0" fillId="4" borderId="59" xfId="0" applyNumberFormat="1" applyFill="1" applyBorder="1" applyProtection="1">
      <protection locked="0"/>
    </xf>
    <xf numFmtId="164" fontId="0" fillId="4" borderId="60" xfId="0" applyNumberFormat="1" applyFill="1" applyBorder="1" applyProtection="1">
      <protection locked="0"/>
    </xf>
    <xf numFmtId="164" fontId="0" fillId="4" borderId="56" xfId="0" applyNumberFormat="1" applyFill="1" applyBorder="1" applyProtection="1">
      <protection locked="0"/>
    </xf>
    <xf numFmtId="164" fontId="0" fillId="4" borderId="61" xfId="0" applyNumberFormat="1" applyFill="1" applyBorder="1" applyProtection="1">
      <protection locked="0"/>
    </xf>
    <xf numFmtId="0" fontId="0" fillId="5" borderId="90" xfId="0" applyFill="1" applyBorder="1"/>
    <xf numFmtId="0" fontId="11" fillId="7" borderId="92" xfId="0" applyFont="1" applyFill="1" applyBorder="1" applyAlignment="1">
      <alignment horizontal="center"/>
    </xf>
    <xf numFmtId="17" fontId="7" fillId="9" borderId="91" xfId="0" applyNumberFormat="1" applyFont="1" applyFill="1" applyBorder="1" applyAlignment="1">
      <alignment horizontal="center"/>
    </xf>
    <xf numFmtId="0" fontId="7" fillId="9" borderId="91" xfId="0" applyFont="1" applyFill="1" applyBorder="1" applyAlignment="1">
      <alignment horizontal="center"/>
    </xf>
    <xf numFmtId="164" fontId="0" fillId="4" borderId="93" xfId="0" applyNumberFormat="1" applyFill="1" applyBorder="1" applyProtection="1">
      <protection locked="0"/>
    </xf>
    <xf numFmtId="164" fontId="0" fillId="4" borderId="94" xfId="0" applyNumberFormat="1" applyFill="1" applyBorder="1" applyProtection="1">
      <protection locked="0"/>
    </xf>
    <xf numFmtId="0" fontId="0" fillId="5" borderId="91" xfId="0" applyFill="1" applyBorder="1"/>
    <xf numFmtId="164" fontId="1" fillId="2" borderId="95" xfId="1" applyNumberFormat="1" applyFont="1" applyBorder="1"/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45" fillId="5" borderId="91" xfId="0" applyFont="1" applyFill="1" applyBorder="1" applyAlignment="1">
      <alignment horizontal="center" vertical="center"/>
    </xf>
    <xf numFmtId="0" fontId="38" fillId="5" borderId="96" xfId="0" applyFont="1" applyFill="1" applyBorder="1"/>
    <xf numFmtId="0" fontId="45" fillId="5" borderId="97" xfId="0" applyFont="1" applyFill="1" applyBorder="1" applyAlignment="1">
      <alignment horizontal="center"/>
    </xf>
    <xf numFmtId="0" fontId="11" fillId="7" borderId="98" xfId="0" applyFont="1" applyFill="1" applyBorder="1" applyAlignment="1">
      <alignment horizontal="center"/>
    </xf>
    <xf numFmtId="17" fontId="7" fillId="9" borderId="99" xfId="0" applyNumberFormat="1" applyFont="1" applyFill="1" applyBorder="1" applyAlignment="1">
      <alignment horizontal="center"/>
    </xf>
    <xf numFmtId="0" fontId="7" fillId="9" borderId="99" xfId="0" applyFont="1" applyFill="1" applyBorder="1" applyAlignment="1">
      <alignment horizontal="center"/>
    </xf>
    <xf numFmtId="164" fontId="0" fillId="4" borderId="100" xfId="0" applyNumberFormat="1" applyFill="1" applyBorder="1" applyProtection="1">
      <protection locked="0"/>
    </xf>
    <xf numFmtId="164" fontId="0" fillId="4" borderId="101" xfId="0" applyNumberFormat="1" applyFill="1" applyBorder="1" applyProtection="1">
      <protection locked="0"/>
    </xf>
    <xf numFmtId="0" fontId="0" fillId="5" borderId="99" xfId="0" applyFill="1" applyBorder="1"/>
    <xf numFmtId="164" fontId="1" fillId="2" borderId="102" xfId="1" applyNumberFormat="1" applyFont="1" applyBorder="1"/>
    <xf numFmtId="0" fontId="0" fillId="0" borderId="6" xfId="0" applyFill="1" applyBorder="1"/>
    <xf numFmtId="0" fontId="45" fillId="0" borderId="0" xfId="0" applyFont="1"/>
    <xf numFmtId="0" fontId="43" fillId="0" borderId="3" xfId="0" applyFont="1" applyBorder="1" applyAlignment="1">
      <alignment horizontal="left" vertical="center" wrapText="1"/>
    </xf>
    <xf numFmtId="0" fontId="44" fillId="0" borderId="4" xfId="0" applyFont="1" applyBorder="1" applyAlignment="1">
      <alignment horizontal="left" vertical="center" wrapText="1"/>
    </xf>
    <xf numFmtId="0" fontId="7" fillId="4" borderId="2" xfId="0" applyFont="1" applyFill="1" applyBorder="1" applyAlignment="1" applyProtection="1">
      <alignment horizontal="left" vertical="center" wrapText="1"/>
      <protection locked="0"/>
    </xf>
    <xf numFmtId="0" fontId="7" fillId="4" borderId="0" xfId="0" applyFont="1" applyFill="1" applyAlignment="1" applyProtection="1">
      <alignment horizontal="left" vertical="center" wrapText="1"/>
      <protection locked="0"/>
    </xf>
    <xf numFmtId="0" fontId="7" fillId="4" borderId="29" xfId="0" applyFont="1" applyFill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7" borderId="2" xfId="0" applyFont="1" applyFill="1" applyBorder="1" applyAlignment="1">
      <alignment horizontal="left"/>
    </xf>
    <xf numFmtId="0" fontId="11" fillId="7" borderId="0" xfId="0" applyFont="1" applyFill="1" applyAlignment="1">
      <alignment horizontal="left"/>
    </xf>
    <xf numFmtId="0" fontId="10" fillId="5" borderId="2" xfId="0" applyFont="1" applyFill="1" applyBorder="1" applyAlignment="1">
      <alignment horizontal="left"/>
    </xf>
    <xf numFmtId="0" fontId="10" fillId="5" borderId="0" xfId="0" applyFont="1" applyFill="1" applyAlignment="1">
      <alignment horizontal="left"/>
    </xf>
    <xf numFmtId="0" fontId="12" fillId="4" borderId="0" xfId="0" applyFont="1" applyFill="1" applyAlignment="1" applyProtection="1">
      <alignment horizontal="left" vertical="center" wrapText="1"/>
      <protection locked="0"/>
    </xf>
    <xf numFmtId="0" fontId="12" fillId="4" borderId="29" xfId="0" applyFont="1" applyFill="1" applyBorder="1" applyAlignment="1" applyProtection="1">
      <alignment horizontal="left" vertical="center" wrapText="1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left" vertical="center" wrapText="1" indent="1"/>
      <protection locked="0"/>
    </xf>
    <xf numFmtId="0" fontId="7" fillId="4" borderId="0" xfId="0" applyFont="1" applyFill="1" applyAlignment="1" applyProtection="1">
      <alignment horizontal="left" vertical="center" wrapText="1" indent="1"/>
      <protection locked="0"/>
    </xf>
    <xf numFmtId="0" fontId="7" fillId="4" borderId="29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15" fillId="7" borderId="8" xfId="0" quotePrefix="1" applyFont="1" applyFill="1" applyBorder="1" applyAlignment="1">
      <alignment horizontal="left" vertical="center"/>
    </xf>
    <xf numFmtId="0" fontId="15" fillId="7" borderId="6" xfId="0" applyFont="1" applyFill="1" applyBorder="1" applyAlignment="1">
      <alignment horizontal="left" vertical="center"/>
    </xf>
    <xf numFmtId="0" fontId="15" fillId="7" borderId="2" xfId="0" applyFont="1" applyFill="1" applyBorder="1" applyAlignment="1">
      <alignment horizontal="left" vertical="center"/>
    </xf>
    <xf numFmtId="0" fontId="15" fillId="7" borderId="0" xfId="0" applyFont="1" applyFill="1" applyAlignment="1">
      <alignment horizontal="left" vertical="center"/>
    </xf>
    <xf numFmtId="0" fontId="15" fillId="7" borderId="3" xfId="0" applyFont="1" applyFill="1" applyBorder="1" applyAlignment="1">
      <alignment horizontal="left" vertical="center"/>
    </xf>
    <xf numFmtId="0" fontId="15" fillId="7" borderId="4" xfId="0" applyFont="1" applyFill="1" applyBorder="1" applyAlignment="1">
      <alignment horizontal="left" vertical="center"/>
    </xf>
    <xf numFmtId="0" fontId="10" fillId="5" borderId="29" xfId="0" applyFont="1" applyFill="1" applyBorder="1" applyAlignment="1">
      <alignment horizontal="left"/>
    </xf>
    <xf numFmtId="0" fontId="11" fillId="7" borderId="8" xfId="0" applyFont="1" applyFill="1" applyBorder="1" applyAlignment="1">
      <alignment horizontal="left" vertical="center"/>
    </xf>
    <xf numFmtId="0" fontId="11" fillId="7" borderId="6" xfId="0" applyFont="1" applyFill="1" applyBorder="1" applyAlignment="1">
      <alignment horizontal="left" vertical="center"/>
    </xf>
    <xf numFmtId="0" fontId="11" fillId="7" borderId="7" xfId="0" applyFont="1" applyFill="1" applyBorder="1" applyAlignment="1">
      <alignment horizontal="left" vertical="center"/>
    </xf>
    <xf numFmtId="0" fontId="4" fillId="4" borderId="13" xfId="0" applyFont="1" applyFill="1" applyBorder="1" applyAlignment="1" applyProtection="1">
      <alignment horizontal="left" vertical="center"/>
      <protection locked="0"/>
    </xf>
    <xf numFmtId="0" fontId="4" fillId="4" borderId="14" xfId="0" applyFont="1" applyFill="1" applyBorder="1" applyAlignment="1" applyProtection="1">
      <alignment horizontal="left" vertical="center"/>
      <protection locked="0"/>
    </xf>
    <xf numFmtId="0" fontId="4" fillId="4" borderId="15" xfId="0" applyFont="1" applyFill="1" applyBorder="1" applyAlignment="1" applyProtection="1">
      <alignment horizontal="left" vertical="center"/>
      <protection locked="0"/>
    </xf>
    <xf numFmtId="0" fontId="14" fillId="7" borderId="8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0" fontId="14" fillId="7" borderId="7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0" fontId="12" fillId="4" borderId="8" xfId="0" applyFont="1" applyFill="1" applyBorder="1" applyAlignment="1" applyProtection="1">
      <alignment horizontal="center"/>
      <protection locked="0"/>
    </xf>
    <xf numFmtId="0" fontId="12" fillId="4" borderId="6" xfId="0" applyFont="1" applyFill="1" applyBorder="1" applyAlignment="1" applyProtection="1">
      <alignment horizontal="center"/>
      <protection locked="0"/>
    </xf>
    <xf numFmtId="0" fontId="12" fillId="4" borderId="7" xfId="0" applyFont="1" applyFill="1" applyBorder="1" applyAlignment="1" applyProtection="1">
      <alignment horizontal="center"/>
      <protection locked="0"/>
    </xf>
    <xf numFmtId="0" fontId="12" fillId="4" borderId="2" xfId="0" applyFont="1" applyFill="1" applyBorder="1" applyAlignment="1" applyProtection="1">
      <alignment horizontal="center"/>
      <protection locked="0"/>
    </xf>
    <xf numFmtId="0" fontId="12" fillId="4" borderId="0" xfId="0" applyFont="1" applyFill="1" applyAlignment="1" applyProtection="1">
      <alignment horizontal="center"/>
      <protection locked="0"/>
    </xf>
    <xf numFmtId="0" fontId="12" fillId="4" borderId="1" xfId="0" applyFont="1" applyFill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center"/>
      <protection locked="0"/>
    </xf>
    <xf numFmtId="0" fontId="12" fillId="4" borderId="4" xfId="0" applyFont="1" applyFill="1" applyBorder="1" applyAlignment="1" applyProtection="1">
      <alignment horizontal="center"/>
      <protection locked="0"/>
    </xf>
    <xf numFmtId="0" fontId="12" fillId="4" borderId="5" xfId="0" applyFont="1" applyFill="1" applyBorder="1" applyAlignment="1" applyProtection="1">
      <alignment horizontal="center"/>
      <protection locked="0"/>
    </xf>
    <xf numFmtId="0" fontId="7" fillId="5" borderId="0" xfId="0" applyFont="1" applyFill="1" applyAlignment="1">
      <alignment horizontal="right" vertical="center"/>
    </xf>
    <xf numFmtId="0" fontId="16" fillId="7" borderId="6" xfId="0" applyFont="1" applyFill="1" applyBorder="1" applyAlignment="1">
      <alignment horizontal="left"/>
    </xf>
    <xf numFmtId="0" fontId="16" fillId="7" borderId="0" xfId="0" applyFont="1" applyFill="1" applyAlignment="1">
      <alignment horizontal="left"/>
    </xf>
    <xf numFmtId="0" fontId="14" fillId="7" borderId="0" xfId="0" applyFont="1" applyFill="1" applyAlignment="1">
      <alignment horizontal="left"/>
    </xf>
    <xf numFmtId="0" fontId="16" fillId="7" borderId="6" xfId="0" applyFont="1" applyFill="1" applyBorder="1" applyAlignment="1">
      <alignment horizontal="left" vertical="center"/>
    </xf>
    <xf numFmtId="0" fontId="16" fillId="7" borderId="0" xfId="0" applyFont="1" applyFill="1" applyAlignment="1">
      <alignment horizontal="left" vertical="center"/>
    </xf>
    <xf numFmtId="0" fontId="7" fillId="5" borderId="0" xfId="0" applyFont="1" applyFill="1" applyAlignment="1">
      <alignment horizontal="right"/>
    </xf>
    <xf numFmtId="0" fontId="7" fillId="5" borderId="55" xfId="0" applyFont="1" applyFill="1" applyBorder="1" applyAlignment="1">
      <alignment horizontal="right"/>
    </xf>
    <xf numFmtId="0" fontId="9" fillId="5" borderId="0" xfId="0" applyFont="1" applyFill="1" applyAlignment="1">
      <alignment horizontal="left" wrapText="1"/>
    </xf>
    <xf numFmtId="0" fontId="16" fillId="7" borderId="67" xfId="0" applyFont="1" applyFill="1" applyBorder="1" applyAlignment="1">
      <alignment horizontal="left" vertical="center"/>
    </xf>
    <xf numFmtId="0" fontId="16" fillId="7" borderId="68" xfId="0" applyFont="1" applyFill="1" applyBorder="1" applyAlignment="1">
      <alignment horizontal="left" vertical="center"/>
    </xf>
    <xf numFmtId="0" fontId="16" fillId="7" borderId="70" xfId="0" applyFont="1" applyFill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6" fillId="7" borderId="0" xfId="0" applyFont="1" applyFill="1" applyAlignment="1">
      <alignment horizontal="center" vertical="center" wrapText="1"/>
    </xf>
    <xf numFmtId="0" fontId="16" fillId="7" borderId="7" xfId="0" applyFont="1" applyFill="1" applyBorder="1" applyAlignment="1">
      <alignment horizontal="left" vertical="center"/>
    </xf>
    <xf numFmtId="0" fontId="16" fillId="7" borderId="1" xfId="0" applyFont="1" applyFill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7" fillId="5" borderId="3" xfId="0" applyFont="1" applyFill="1" applyBorder="1" applyAlignment="1">
      <alignment horizontal="right"/>
    </xf>
    <xf numFmtId="0" fontId="7" fillId="5" borderId="4" xfId="0" applyFont="1" applyFill="1" applyBorder="1" applyAlignment="1">
      <alignment horizontal="right"/>
    </xf>
    <xf numFmtId="0" fontId="7" fillId="4" borderId="59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7" fillId="4" borderId="60" xfId="0" applyFont="1" applyFill="1" applyBorder="1" applyAlignment="1">
      <alignment horizontal="center" vertical="center"/>
    </xf>
    <xf numFmtId="0" fontId="7" fillId="4" borderId="61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17" fontId="15" fillId="7" borderId="8" xfId="0" applyNumberFormat="1" applyFont="1" applyFill="1" applyBorder="1" applyAlignment="1">
      <alignment horizontal="left" vertical="center"/>
    </xf>
    <xf numFmtId="17" fontId="11" fillId="7" borderId="6" xfId="0" applyNumberFormat="1" applyFont="1" applyFill="1" applyBorder="1" applyAlignment="1">
      <alignment horizontal="left" vertical="center"/>
    </xf>
    <xf numFmtId="17" fontId="11" fillId="7" borderId="2" xfId="0" applyNumberFormat="1" applyFont="1" applyFill="1" applyBorder="1" applyAlignment="1">
      <alignment horizontal="left" vertical="center"/>
    </xf>
    <xf numFmtId="17" fontId="11" fillId="7" borderId="0" xfId="0" applyNumberFormat="1" applyFont="1" applyFill="1" applyAlignment="1">
      <alignment horizontal="left" vertical="center"/>
    </xf>
    <xf numFmtId="0" fontId="10" fillId="4" borderId="13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7" fillId="4" borderId="62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  <xf numFmtId="0" fontId="12" fillId="9" borderId="8" xfId="0" applyFont="1" applyFill="1" applyBorder="1" applyAlignment="1">
      <alignment horizontal="center"/>
    </xf>
    <xf numFmtId="0" fontId="12" fillId="9" borderId="6" xfId="0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9" borderId="2" xfId="0" applyFont="1" applyFill="1" applyBorder="1" applyAlignment="1">
      <alignment horizontal="center"/>
    </xf>
    <xf numFmtId="0" fontId="12" fillId="9" borderId="0" xfId="0" applyFont="1" applyFill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9" borderId="3" xfId="0" applyFont="1" applyFill="1" applyBorder="1" applyAlignment="1">
      <alignment horizontal="center"/>
    </xf>
    <xf numFmtId="0" fontId="12" fillId="9" borderId="4" xfId="0" applyFont="1" applyFill="1" applyBorder="1" applyAlignment="1">
      <alignment horizontal="center"/>
    </xf>
    <xf numFmtId="0" fontId="12" fillId="9" borderId="5" xfId="0" applyFont="1" applyFill="1" applyBorder="1" applyAlignment="1">
      <alignment horizontal="center"/>
    </xf>
  </cellXfs>
  <cellStyles count="5">
    <cellStyle name="Calculation" xfId="3" builtinId="22"/>
    <cellStyle name="Check Cell" xfId="1" builtinId="23"/>
    <cellStyle name="Currency" xfId="4" builtinId="4"/>
    <cellStyle name="Normal" xfId="0" builtinId="0"/>
    <cellStyle name="Percent" xfId="2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CE6F1"/>
      <color rgb="FF2860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68036</xdr:colOff>
      <xdr:row>1</xdr:row>
      <xdr:rowOff>57799</xdr:rowOff>
    </xdr:from>
    <xdr:to>
      <xdr:col>9</xdr:col>
      <xdr:colOff>1341561</xdr:colOff>
      <xdr:row>6</xdr:row>
      <xdr:rowOff>145918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75102" y="223029"/>
          <a:ext cx="1271620" cy="687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0070C0"/>
  </sheetPr>
  <dimension ref="A1:K43"/>
  <sheetViews>
    <sheetView showGridLines="0" tabSelected="1" topLeftCell="A38" zoomScale="98" zoomScaleNormal="98" workbookViewId="0">
      <selection activeCell="E15" sqref="E15:I15"/>
    </sheetView>
  </sheetViews>
  <sheetFormatPr defaultColWidth="9.1796875" defaultRowHeight="12.5" x14ac:dyDescent="0.25"/>
  <cols>
    <col min="1" max="1" width="3.453125" style="9" customWidth="1"/>
    <col min="2" max="3" width="9.1796875" style="9"/>
    <col min="4" max="4" width="25.453125" style="9" customWidth="1"/>
    <col min="5" max="5" width="17.1796875" style="9" customWidth="1"/>
    <col min="6" max="6" width="9.1796875" style="9"/>
    <col min="7" max="7" width="12.81640625" style="9" customWidth="1"/>
    <col min="8" max="8" width="9.1796875" style="9"/>
    <col min="9" max="9" width="44.81640625" style="9" customWidth="1"/>
    <col min="10" max="10" width="32.453125" style="9" customWidth="1"/>
    <col min="11" max="11" width="4.7265625" style="9" customWidth="1"/>
    <col min="12" max="16384" width="9.1796875" style="9"/>
  </cols>
  <sheetData>
    <row r="1" spans="1:11" ht="13.5" thickBot="1" x14ac:dyDescent="0.3">
      <c r="A1" s="11"/>
      <c r="B1" s="1"/>
      <c r="C1" s="1"/>
      <c r="D1" s="1"/>
      <c r="E1" s="1"/>
      <c r="F1" s="1"/>
      <c r="G1" s="1"/>
      <c r="H1" s="1"/>
      <c r="I1" s="1"/>
      <c r="J1"/>
      <c r="K1"/>
    </row>
    <row r="2" spans="1:11" ht="12.75" customHeight="1" x14ac:dyDescent="0.25">
      <c r="A2" s="75" t="s">
        <v>0</v>
      </c>
      <c r="B2" s="423" t="s">
        <v>1</v>
      </c>
      <c r="C2" s="424"/>
      <c r="D2" s="424"/>
      <c r="E2" s="424"/>
      <c r="F2" s="424"/>
      <c r="G2" s="424"/>
      <c r="H2" s="424"/>
      <c r="I2" s="424"/>
      <c r="J2" s="12"/>
      <c r="K2"/>
    </row>
    <row r="3" spans="1:11" ht="7" customHeight="1" x14ac:dyDescent="0.25">
      <c r="A3" s="75"/>
      <c r="B3" s="425"/>
      <c r="C3" s="426"/>
      <c r="D3" s="426"/>
      <c r="E3" s="426"/>
      <c r="F3" s="426"/>
      <c r="G3" s="426"/>
      <c r="H3" s="426"/>
      <c r="I3" s="426"/>
      <c r="J3" s="4"/>
      <c r="K3"/>
    </row>
    <row r="4" spans="1:11" ht="2.15" customHeight="1" thickBot="1" x14ac:dyDescent="0.3">
      <c r="A4" s="75"/>
      <c r="B4" s="427"/>
      <c r="C4" s="428"/>
      <c r="D4" s="428"/>
      <c r="E4" s="428"/>
      <c r="F4" s="428"/>
      <c r="G4" s="428"/>
      <c r="H4" s="428"/>
      <c r="I4" s="428"/>
      <c r="J4" s="4"/>
      <c r="K4"/>
    </row>
    <row r="5" spans="1:11" ht="13" x14ac:dyDescent="0.25">
      <c r="A5" s="1"/>
      <c r="B5" s="402" t="s">
        <v>2</v>
      </c>
      <c r="C5" s="403"/>
      <c r="D5" s="403"/>
      <c r="E5" s="403"/>
      <c r="F5" s="403"/>
      <c r="G5" s="403"/>
      <c r="H5" s="403"/>
      <c r="I5" s="403"/>
      <c r="J5" s="4"/>
      <c r="K5"/>
    </row>
    <row r="6" spans="1:11" ht="13" x14ac:dyDescent="0.25">
      <c r="A6" s="1"/>
      <c r="B6" s="404"/>
      <c r="C6" s="405"/>
      <c r="D6" s="405"/>
      <c r="E6" s="405"/>
      <c r="F6" s="405"/>
      <c r="G6" s="405"/>
      <c r="H6" s="405"/>
      <c r="I6" s="405"/>
      <c r="J6" s="4"/>
      <c r="K6"/>
    </row>
    <row r="7" spans="1:11" ht="13" x14ac:dyDescent="0.25">
      <c r="A7" s="1"/>
      <c r="B7" s="404"/>
      <c r="C7" s="405"/>
      <c r="D7" s="405"/>
      <c r="E7" s="405"/>
      <c r="F7" s="405"/>
      <c r="G7" s="405"/>
      <c r="H7" s="405"/>
      <c r="I7" s="405"/>
      <c r="J7" s="4"/>
      <c r="K7"/>
    </row>
    <row r="8" spans="1:11" ht="13" x14ac:dyDescent="0.25">
      <c r="A8" s="1"/>
      <c r="B8" s="404"/>
      <c r="C8" s="405"/>
      <c r="D8" s="405"/>
      <c r="E8" s="405"/>
      <c r="F8" s="405"/>
      <c r="G8" s="405"/>
      <c r="H8" s="405"/>
      <c r="I8" s="405"/>
      <c r="J8" s="4"/>
      <c r="K8"/>
    </row>
    <row r="9" spans="1:11" ht="13" x14ac:dyDescent="0.25">
      <c r="A9" s="1"/>
      <c r="B9" s="404"/>
      <c r="C9" s="405"/>
      <c r="D9" s="405"/>
      <c r="E9" s="405"/>
      <c r="F9" s="405"/>
      <c r="G9" s="405"/>
      <c r="H9" s="405"/>
      <c r="I9" s="405"/>
      <c r="J9" s="4"/>
      <c r="K9"/>
    </row>
    <row r="10" spans="1:11" ht="102" customHeight="1" x14ac:dyDescent="0.25">
      <c r="A10" s="1"/>
      <c r="B10" s="404"/>
      <c r="C10" s="405"/>
      <c r="D10" s="405"/>
      <c r="E10" s="405"/>
      <c r="F10" s="405"/>
      <c r="G10" s="405"/>
      <c r="H10" s="405"/>
      <c r="I10" s="405"/>
      <c r="J10" s="4"/>
      <c r="K10"/>
    </row>
    <row r="11" spans="1:11" ht="13" customHeight="1" thickBot="1" x14ac:dyDescent="0.3">
      <c r="A11" s="1"/>
      <c r="B11" s="76"/>
      <c r="C11" s="1"/>
      <c r="D11" s="1"/>
      <c r="E11" s="1"/>
      <c r="F11" s="1"/>
      <c r="G11" s="1"/>
      <c r="H11" s="1"/>
      <c r="I11" s="1"/>
      <c r="J11" s="4"/>
      <c r="K11"/>
    </row>
    <row r="12" spans="1:11" ht="14.5" customHeight="1" x14ac:dyDescent="0.25">
      <c r="A12" s="1"/>
      <c r="B12" s="436" t="s">
        <v>3</v>
      </c>
      <c r="C12" s="437"/>
      <c r="D12" s="438"/>
      <c r="E12" s="412"/>
      <c r="F12" s="413"/>
      <c r="G12" s="413"/>
      <c r="H12" s="413"/>
      <c r="I12" s="414"/>
      <c r="J12" s="4"/>
      <c r="K12"/>
    </row>
    <row r="13" spans="1:11" ht="13.5" thickBot="1" x14ac:dyDescent="0.3">
      <c r="A13" s="1"/>
      <c r="B13" s="439"/>
      <c r="C13" s="440"/>
      <c r="D13" s="441"/>
      <c r="E13" s="415"/>
      <c r="F13" s="416"/>
      <c r="G13" s="416"/>
      <c r="H13" s="416"/>
      <c r="I13" s="417"/>
      <c r="J13" s="4"/>
      <c r="K13"/>
    </row>
    <row r="14" spans="1:11" ht="13.5" thickBot="1" x14ac:dyDescent="0.3">
      <c r="A14" s="1"/>
      <c r="B14" s="76"/>
      <c r="C14" s="1"/>
      <c r="D14" s="1"/>
      <c r="E14" s="2"/>
      <c r="F14" s="2"/>
      <c r="G14" s="2"/>
      <c r="H14" s="2"/>
      <c r="I14" s="2"/>
      <c r="J14" s="4"/>
      <c r="K14"/>
    </row>
    <row r="15" spans="1:11" ht="21.75" customHeight="1" thickBot="1" x14ac:dyDescent="0.3">
      <c r="A15" s="1"/>
      <c r="B15" s="430" t="s">
        <v>4</v>
      </c>
      <c r="C15" s="431"/>
      <c r="D15" s="432"/>
      <c r="E15" s="433"/>
      <c r="F15" s="434"/>
      <c r="G15" s="434"/>
      <c r="H15" s="434"/>
      <c r="I15" s="435"/>
      <c r="J15" s="4"/>
      <c r="K15"/>
    </row>
    <row r="16" spans="1:11" ht="28.75" customHeight="1" thickBot="1" x14ac:dyDescent="0.3">
      <c r="A16" s="1"/>
      <c r="B16" s="77"/>
      <c r="C16" s="74"/>
      <c r="D16" s="74"/>
      <c r="E16" s="1"/>
      <c r="F16" s="1"/>
      <c r="G16" s="118" t="s">
        <v>5</v>
      </c>
      <c r="H16" s="1"/>
      <c r="I16"/>
      <c r="J16" s="4"/>
      <c r="K16"/>
    </row>
    <row r="17" spans="1:11" ht="14" thickTop="1" thickBot="1" x14ac:dyDescent="0.35">
      <c r="A17"/>
      <c r="B17" s="317" t="s">
        <v>6</v>
      </c>
      <c r="C17" s="318"/>
      <c r="D17" s="72"/>
      <c r="E17" s="225">
        <f>'Labour &amp; Overhead Costs'!O40</f>
        <v>0</v>
      </c>
      <c r="F17" s="13"/>
      <c r="G17" s="178" t="e">
        <f>E17/E31</f>
        <v>#DIV/0!</v>
      </c>
      <c r="H17"/>
      <c r="I17"/>
      <c r="J17" s="4"/>
      <c r="K17"/>
    </row>
    <row r="18" spans="1:11" ht="14" thickTop="1" thickBot="1" x14ac:dyDescent="0.35">
      <c r="A18"/>
      <c r="B18" s="65"/>
      <c r="C18" s="49"/>
      <c r="D18" s="49"/>
      <c r="E18" s="177"/>
      <c r="F18" s="13"/>
      <c r="G18" s="179"/>
      <c r="H18"/>
      <c r="I18"/>
      <c r="J18" s="4"/>
      <c r="K18"/>
    </row>
    <row r="19" spans="1:11" ht="14" thickTop="1" thickBot="1" x14ac:dyDescent="0.35">
      <c r="A19"/>
      <c r="B19" s="408" t="s">
        <v>7</v>
      </c>
      <c r="C19" s="409"/>
      <c r="D19" s="429"/>
      <c r="E19" s="225">
        <f>'Labour &amp; Overhead Costs'!O42</f>
        <v>0</v>
      </c>
      <c r="F19" s="13"/>
      <c r="G19" s="226" t="e">
        <f>E19/E31</f>
        <v>#DIV/0!</v>
      </c>
      <c r="H19"/>
      <c r="I19"/>
      <c r="J19" s="4"/>
      <c r="K19"/>
    </row>
    <row r="20" spans="1:11" ht="14" thickTop="1" thickBot="1" x14ac:dyDescent="0.35">
      <c r="A20"/>
      <c r="B20" s="65"/>
      <c r="C20" s="49"/>
      <c r="D20" s="49"/>
      <c r="E20" s="177"/>
      <c r="F20" s="13"/>
      <c r="G20" s="179"/>
      <c r="H20"/>
      <c r="I20"/>
      <c r="J20" s="4"/>
      <c r="K20"/>
    </row>
    <row r="21" spans="1:11" ht="14" thickTop="1" thickBot="1" x14ac:dyDescent="0.35">
      <c r="A21"/>
      <c r="B21" s="408" t="s">
        <v>8</v>
      </c>
      <c r="C21" s="409"/>
      <c r="D21" s="429"/>
      <c r="E21" s="225">
        <f>'Material Costs'!I60</f>
        <v>0</v>
      </c>
      <c r="F21" s="13"/>
      <c r="G21" s="226" t="e">
        <f>E21/E31</f>
        <v>#DIV/0!</v>
      </c>
      <c r="H21"/>
      <c r="I21"/>
      <c r="J21" s="4"/>
      <c r="K21"/>
    </row>
    <row r="22" spans="1:11" ht="14" thickTop="1" thickBot="1" x14ac:dyDescent="0.35">
      <c r="A22"/>
      <c r="B22" s="65"/>
      <c r="C22" s="49"/>
      <c r="D22" s="49"/>
      <c r="E22" s="177"/>
      <c r="F22" s="13"/>
      <c r="G22" s="179"/>
      <c r="H22"/>
      <c r="I22"/>
      <c r="J22" s="4"/>
      <c r="K22"/>
    </row>
    <row r="23" spans="1:11" ht="14" thickTop="1" thickBot="1" x14ac:dyDescent="0.35">
      <c r="A23"/>
      <c r="B23" s="408" t="s">
        <v>9</v>
      </c>
      <c r="C23" s="409"/>
      <c r="D23" s="429"/>
      <c r="E23" s="225">
        <f>'Capital Equipment'!M29</f>
        <v>0</v>
      </c>
      <c r="F23" s="13"/>
      <c r="G23" s="226" t="e">
        <f>E23/E31</f>
        <v>#DIV/0!</v>
      </c>
      <c r="H23"/>
      <c r="I23"/>
      <c r="J23" s="4"/>
      <c r="K23"/>
    </row>
    <row r="24" spans="1:11" ht="14" thickTop="1" thickBot="1" x14ac:dyDescent="0.35">
      <c r="A24"/>
      <c r="B24" s="65"/>
      <c r="C24" s="49"/>
      <c r="D24" s="49"/>
      <c r="E24" s="177"/>
      <c r="F24" s="13"/>
      <c r="G24" s="179"/>
      <c r="H24"/>
      <c r="I24"/>
      <c r="J24" s="4"/>
      <c r="K24"/>
    </row>
    <row r="25" spans="1:11" ht="14" thickTop="1" thickBot="1" x14ac:dyDescent="0.35">
      <c r="A25"/>
      <c r="B25" s="408" t="s">
        <v>10</v>
      </c>
      <c r="C25" s="409"/>
      <c r="D25" s="409"/>
      <c r="E25" s="225">
        <f>'Sub-Contract Costs'!K31</f>
        <v>0</v>
      </c>
      <c r="F25" s="13"/>
      <c r="G25" s="226" t="e">
        <f>E25/E31</f>
        <v>#DIV/0!</v>
      </c>
      <c r="H25"/>
      <c r="I25"/>
      <c r="J25" s="4"/>
      <c r="K25"/>
    </row>
    <row r="26" spans="1:11" ht="14" thickTop="1" thickBot="1" x14ac:dyDescent="0.35">
      <c r="A26"/>
      <c r="B26" s="65"/>
      <c r="C26" s="49"/>
      <c r="D26" s="49"/>
      <c r="E26" s="177"/>
      <c r="F26" s="13"/>
      <c r="G26" s="179"/>
      <c r="H26"/>
      <c r="I26"/>
      <c r="J26" s="4"/>
      <c r="K26"/>
    </row>
    <row r="27" spans="1:11" ht="14" thickTop="1" thickBot="1" x14ac:dyDescent="0.35">
      <c r="A27"/>
      <c r="B27" s="408" t="s">
        <v>11</v>
      </c>
      <c r="C27" s="409"/>
      <c r="D27" s="409"/>
      <c r="E27" s="225">
        <f>'Travel &amp; Subsistence'!$I$30</f>
        <v>0</v>
      </c>
      <c r="F27" s="13"/>
      <c r="G27" s="226" t="e">
        <f>E27/E31</f>
        <v>#DIV/0!</v>
      </c>
      <c r="H27"/>
      <c r="I27"/>
      <c r="J27" s="4"/>
      <c r="K27"/>
    </row>
    <row r="28" spans="1:11" ht="14" thickTop="1" thickBot="1" x14ac:dyDescent="0.35">
      <c r="A28"/>
      <c r="B28" s="65"/>
      <c r="C28" s="49"/>
      <c r="D28" s="49"/>
      <c r="E28" s="177"/>
      <c r="F28" s="13"/>
      <c r="G28" s="179"/>
      <c r="H28"/>
      <c r="I28"/>
      <c r="J28" s="4"/>
      <c r="K28"/>
    </row>
    <row r="29" spans="1:11" ht="14" thickTop="1" thickBot="1" x14ac:dyDescent="0.35">
      <c r="A29"/>
      <c r="B29" s="408" t="s">
        <v>12</v>
      </c>
      <c r="C29" s="409"/>
      <c r="D29" s="409"/>
      <c r="E29" s="225">
        <f>'Other Costs'!$H$30</f>
        <v>0</v>
      </c>
      <c r="F29" s="13"/>
      <c r="G29" s="226" t="e">
        <f>E29/E31</f>
        <v>#DIV/0!</v>
      </c>
      <c r="H29"/>
      <c r="I29"/>
      <c r="J29" s="4"/>
      <c r="K29"/>
    </row>
    <row r="30" spans="1:11" ht="14" thickTop="1" thickBot="1" x14ac:dyDescent="0.35">
      <c r="A30"/>
      <c r="B30" s="78"/>
      <c r="C30" s="71"/>
      <c r="D30" s="71"/>
      <c r="E30" s="73"/>
      <c r="F30"/>
      <c r="G30" s="17"/>
      <c r="H30"/>
      <c r="I30"/>
      <c r="J30" s="4"/>
      <c r="K30"/>
    </row>
    <row r="31" spans="1:11" ht="13.5" thickTop="1" x14ac:dyDescent="0.3">
      <c r="A31"/>
      <c r="B31" s="406" t="s">
        <v>13</v>
      </c>
      <c r="C31" s="407"/>
      <c r="D31" s="407"/>
      <c r="E31" s="227">
        <f>SUM(E17:E29)</f>
        <v>0</v>
      </c>
      <c r="F31"/>
      <c r="G31" s="17"/>
      <c r="H31"/>
      <c r="I31"/>
      <c r="J31" s="4"/>
      <c r="K31"/>
    </row>
    <row r="32" spans="1:11" ht="13" x14ac:dyDescent="0.3">
      <c r="A32"/>
      <c r="B32" s="79"/>
      <c r="C32" s="37"/>
      <c r="D32" s="37"/>
      <c r="E32" s="5"/>
      <c r="F32"/>
      <c r="G32" s="17"/>
      <c r="H32"/>
      <c r="I32"/>
      <c r="J32" s="4"/>
      <c r="K32"/>
    </row>
    <row r="33" spans="1:11" ht="13" x14ac:dyDescent="0.3">
      <c r="A33"/>
      <c r="B33" s="80" t="s">
        <v>14</v>
      </c>
      <c r="C33" s="37"/>
      <c r="D33" s="37"/>
      <c r="E33" s="5"/>
      <c r="F33"/>
      <c r="G33" s="118"/>
      <c r="H33"/>
      <c r="I33"/>
      <c r="J33" s="4"/>
      <c r="K33"/>
    </row>
    <row r="34" spans="1:11" ht="24" customHeight="1" thickTop="1" thickBot="1" x14ac:dyDescent="0.35">
      <c r="A34"/>
      <c r="B34" s="399" t="s">
        <v>15</v>
      </c>
      <c r="C34" s="410"/>
      <c r="D34" s="411"/>
      <c r="E34" s="363">
        <v>0</v>
      </c>
      <c r="F34"/>
      <c r="G34" s="367"/>
      <c r="H34" t="s">
        <v>16</v>
      </c>
      <c r="I34"/>
      <c r="J34" s="4"/>
      <c r="K34"/>
    </row>
    <row r="35" spans="1:11" ht="24" customHeight="1" thickTop="1" thickBot="1" x14ac:dyDescent="0.35">
      <c r="A35"/>
      <c r="B35" s="399" t="s">
        <v>17</v>
      </c>
      <c r="C35" s="421"/>
      <c r="D35" s="422"/>
      <c r="E35" s="364" t="s">
        <v>18</v>
      </c>
      <c r="F35" s="361"/>
      <c r="G35" s="362" t="s">
        <v>18</v>
      </c>
      <c r="H35"/>
      <c r="I35"/>
      <c r="J35" s="4"/>
      <c r="K35"/>
    </row>
    <row r="36" spans="1:11" ht="26.15" customHeight="1" thickTop="1" thickBot="1" x14ac:dyDescent="0.35">
      <c r="A36"/>
      <c r="B36" s="418" t="s">
        <v>158</v>
      </c>
      <c r="C36" s="419"/>
      <c r="D36" s="420"/>
      <c r="E36" s="365">
        <v>0</v>
      </c>
      <c r="F36"/>
      <c r="G36" s="367"/>
      <c r="H36" t="s">
        <v>16</v>
      </c>
      <c r="I36"/>
      <c r="J36" s="4"/>
      <c r="K36"/>
    </row>
    <row r="37" spans="1:11" ht="30.65" customHeight="1" thickTop="1" thickBot="1" x14ac:dyDescent="0.35">
      <c r="A37"/>
      <c r="B37" s="418" t="s">
        <v>160</v>
      </c>
      <c r="C37" s="419"/>
      <c r="D37" s="420"/>
      <c r="E37" s="365">
        <v>0</v>
      </c>
      <c r="F37"/>
      <c r="G37" s="367"/>
      <c r="H37" t="s">
        <v>16</v>
      </c>
      <c r="I37"/>
      <c r="J37" s="4"/>
      <c r="K37"/>
    </row>
    <row r="38" spans="1:11" ht="32.15" customHeight="1" thickTop="1" thickBot="1" x14ac:dyDescent="0.35">
      <c r="A38"/>
      <c r="B38" s="418" t="s">
        <v>161</v>
      </c>
      <c r="C38" s="419"/>
      <c r="D38" s="420"/>
      <c r="E38" s="365">
        <v>0</v>
      </c>
      <c r="F38"/>
      <c r="G38" s="367"/>
      <c r="H38" t="s">
        <v>16</v>
      </c>
      <c r="I38"/>
      <c r="J38" s="4"/>
      <c r="K38"/>
    </row>
    <row r="39" spans="1:11" ht="27.65" customHeight="1" thickTop="1" thickBot="1" x14ac:dyDescent="0.35">
      <c r="A39"/>
      <c r="B39" s="418" t="s">
        <v>162</v>
      </c>
      <c r="C39" s="419"/>
      <c r="D39" s="420"/>
      <c r="E39" s="365">
        <v>0</v>
      </c>
      <c r="F39"/>
      <c r="G39" s="367"/>
      <c r="H39" t="s">
        <v>16</v>
      </c>
      <c r="I39"/>
      <c r="J39" s="4"/>
      <c r="K39"/>
    </row>
    <row r="40" spans="1:11" ht="26.15" customHeight="1" thickTop="1" thickBot="1" x14ac:dyDescent="0.35">
      <c r="A40"/>
      <c r="B40" s="399" t="s">
        <v>19</v>
      </c>
      <c r="C40" s="400"/>
      <c r="D40" s="401"/>
      <c r="E40" s="366" t="s">
        <v>18</v>
      </c>
      <c r="F40"/>
      <c r="G40" s="368" t="s">
        <v>18</v>
      </c>
      <c r="H40"/>
      <c r="I40"/>
      <c r="J40" s="4"/>
      <c r="K40"/>
    </row>
    <row r="41" spans="1:11" ht="14.25" customHeight="1" thickTop="1" thickBot="1" x14ac:dyDescent="0.35">
      <c r="A41"/>
      <c r="B41" s="399" t="s">
        <v>20</v>
      </c>
      <c r="C41" s="400"/>
      <c r="D41" s="401"/>
      <c r="E41" s="363">
        <v>0</v>
      </c>
      <c r="F41"/>
      <c r="G41" s="360"/>
      <c r="H41"/>
      <c r="I41"/>
      <c r="J41" s="4"/>
      <c r="K41"/>
    </row>
    <row r="42" spans="1:11" ht="14" thickTop="1" thickBot="1" x14ac:dyDescent="0.3">
      <c r="A42"/>
      <c r="B42" s="397" t="s">
        <v>159</v>
      </c>
      <c r="C42" s="398"/>
      <c r="D42" s="398"/>
      <c r="E42" s="196"/>
      <c r="F42" s="7"/>
      <c r="G42" s="7"/>
      <c r="H42" s="7"/>
      <c r="I42" s="7"/>
      <c r="J42" s="8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</sheetData>
  <sheetProtection algorithmName="SHA-512" hashValue="pf4nmfRbjBmZRyXus45decOD/5PS93j6tE/YkKUgceB1e3i6lHJq/EmcOBKGNaPOogXNxemdeceoyifLXvpWIw==" saltValue="q/N+AYIVh+XfAJ0+6bKlXA==" spinCount="100000" sheet="1" selectLockedCells="1"/>
  <mergeCells count="22">
    <mergeCell ref="B2:I4"/>
    <mergeCell ref="B19:D19"/>
    <mergeCell ref="B21:D21"/>
    <mergeCell ref="B23:D23"/>
    <mergeCell ref="B25:D25"/>
    <mergeCell ref="B15:D15"/>
    <mergeCell ref="E15:I15"/>
    <mergeCell ref="B12:D13"/>
    <mergeCell ref="B42:D42"/>
    <mergeCell ref="B41:D41"/>
    <mergeCell ref="B5:I10"/>
    <mergeCell ref="B31:D31"/>
    <mergeCell ref="B27:D27"/>
    <mergeCell ref="B29:D29"/>
    <mergeCell ref="B34:D34"/>
    <mergeCell ref="E12:I13"/>
    <mergeCell ref="B36:D36"/>
    <mergeCell ref="B40:D40"/>
    <mergeCell ref="B37:D37"/>
    <mergeCell ref="B38:D38"/>
    <mergeCell ref="B39:D39"/>
    <mergeCell ref="B35:D35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C17FB-4204-4ADC-A49E-E0D3590240E2}">
  <sheetPr codeName="Sheet8">
    <tabColor theme="6" tint="0.79998168889431442"/>
  </sheetPr>
  <dimension ref="A1:N29"/>
  <sheetViews>
    <sheetView showGridLines="0" zoomScale="85" zoomScaleNormal="85" workbookViewId="0">
      <pane ySplit="3" topLeftCell="A4" activePane="bottomLeft" state="frozen"/>
      <selection pane="bottomLeft" activeCell="D15" sqref="D15"/>
    </sheetView>
  </sheetViews>
  <sheetFormatPr defaultColWidth="9.1796875" defaultRowHeight="12.5" x14ac:dyDescent="0.25"/>
  <cols>
    <col min="1" max="2" width="4.7265625" style="10" customWidth="1"/>
    <col min="3" max="4" width="30.7265625" style="10" customWidth="1"/>
    <col min="5" max="5" width="20.54296875" style="10" customWidth="1"/>
    <col min="6" max="6" width="28.26953125" style="14" customWidth="1"/>
    <col min="7" max="7" width="18.81640625" style="10" customWidth="1"/>
    <col min="8" max="9" width="19.54296875" style="18" customWidth="1"/>
    <col min="10" max="10" width="29.453125" style="19" customWidth="1"/>
    <col min="11" max="12" width="16.453125" style="10" customWidth="1"/>
    <col min="13" max="13" width="20.54296875" style="10" customWidth="1"/>
    <col min="14" max="14" width="4.7265625" style="10" customWidth="1"/>
    <col min="15" max="16375" width="9.1796875" style="10"/>
    <col min="16376" max="16384" width="9.1796875" style="10" bestFit="1" customWidth="1"/>
  </cols>
  <sheetData>
    <row r="1" spans="1:14" x14ac:dyDescent="0.25">
      <c r="A1"/>
      <c r="B1"/>
      <c r="C1"/>
      <c r="D1"/>
      <c r="E1"/>
      <c r="F1" s="15"/>
      <c r="G1"/>
      <c r="H1" s="17"/>
      <c r="I1" s="17"/>
      <c r="J1" s="16"/>
      <c r="K1"/>
      <c r="L1"/>
      <c r="M1"/>
      <c r="N1"/>
    </row>
    <row r="2" spans="1:14" ht="12.75" customHeight="1" x14ac:dyDescent="0.3">
      <c r="A2"/>
      <c r="B2" s="34"/>
      <c r="C2" s="455" t="s">
        <v>109</v>
      </c>
      <c r="D2" s="455"/>
      <c r="E2" s="455"/>
      <c r="F2" s="455"/>
      <c r="G2" s="455"/>
      <c r="H2" s="455"/>
      <c r="I2" s="455"/>
      <c r="J2" s="455"/>
      <c r="K2" s="455"/>
      <c r="L2" s="455"/>
      <c r="M2" s="465"/>
      <c r="N2"/>
    </row>
    <row r="3" spans="1:14" ht="12.75" customHeight="1" x14ac:dyDescent="0.3">
      <c r="A3"/>
      <c r="B3" s="35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66"/>
      <c r="N3"/>
    </row>
    <row r="4" spans="1:14" ht="28.5" customHeight="1" x14ac:dyDescent="0.3">
      <c r="A4"/>
      <c r="B4" s="36"/>
      <c r="C4" s="156" t="s">
        <v>110</v>
      </c>
      <c r="D4" s="37"/>
      <c r="E4" s="37"/>
      <c r="F4" s="38"/>
      <c r="G4" s="39"/>
      <c r="H4" s="40"/>
      <c r="I4" s="40"/>
      <c r="J4" s="41"/>
      <c r="K4" s="39"/>
      <c r="L4" s="39"/>
      <c r="M4" s="4"/>
      <c r="N4"/>
    </row>
    <row r="5" spans="1:14" ht="15.5" x14ac:dyDescent="0.35">
      <c r="A5"/>
      <c r="B5" s="36"/>
      <c r="C5" s="467" t="s">
        <v>111</v>
      </c>
      <c r="D5" s="467"/>
      <c r="E5" s="467"/>
      <c r="F5" s="467"/>
      <c r="G5" s="467"/>
      <c r="H5" s="467"/>
      <c r="I5" s="467"/>
      <c r="J5" s="467"/>
      <c r="K5" s="467"/>
      <c r="L5" s="323"/>
      <c r="M5" s="4"/>
      <c r="N5"/>
    </row>
    <row r="6" spans="1:14" ht="29.25" customHeight="1" x14ac:dyDescent="0.35">
      <c r="A6"/>
      <c r="B6" s="36"/>
      <c r="C6" s="468" t="s">
        <v>112</v>
      </c>
      <c r="D6" s="468"/>
      <c r="E6" s="468"/>
      <c r="F6" s="468"/>
      <c r="G6" s="468"/>
      <c r="H6" s="468"/>
      <c r="I6" s="468"/>
      <c r="J6" s="468"/>
      <c r="K6" s="468"/>
      <c r="L6" s="324"/>
      <c r="M6" s="4"/>
      <c r="N6"/>
    </row>
    <row r="7" spans="1:14" ht="15.5" x14ac:dyDescent="0.3">
      <c r="A7"/>
      <c r="B7" s="36"/>
      <c r="C7" s="469" t="s">
        <v>113</v>
      </c>
      <c r="D7" s="469"/>
      <c r="E7" s="469"/>
      <c r="F7" s="469"/>
      <c r="G7" s="469"/>
      <c r="H7" s="469"/>
      <c r="I7" s="469"/>
      <c r="J7" s="469"/>
      <c r="K7" s="469"/>
      <c r="L7" s="325"/>
      <c r="M7" s="4"/>
      <c r="N7"/>
    </row>
    <row r="8" spans="1:14" ht="15.5" x14ac:dyDescent="0.3">
      <c r="A8"/>
      <c r="B8" s="36"/>
      <c r="C8" s="463" t="s">
        <v>114</v>
      </c>
      <c r="D8" s="463"/>
      <c r="E8" s="463"/>
      <c r="F8" s="463"/>
      <c r="G8" s="463"/>
      <c r="H8" s="463"/>
      <c r="I8" s="463"/>
      <c r="J8" s="463"/>
      <c r="K8" s="463"/>
      <c r="L8" s="197"/>
      <c r="M8" s="4"/>
      <c r="N8"/>
    </row>
    <row r="9" spans="1:14" ht="13" x14ac:dyDescent="0.3">
      <c r="A9"/>
      <c r="B9" s="36"/>
      <c r="C9" s="39"/>
      <c r="D9" s="39"/>
      <c r="E9" s="39"/>
      <c r="F9" s="38"/>
      <c r="G9" s="39"/>
      <c r="H9" s="40"/>
      <c r="I9" s="40"/>
      <c r="J9" s="41"/>
      <c r="K9" s="39"/>
      <c r="L9" s="39"/>
      <c r="M9" s="4"/>
      <c r="N9"/>
    </row>
    <row r="10" spans="1:14" ht="15.5" x14ac:dyDescent="0.35">
      <c r="A10"/>
      <c r="B10" s="36"/>
      <c r="C10" s="157" t="str">
        <f>Summary!B31</f>
        <v>Total Project Costs</v>
      </c>
      <c r="D10" s="175">
        <f>Summary!E31</f>
        <v>0</v>
      </c>
      <c r="E10" s="42"/>
      <c r="F10" s="42"/>
      <c r="G10" s="22"/>
      <c r="H10" s="43"/>
      <c r="I10" s="43"/>
      <c r="J10" s="44"/>
      <c r="K10" s="22"/>
      <c r="L10" s="22"/>
      <c r="M10" s="4"/>
      <c r="N10"/>
    </row>
    <row r="11" spans="1:14" ht="13" x14ac:dyDescent="0.3">
      <c r="A11"/>
      <c r="B11" s="36"/>
      <c r="C11" s="45"/>
      <c r="D11" s="45"/>
      <c r="E11" s="45"/>
      <c r="F11" s="42"/>
      <c r="G11" s="22"/>
      <c r="H11" s="43"/>
      <c r="I11" s="43"/>
      <c r="J11" s="44"/>
      <c r="K11" s="22"/>
      <c r="L11" s="22"/>
      <c r="M11" s="4"/>
      <c r="N11"/>
    </row>
    <row r="12" spans="1:14" ht="30" customHeight="1" x14ac:dyDescent="0.3">
      <c r="A12"/>
      <c r="B12" s="36"/>
      <c r="C12" s="464" t="s">
        <v>109</v>
      </c>
      <c r="D12" s="464"/>
      <c r="E12" s="464"/>
      <c r="F12" s="464"/>
      <c r="G12" s="464"/>
      <c r="H12" s="464"/>
      <c r="I12" s="464"/>
      <c r="J12" s="464"/>
      <c r="K12" s="464"/>
      <c r="L12" s="464"/>
      <c r="M12" s="198" t="s">
        <v>115</v>
      </c>
      <c r="N12"/>
    </row>
    <row r="13" spans="1:14" ht="80.5" customHeight="1" x14ac:dyDescent="0.3">
      <c r="A13"/>
      <c r="B13" s="36"/>
      <c r="C13" s="202" t="s">
        <v>93</v>
      </c>
      <c r="D13" s="167" t="s">
        <v>94</v>
      </c>
      <c r="E13" s="193" t="s">
        <v>116</v>
      </c>
      <c r="F13" s="194" t="s">
        <v>117</v>
      </c>
      <c r="G13" s="195" t="s">
        <v>118</v>
      </c>
      <c r="H13" s="195" t="s">
        <v>119</v>
      </c>
      <c r="I13" s="168" t="s">
        <v>120</v>
      </c>
      <c r="J13" s="169" t="s">
        <v>121</v>
      </c>
      <c r="K13" s="47" t="s">
        <v>122</v>
      </c>
      <c r="L13" s="212" t="s">
        <v>123</v>
      </c>
      <c r="M13" s="327" t="s">
        <v>124</v>
      </c>
      <c r="N13"/>
    </row>
    <row r="14" spans="1:14" s="21" customFormat="1" ht="83.25" customHeight="1" x14ac:dyDescent="0.25">
      <c r="A14" s="20"/>
      <c r="B14" s="46"/>
      <c r="C14" s="203" t="s">
        <v>98</v>
      </c>
      <c r="D14" s="203" t="s">
        <v>99</v>
      </c>
      <c r="E14" s="206" t="s">
        <v>125</v>
      </c>
      <c r="F14" s="207" t="s">
        <v>126</v>
      </c>
      <c r="G14" s="203" t="s">
        <v>127</v>
      </c>
      <c r="H14" s="203" t="s">
        <v>128</v>
      </c>
      <c r="I14" s="206" t="s">
        <v>129</v>
      </c>
      <c r="J14" s="208" t="s">
        <v>130</v>
      </c>
      <c r="K14" s="209" t="s">
        <v>101</v>
      </c>
      <c r="L14" s="210" t="s">
        <v>131</v>
      </c>
      <c r="M14" s="211" t="s">
        <v>132</v>
      </c>
      <c r="N14" s="20"/>
    </row>
    <row r="15" spans="1:14" ht="30" customHeight="1" x14ac:dyDescent="0.3">
      <c r="A15"/>
      <c r="B15" s="3"/>
      <c r="C15" s="204">
        <f>Summary!$E$12</f>
        <v>0</v>
      </c>
      <c r="D15" s="102" t="s">
        <v>133</v>
      </c>
      <c r="E15" s="228" t="s">
        <v>63</v>
      </c>
      <c r="F15" s="229"/>
      <c r="G15" s="102" t="s">
        <v>134</v>
      </c>
      <c r="H15" s="102"/>
      <c r="I15" s="228"/>
      <c r="J15" s="230"/>
      <c r="K15" s="243"/>
      <c r="L15" s="213">
        <f>K15*$D$10</f>
        <v>0</v>
      </c>
      <c r="M15" s="326">
        <f>Summary!$E$34*K15</f>
        <v>0</v>
      </c>
      <c r="N15"/>
    </row>
    <row r="16" spans="1:14" ht="30" customHeight="1" x14ac:dyDescent="0.3">
      <c r="A16"/>
      <c r="B16" s="3"/>
      <c r="C16" s="204">
        <f>Summary!$E$12</f>
        <v>0</v>
      </c>
      <c r="D16" s="102" t="s">
        <v>133</v>
      </c>
      <c r="E16" s="228" t="s">
        <v>63</v>
      </c>
      <c r="F16" s="229"/>
      <c r="G16" s="102" t="s">
        <v>134</v>
      </c>
      <c r="H16" s="102"/>
      <c r="I16" s="228"/>
      <c r="J16" s="230"/>
      <c r="K16" s="243"/>
      <c r="L16" s="213">
        <f t="shared" ref="L16:L26" si="0">K16*$D$10</f>
        <v>0</v>
      </c>
      <c r="M16" s="326">
        <f>Summary!$E$34*K16</f>
        <v>0</v>
      </c>
      <c r="N16"/>
    </row>
    <row r="17" spans="1:14" ht="30" customHeight="1" x14ac:dyDescent="0.3">
      <c r="A17"/>
      <c r="B17" s="3"/>
      <c r="C17" s="204">
        <f>Summary!$E$12</f>
        <v>0</v>
      </c>
      <c r="D17" s="102" t="s">
        <v>133</v>
      </c>
      <c r="E17" s="228" t="s">
        <v>63</v>
      </c>
      <c r="F17" s="229"/>
      <c r="G17" s="102" t="s">
        <v>134</v>
      </c>
      <c r="H17" s="102"/>
      <c r="I17" s="228"/>
      <c r="J17" s="230"/>
      <c r="K17" s="243"/>
      <c r="L17" s="213">
        <f t="shared" si="0"/>
        <v>0</v>
      </c>
      <c r="M17" s="326">
        <f>Summary!$E$34*K17</f>
        <v>0</v>
      </c>
      <c r="N17"/>
    </row>
    <row r="18" spans="1:14" ht="30" customHeight="1" x14ac:dyDescent="0.3">
      <c r="A18"/>
      <c r="B18" s="3"/>
      <c r="C18" s="204">
        <f>Summary!$E$12</f>
        <v>0</v>
      </c>
      <c r="D18" s="102" t="s">
        <v>133</v>
      </c>
      <c r="E18" s="228" t="s">
        <v>63</v>
      </c>
      <c r="F18" s="229"/>
      <c r="G18" s="102" t="s">
        <v>134</v>
      </c>
      <c r="H18" s="102"/>
      <c r="I18" s="231"/>
      <c r="J18" s="232"/>
      <c r="K18" s="243"/>
      <c r="L18" s="213">
        <f t="shared" si="0"/>
        <v>0</v>
      </c>
      <c r="M18" s="326">
        <f>Summary!$E$34*K18</f>
        <v>0</v>
      </c>
      <c r="N18"/>
    </row>
    <row r="19" spans="1:14" ht="30" customHeight="1" x14ac:dyDescent="0.3">
      <c r="A19"/>
      <c r="B19" s="3"/>
      <c r="C19" s="204">
        <f>Summary!$E$12</f>
        <v>0</v>
      </c>
      <c r="D19" s="102" t="s">
        <v>133</v>
      </c>
      <c r="E19" s="228" t="s">
        <v>63</v>
      </c>
      <c r="F19" s="229"/>
      <c r="G19" s="102" t="s">
        <v>134</v>
      </c>
      <c r="H19" s="102"/>
      <c r="I19" s="233"/>
      <c r="J19" s="232"/>
      <c r="K19" s="243"/>
      <c r="L19" s="213">
        <f t="shared" si="0"/>
        <v>0</v>
      </c>
      <c r="M19" s="326">
        <f>Summary!$E$34*K19</f>
        <v>0</v>
      </c>
      <c r="N19"/>
    </row>
    <row r="20" spans="1:14" ht="30" customHeight="1" x14ac:dyDescent="0.3">
      <c r="A20"/>
      <c r="B20" s="3"/>
      <c r="C20" s="204">
        <f>Summary!$E$12</f>
        <v>0</v>
      </c>
      <c r="D20" s="102" t="s">
        <v>133</v>
      </c>
      <c r="E20" s="228" t="s">
        <v>63</v>
      </c>
      <c r="F20" s="229"/>
      <c r="G20" s="102" t="s">
        <v>134</v>
      </c>
      <c r="H20" s="102"/>
      <c r="I20" s="231"/>
      <c r="J20" s="232"/>
      <c r="K20" s="243"/>
      <c r="L20" s="213">
        <f t="shared" si="0"/>
        <v>0</v>
      </c>
      <c r="M20" s="326">
        <f>Summary!$E$34*K20</f>
        <v>0</v>
      </c>
      <c r="N20"/>
    </row>
    <row r="21" spans="1:14" ht="30" customHeight="1" x14ac:dyDescent="0.3">
      <c r="A21"/>
      <c r="B21" s="3"/>
      <c r="C21" s="204">
        <f>Summary!$E$12</f>
        <v>0</v>
      </c>
      <c r="D21" s="102" t="s">
        <v>133</v>
      </c>
      <c r="E21" s="228" t="s">
        <v>63</v>
      </c>
      <c r="F21" s="229"/>
      <c r="G21" s="102" t="s">
        <v>134</v>
      </c>
      <c r="H21" s="102"/>
      <c r="I21" s="231"/>
      <c r="J21" s="232"/>
      <c r="K21" s="243"/>
      <c r="L21" s="213">
        <f t="shared" si="0"/>
        <v>0</v>
      </c>
      <c r="M21" s="326">
        <f>Summary!$E$34*K21</f>
        <v>0</v>
      </c>
      <c r="N21"/>
    </row>
    <row r="22" spans="1:14" ht="30" customHeight="1" x14ac:dyDescent="0.3">
      <c r="A22"/>
      <c r="B22" s="3"/>
      <c r="C22" s="204">
        <f>Summary!$E$12</f>
        <v>0</v>
      </c>
      <c r="D22" s="102" t="s">
        <v>133</v>
      </c>
      <c r="E22" s="228" t="s">
        <v>63</v>
      </c>
      <c r="F22" s="229"/>
      <c r="G22" s="102" t="s">
        <v>134</v>
      </c>
      <c r="H22" s="102"/>
      <c r="I22" s="231"/>
      <c r="J22" s="232"/>
      <c r="K22" s="243"/>
      <c r="L22" s="213">
        <f t="shared" si="0"/>
        <v>0</v>
      </c>
      <c r="M22" s="326">
        <f>Summary!$E$34*K22</f>
        <v>0</v>
      </c>
      <c r="N22"/>
    </row>
    <row r="23" spans="1:14" ht="30" customHeight="1" x14ac:dyDescent="0.3">
      <c r="A23"/>
      <c r="B23" s="3"/>
      <c r="C23" s="204">
        <f>Summary!$E$12</f>
        <v>0</v>
      </c>
      <c r="D23" s="102" t="s">
        <v>133</v>
      </c>
      <c r="E23" s="228" t="s">
        <v>63</v>
      </c>
      <c r="F23" s="229"/>
      <c r="G23" s="102" t="s">
        <v>134</v>
      </c>
      <c r="H23" s="102"/>
      <c r="I23" s="231"/>
      <c r="J23" s="232"/>
      <c r="K23" s="243"/>
      <c r="L23" s="213">
        <f t="shared" si="0"/>
        <v>0</v>
      </c>
      <c r="M23" s="326">
        <f>Summary!$E$34*K23</f>
        <v>0</v>
      </c>
      <c r="N23"/>
    </row>
    <row r="24" spans="1:14" ht="30" customHeight="1" x14ac:dyDescent="0.3">
      <c r="A24"/>
      <c r="B24" s="3"/>
      <c r="C24" s="204">
        <f>Summary!$E$12</f>
        <v>0</v>
      </c>
      <c r="D24" s="102" t="s">
        <v>133</v>
      </c>
      <c r="E24" s="228" t="s">
        <v>63</v>
      </c>
      <c r="F24" s="229"/>
      <c r="G24" s="102" t="s">
        <v>134</v>
      </c>
      <c r="H24" s="102"/>
      <c r="I24" s="231"/>
      <c r="J24" s="232"/>
      <c r="K24" s="243"/>
      <c r="L24" s="213">
        <f t="shared" si="0"/>
        <v>0</v>
      </c>
      <c r="M24" s="326">
        <f>Summary!$E$34*K24</f>
        <v>0</v>
      </c>
      <c r="N24"/>
    </row>
    <row r="25" spans="1:14" ht="30" customHeight="1" x14ac:dyDescent="0.3">
      <c r="A25"/>
      <c r="B25" s="3"/>
      <c r="C25" s="204">
        <f>Summary!$E$12</f>
        <v>0</v>
      </c>
      <c r="D25" s="102" t="s">
        <v>133</v>
      </c>
      <c r="E25" s="228" t="s">
        <v>63</v>
      </c>
      <c r="F25" s="229"/>
      <c r="G25" s="102" t="s">
        <v>134</v>
      </c>
      <c r="H25" s="102"/>
      <c r="I25" s="231"/>
      <c r="J25" s="232"/>
      <c r="K25" s="243"/>
      <c r="L25" s="213">
        <f t="shared" si="0"/>
        <v>0</v>
      </c>
      <c r="M25" s="326">
        <f>Summary!$E$34*K25</f>
        <v>0</v>
      </c>
      <c r="N25"/>
    </row>
    <row r="26" spans="1:14" ht="30" customHeight="1" thickBot="1" x14ac:dyDescent="0.35">
      <c r="A26"/>
      <c r="B26" s="3"/>
      <c r="C26" s="204">
        <f>Summary!$E$12</f>
        <v>0</v>
      </c>
      <c r="D26" s="102" t="s">
        <v>133</v>
      </c>
      <c r="E26" s="228" t="s">
        <v>63</v>
      </c>
      <c r="F26" s="229"/>
      <c r="G26" s="102" t="s">
        <v>134</v>
      </c>
      <c r="H26" s="102"/>
      <c r="I26" s="234"/>
      <c r="J26" s="235"/>
      <c r="K26" s="243"/>
      <c r="L26" s="213">
        <f t="shared" si="0"/>
        <v>0</v>
      </c>
      <c r="M26" s="326">
        <f>Summary!$E$34*K26</f>
        <v>0</v>
      </c>
      <c r="N26"/>
    </row>
    <row r="27" spans="1:14" ht="30" customHeight="1" thickTop="1" thickBot="1" x14ac:dyDescent="0.35">
      <c r="A27"/>
      <c r="B27" s="6"/>
      <c r="C27" s="205">
        <f>Summary!$E$12</f>
        <v>0</v>
      </c>
      <c r="D27" s="236" t="s">
        <v>107</v>
      </c>
      <c r="E27" s="237"/>
      <c r="F27" s="238"/>
      <c r="G27" s="239"/>
      <c r="H27" s="240"/>
      <c r="I27" s="241"/>
      <c r="J27" s="242"/>
      <c r="K27" s="308">
        <f>SUM(K15:K26)</f>
        <v>0</v>
      </c>
      <c r="L27" s="213"/>
      <c r="M27" s="326"/>
      <c r="N27"/>
    </row>
    <row r="28" spans="1:14" ht="14" thickTop="1" thickBot="1" x14ac:dyDescent="0.35">
      <c r="A28" s="13"/>
      <c r="B28" s="13"/>
      <c r="C28"/>
      <c r="D28"/>
      <c r="E28"/>
      <c r="F28" s="15"/>
      <c r="G28"/>
      <c r="H28" s="17"/>
      <c r="I28" s="17"/>
      <c r="J28" s="16"/>
      <c r="K28" s="309" t="s">
        <v>135</v>
      </c>
      <c r="L28" s="306"/>
      <c r="M28" s="13"/>
      <c r="N28" s="13"/>
    </row>
    <row r="29" spans="1:14" ht="13" thickTop="1" x14ac:dyDescent="0.25"/>
  </sheetData>
  <sheetProtection algorithmName="SHA-512" hashValue="RVqfaJ6T5xhvfRegxaKPoL2rmqBMfsYKJBQpc45fYdcJohg8plj08K5cnxWCuik/fenUsk7LvfT33l32P4h6Rw==" saltValue="WcK2aHch8hzIocmCEplJcg==" spinCount="100000" sheet="1" formatCells="0" formatColumns="0" formatRows="0" insertColumns="0" insertRows="0" insertHyperlinks="0" deleteColumns="0" deleteRows="0" selectLockedCells="1"/>
  <dataConsolidate/>
  <mergeCells count="6">
    <mergeCell ref="C12:L12"/>
    <mergeCell ref="C2:M3"/>
    <mergeCell ref="C5:K5"/>
    <mergeCell ref="C6:K6"/>
    <mergeCell ref="C7:K7"/>
    <mergeCell ref="C8:K8"/>
  </mergeCells>
  <conditionalFormatting sqref="K27">
    <cfRule type="cellIs" dxfId="0" priority="1" operator="equal">
      <formula>1</formula>
    </cfRule>
  </conditionalFormatting>
  <dataValidations xWindow="1285" yWindow="622" count="7">
    <dataValidation type="list" allowBlank="1" showInputMessage="1" showErrorMessage="1" sqref="G27" xr:uid="{D12B6730-D7D2-42E0-896E-FCFE03476E0D}">
      <formula1>"Choose Region, Scotland, Northern Ireland, Wales, North East, North West, Yorkshire and the Humber, West Midlands, East Midlands, South West, South East, East of England, Greater London, N/A"</formula1>
    </dataValidation>
    <dataValidation allowBlank="1" showInputMessage="1" showErrorMessage="1" prompt="Where main activity will take place" sqref="F14:F26 H15:H26" xr:uid="{DD4B1605-B0B6-46FB-BC6F-67A21224B28D}"/>
    <dataValidation allowBlank="1" showInputMessage="1" showErrorMessage="1" prompt="(For locations not in the UK please select N/A and state which Country in the relevant column)" sqref="G14" xr:uid="{63385F35-27D4-43AD-AD73-3203362D37BE}"/>
    <dataValidation type="list" allowBlank="1" showInputMessage="1" showErrorMessage="1" prompt="(For locations not in the UK please select N/A and state which Country in the relevant column)" sqref="G15:G26" xr:uid="{C31C0576-A500-4D62-9B10-30EB29FA9ED7}">
      <formula1>"Choose Region, Scotland, Northern Ireland, Wales, North East, North West, Yorkshire and the Humber, West Midlands, East Midlands, South West, South East, East of England, Greater London, N/A"</formula1>
    </dataValidation>
    <dataValidation allowBlank="1" showInputMessage="1" showErrorMessage="1" prompt="Where main activity will take place_x000a_" sqref="H14" xr:uid="{46F56A8A-242B-4718-8DAE-D5F6504C29A8}"/>
    <dataValidation type="list" allowBlank="1" showInputMessage="1" showErrorMessage="1" sqref="E15:E27" xr:uid="{DDF4122F-1D4E-46AD-A757-6A4C7E16FED4}">
      <formula1>"Please Select, Lead Organisation, Partner"</formula1>
    </dataValidation>
    <dataValidation allowBlank="1" showInputMessage="1" showErrorMessage="1" prompt="This box will prepopulate columns L and M depending on what percentage is keyed in" sqref="K14:K27" xr:uid="{2EB3B474-871B-4F8F-830F-DE666AB86444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1285" yWindow="622" count="1">
        <x14:dataValidation type="list" allowBlank="1" showInputMessage="1" showErrorMessage="1" xr:uid="{09D504E3-DA00-48F9-A18F-E1093BCC4EAC}">
          <x14:formula1>
            <xm:f>'Partner Breakdown'!$D$11:$D$22</xm:f>
          </x14:formula1>
          <xm:sqref>D15:D26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96949-1228-41A3-977D-B8B33D3D130C}">
  <dimension ref="A1:AI31"/>
  <sheetViews>
    <sheetView showGridLines="0" zoomScale="110" zoomScaleNormal="110" workbookViewId="0">
      <selection activeCell="I10" sqref="I10"/>
    </sheetView>
  </sheetViews>
  <sheetFormatPr defaultRowHeight="12.5" x14ac:dyDescent="0.25"/>
  <cols>
    <col min="1" max="1" width="4.453125" style="13" customWidth="1"/>
    <col min="4" max="4" width="14.453125" customWidth="1"/>
    <col min="6" max="6" width="2.7265625" customWidth="1"/>
    <col min="7" max="8" width="8.7265625" hidden="1" customWidth="1"/>
    <col min="11" max="11" width="2.453125" customWidth="1"/>
    <col min="13" max="13" width="2.453125" customWidth="1"/>
    <col min="18" max="18" width="2.453125" customWidth="1"/>
    <col min="20" max="20" width="2.453125" customWidth="1"/>
    <col min="25" max="25" width="2.453125" customWidth="1"/>
    <col min="27" max="27" width="2.453125" style="13" customWidth="1"/>
    <col min="28" max="31" width="0" hidden="1" customWidth="1"/>
    <col min="32" max="32" width="2.453125" hidden="1" customWidth="1"/>
    <col min="33" max="34" width="0" hidden="1" customWidth="1"/>
    <col min="35" max="35" width="11.1796875" customWidth="1"/>
  </cols>
  <sheetData>
    <row r="1" spans="2:35" x14ac:dyDescent="0.25">
      <c r="B1" s="478" t="s">
        <v>165</v>
      </c>
      <c r="C1" s="479"/>
      <c r="D1" s="479"/>
      <c r="E1" s="479"/>
      <c r="F1" s="479"/>
      <c r="G1" s="479"/>
      <c r="H1" s="479"/>
      <c r="I1" s="479"/>
      <c r="J1" s="259"/>
      <c r="K1" s="259"/>
      <c r="L1" s="259"/>
      <c r="M1" s="259"/>
      <c r="N1" s="260"/>
      <c r="O1" s="395"/>
      <c r="P1" s="395"/>
      <c r="Q1" s="260"/>
      <c r="R1" s="260"/>
      <c r="S1" s="395"/>
      <c r="T1" s="395"/>
      <c r="U1" s="260"/>
      <c r="V1" s="13"/>
      <c r="W1" s="260"/>
      <c r="X1" s="260"/>
      <c r="Y1" s="260"/>
      <c r="Z1" s="260"/>
      <c r="AA1" s="260"/>
      <c r="AB1" s="13"/>
      <c r="AC1" s="13"/>
      <c r="AD1" s="13"/>
      <c r="AE1" s="13"/>
      <c r="AF1" s="13"/>
      <c r="AG1" s="13"/>
      <c r="AH1" s="13"/>
    </row>
    <row r="2" spans="2:35" x14ac:dyDescent="0.25">
      <c r="B2" s="480"/>
      <c r="C2" s="481"/>
      <c r="D2" s="481"/>
      <c r="E2" s="481"/>
      <c r="F2" s="481"/>
      <c r="G2" s="481"/>
      <c r="H2" s="481"/>
      <c r="I2" s="481"/>
      <c r="J2" s="244"/>
      <c r="K2" s="244"/>
      <c r="L2" s="244"/>
      <c r="M2" s="244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B2" s="13"/>
      <c r="AC2" s="13"/>
      <c r="AD2" s="13"/>
      <c r="AE2" s="13"/>
      <c r="AF2" s="13"/>
      <c r="AG2" s="13"/>
      <c r="AH2" s="13"/>
    </row>
    <row r="3" spans="2:35" ht="13" thickBot="1" x14ac:dyDescent="0.3">
      <c r="B3" s="261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B3" s="13"/>
      <c r="AC3" s="13"/>
      <c r="AD3" s="13"/>
      <c r="AE3" s="13"/>
      <c r="AF3" s="13"/>
      <c r="AG3" s="13"/>
      <c r="AH3" s="13"/>
    </row>
    <row r="4" spans="2:35" ht="14.5" x14ac:dyDescent="0.35">
      <c r="B4" s="262" t="s">
        <v>136</v>
      </c>
      <c r="C4" s="255"/>
      <c r="D4" s="255"/>
      <c r="E4" s="255"/>
      <c r="F4" s="255"/>
      <c r="G4" s="255"/>
      <c r="H4" s="31"/>
      <c r="I4" s="31"/>
      <c r="J4" s="245"/>
      <c r="K4" s="245"/>
      <c r="L4" s="245"/>
      <c r="M4" s="245"/>
      <c r="N4" s="13"/>
      <c r="O4" s="375"/>
      <c r="P4" s="13"/>
      <c r="Q4" s="339" t="s">
        <v>137</v>
      </c>
      <c r="R4" s="13"/>
      <c r="S4" s="13"/>
      <c r="T4" s="13"/>
      <c r="U4" s="386"/>
      <c r="V4" s="350" t="s">
        <v>138</v>
      </c>
      <c r="W4" s="13"/>
      <c r="X4" s="13"/>
      <c r="Y4" s="13"/>
      <c r="Z4" s="13"/>
      <c r="AB4" s="13"/>
      <c r="AC4" s="13"/>
      <c r="AD4" s="13"/>
      <c r="AE4" s="13"/>
      <c r="AF4" s="13"/>
      <c r="AG4" s="13"/>
      <c r="AH4" s="13"/>
    </row>
    <row r="5" spans="2:35" ht="13" thickBot="1" x14ac:dyDescent="0.3">
      <c r="B5" s="261"/>
      <c r="C5" s="13"/>
      <c r="D5" s="13"/>
      <c r="E5" s="13"/>
      <c r="F5" s="13"/>
      <c r="G5" s="369"/>
      <c r="H5" s="369"/>
      <c r="I5" s="13"/>
      <c r="J5" s="13"/>
      <c r="K5" s="13"/>
      <c r="L5" s="13"/>
      <c r="M5" s="13"/>
      <c r="N5" s="13"/>
      <c r="O5" s="385" t="s">
        <v>166</v>
      </c>
      <c r="P5" s="13"/>
      <c r="Q5" s="340" t="s">
        <v>139</v>
      </c>
      <c r="R5" s="13"/>
      <c r="S5" s="13"/>
      <c r="T5" s="13"/>
      <c r="U5" s="387" t="s">
        <v>167</v>
      </c>
      <c r="V5" s="351" t="s">
        <v>139</v>
      </c>
      <c r="W5" s="13"/>
      <c r="X5" s="13"/>
      <c r="Y5" s="13"/>
      <c r="Z5" s="13"/>
      <c r="AB5" s="13"/>
      <c r="AC5" s="13"/>
      <c r="AD5" s="13"/>
      <c r="AE5" s="13"/>
      <c r="AF5" s="13"/>
      <c r="AG5" s="13"/>
      <c r="AH5" s="13"/>
    </row>
    <row r="6" spans="2:35" ht="30" customHeight="1" thickBot="1" x14ac:dyDescent="0.35">
      <c r="B6" s="482" t="s">
        <v>140</v>
      </c>
      <c r="C6" s="483"/>
      <c r="D6" s="483"/>
      <c r="E6" s="311" t="s">
        <v>141</v>
      </c>
      <c r="F6" s="22"/>
      <c r="G6" s="252" t="s">
        <v>142</v>
      </c>
      <c r="H6" s="253" t="s">
        <v>143</v>
      </c>
      <c r="I6" s="252" t="s">
        <v>144</v>
      </c>
      <c r="J6" s="254" t="s">
        <v>145</v>
      </c>
      <c r="K6" s="121"/>
      <c r="L6" s="258"/>
      <c r="M6" s="121"/>
      <c r="N6" s="252" t="s">
        <v>142</v>
      </c>
      <c r="O6" s="376" t="s">
        <v>143</v>
      </c>
      <c r="P6" s="253" t="s">
        <v>144</v>
      </c>
      <c r="Q6" s="333" t="s">
        <v>145</v>
      </c>
      <c r="R6" s="121"/>
      <c r="S6" s="258"/>
      <c r="T6" s="121"/>
      <c r="U6" s="388" t="s">
        <v>142</v>
      </c>
      <c r="V6" s="344" t="s">
        <v>143</v>
      </c>
      <c r="W6" s="253" t="s">
        <v>144</v>
      </c>
      <c r="X6" s="254" t="s">
        <v>145</v>
      </c>
      <c r="Y6" s="121"/>
      <c r="Z6" s="258"/>
      <c r="AA6" s="121"/>
      <c r="AB6" s="252" t="s">
        <v>142</v>
      </c>
      <c r="AC6" s="253" t="s">
        <v>143</v>
      </c>
      <c r="AD6" s="253" t="s">
        <v>144</v>
      </c>
      <c r="AE6" s="254" t="s">
        <v>145</v>
      </c>
      <c r="AF6" s="121"/>
      <c r="AG6" s="258"/>
      <c r="AH6" s="121"/>
      <c r="AI6" s="258"/>
    </row>
    <row r="7" spans="2:35" ht="12" customHeight="1" x14ac:dyDescent="0.3">
      <c r="B7" s="487"/>
      <c r="C7" s="488"/>
      <c r="D7" s="489"/>
      <c r="E7" s="302"/>
      <c r="F7" s="22"/>
      <c r="G7" s="290">
        <v>44652</v>
      </c>
      <c r="H7" s="291">
        <f>DATE(YEAR(G7),MONTH(G7)+3,DAY(G7))</f>
        <v>44743</v>
      </c>
      <c r="I7" s="290">
        <f>DATE(YEAR(H7),MONTH(H7)+3,DAY(H7))</f>
        <v>44835</v>
      </c>
      <c r="J7" s="292">
        <f>DATE(YEAR(I7),MONTH(I7)+3,DAY(I7))</f>
        <v>44927</v>
      </c>
      <c r="K7" s="121"/>
      <c r="L7" s="297"/>
      <c r="M7" s="121"/>
      <c r="N7" s="290">
        <v>45017</v>
      </c>
      <c r="O7" s="377">
        <f>DATE(YEAR(N7),MONTH(N7)+3,DAY(N7))</f>
        <v>45108</v>
      </c>
      <c r="P7" s="291">
        <f>DATE(YEAR(O7),MONTH(O7)+3,DAY(O7))</f>
        <v>45200</v>
      </c>
      <c r="Q7" s="334">
        <f>DATE(YEAR(P7),MONTH(P7)+3,DAY(P7))</f>
        <v>45292</v>
      </c>
      <c r="R7" s="121"/>
      <c r="S7" s="299"/>
      <c r="T7" s="121"/>
      <c r="U7" s="389">
        <v>45383</v>
      </c>
      <c r="V7" s="345">
        <f>DATE(YEAR(U7),MONTH(U7)+3,DAY(U7))</f>
        <v>45474</v>
      </c>
      <c r="W7" s="291">
        <f>DATE(YEAR(V7),MONTH(V7)+3,DAY(V7))</f>
        <v>45566</v>
      </c>
      <c r="X7" s="292">
        <f>DATE(YEAR(W7),MONTH(W7)+3,DAY(W7))</f>
        <v>45658</v>
      </c>
      <c r="Y7" s="121"/>
      <c r="Z7" s="299"/>
      <c r="AA7" s="121"/>
      <c r="AB7" s="290">
        <v>45748</v>
      </c>
      <c r="AC7" s="291">
        <f>DATE(YEAR(AB7),MONTH(AB7)+3,DAY(AB7))</f>
        <v>45839</v>
      </c>
      <c r="AD7" s="291">
        <f>DATE(YEAR(AC7),MONTH(AC7)+3,DAY(AC7))</f>
        <v>45931</v>
      </c>
      <c r="AE7" s="292">
        <f>DATE(YEAR(AD7),MONTH(AD7)+3,DAY(AD7))</f>
        <v>46023</v>
      </c>
      <c r="AF7" s="121"/>
      <c r="AG7" s="299"/>
      <c r="AH7" s="121"/>
      <c r="AI7" s="296"/>
    </row>
    <row r="8" spans="2:35" ht="11.25" customHeight="1" x14ac:dyDescent="0.3">
      <c r="B8" s="490"/>
      <c r="C8" s="491"/>
      <c r="D8" s="492"/>
      <c r="E8" s="296"/>
      <c r="F8" s="22"/>
      <c r="G8" s="293" t="s">
        <v>146</v>
      </c>
      <c r="H8" s="294" t="s">
        <v>146</v>
      </c>
      <c r="I8" s="293" t="s">
        <v>146</v>
      </c>
      <c r="J8" s="295" t="s">
        <v>146</v>
      </c>
      <c r="K8" s="121"/>
      <c r="L8" s="298" t="s">
        <v>147</v>
      </c>
      <c r="M8" s="121"/>
      <c r="N8" s="293" t="s">
        <v>146</v>
      </c>
      <c r="O8" s="378" t="s">
        <v>146</v>
      </c>
      <c r="P8" s="294" t="s">
        <v>146</v>
      </c>
      <c r="Q8" s="335" t="s">
        <v>146</v>
      </c>
      <c r="R8" s="121"/>
      <c r="S8" s="298" t="s">
        <v>148</v>
      </c>
      <c r="T8" s="121"/>
      <c r="U8" s="390" t="s">
        <v>146</v>
      </c>
      <c r="V8" s="346" t="s">
        <v>146</v>
      </c>
      <c r="W8" s="294" t="s">
        <v>146</v>
      </c>
      <c r="X8" s="295" t="s">
        <v>146</v>
      </c>
      <c r="Y8" s="121"/>
      <c r="Z8" s="298" t="s">
        <v>149</v>
      </c>
      <c r="AA8" s="25"/>
      <c r="AB8" s="293" t="s">
        <v>146</v>
      </c>
      <c r="AC8" s="294" t="s">
        <v>146</v>
      </c>
      <c r="AD8" s="294" t="s">
        <v>146</v>
      </c>
      <c r="AE8" s="295" t="s">
        <v>146</v>
      </c>
      <c r="AF8" s="121"/>
      <c r="AG8" s="298" t="s">
        <v>149</v>
      </c>
      <c r="AH8" s="121"/>
      <c r="AI8" s="300"/>
    </row>
    <row r="9" spans="2:35" ht="11.25" customHeight="1" thickBot="1" x14ac:dyDescent="0.35">
      <c r="B9" s="493"/>
      <c r="C9" s="494"/>
      <c r="D9" s="495"/>
      <c r="E9" s="303"/>
      <c r="F9" s="22"/>
      <c r="G9" s="290">
        <f>DATE(YEAR(G7),MONTH(G7)+2,DAY(G7)+28)</f>
        <v>44741</v>
      </c>
      <c r="H9" s="291">
        <f>DATE(YEAR(H7),MONTH(H7)+2,DAY(H7)+28)</f>
        <v>44833</v>
      </c>
      <c r="I9" s="290">
        <f>DATE(YEAR(I7),MONTH(I7)+2,DAY(I7)+28)</f>
        <v>44924</v>
      </c>
      <c r="J9" s="292">
        <f>DATE(YEAR(J7),MONTH(J7)+2,DAY(J7)+28)</f>
        <v>45014</v>
      </c>
      <c r="K9" s="121"/>
      <c r="L9" s="298" t="s">
        <v>50</v>
      </c>
      <c r="M9" s="121"/>
      <c r="N9" s="290">
        <f>DATE(YEAR(N7),MONTH(N7)+2,DAY(N7)+28)</f>
        <v>45106</v>
      </c>
      <c r="O9" s="377">
        <f>DATE(YEAR(O7),MONTH(O7)+2,DAY(O7)+28)</f>
        <v>45198</v>
      </c>
      <c r="P9" s="291">
        <f>DATE(YEAR(P7),MONTH(P7)+2,DAY(P7)+28)</f>
        <v>45289</v>
      </c>
      <c r="Q9" s="334">
        <f>DATE(YEAR(Q7),MONTH(Q7)+2,DAY(Q7)+28)</f>
        <v>45380</v>
      </c>
      <c r="R9" s="121"/>
      <c r="S9" s="298" t="s">
        <v>50</v>
      </c>
      <c r="T9" s="121"/>
      <c r="U9" s="389">
        <f>DATE(YEAR(U7),MONTH(U7)+2,DAY(U7)+28)</f>
        <v>45472</v>
      </c>
      <c r="V9" s="345">
        <f>DATE(YEAR(V7),MONTH(V7)+2,DAY(V7)+28)</f>
        <v>45564</v>
      </c>
      <c r="W9" s="291">
        <f>DATE(YEAR(W7),MONTH(W7)+2,DAY(W7)+28)</f>
        <v>45655</v>
      </c>
      <c r="X9" s="292">
        <f>DATE(YEAR(X7),MONTH(X7)+2,DAY(X7)+28)</f>
        <v>45745</v>
      </c>
      <c r="Y9" s="121"/>
      <c r="Z9" s="298" t="s">
        <v>50</v>
      </c>
      <c r="AA9" s="25"/>
      <c r="AB9" s="290">
        <f>DATE(YEAR(AB7),MONTH(AB7)+2,DAY(AB7)+28)</f>
        <v>45837</v>
      </c>
      <c r="AC9" s="291">
        <f>DATE(YEAR(AC7),MONTH(AC7)+2,DAY(AC7)+28)</f>
        <v>45929</v>
      </c>
      <c r="AD9" s="291">
        <f>DATE(YEAR(AD7),MONTH(AD7)+2,DAY(AD7)+28)</f>
        <v>46020</v>
      </c>
      <c r="AE9" s="292">
        <f>DATE(YEAR(AE7),MONTH(AE7)+2,DAY(AE7)+28)</f>
        <v>46110</v>
      </c>
      <c r="AF9" s="121"/>
      <c r="AG9" s="298" t="s">
        <v>50</v>
      </c>
      <c r="AH9" s="121"/>
      <c r="AI9" s="301" t="s">
        <v>150</v>
      </c>
    </row>
    <row r="10" spans="2:35" ht="30" customHeight="1" x14ac:dyDescent="0.3">
      <c r="B10" s="484" t="s">
        <v>151</v>
      </c>
      <c r="C10" s="485"/>
      <c r="D10" s="486"/>
      <c r="E10" s="304">
        <f>'Labour &amp; Overhead Costs'!O40</f>
        <v>0</v>
      </c>
      <c r="F10" s="13"/>
      <c r="G10" s="247"/>
      <c r="H10" s="330"/>
      <c r="I10" s="370"/>
      <c r="J10" s="248"/>
      <c r="K10" s="13"/>
      <c r="L10" s="256">
        <f>SUM(G10:J10)</f>
        <v>0</v>
      </c>
      <c r="M10" s="13"/>
      <c r="N10" s="371"/>
      <c r="O10" s="379"/>
      <c r="P10" s="373"/>
      <c r="Q10" s="336"/>
      <c r="R10" s="13"/>
      <c r="S10" s="256">
        <f>SUM(N10:Q10)</f>
        <v>0</v>
      </c>
      <c r="T10" s="13"/>
      <c r="U10" s="391"/>
      <c r="V10" s="347"/>
      <c r="W10" s="341"/>
      <c r="X10" s="248"/>
      <c r="Y10" s="13"/>
      <c r="Z10" s="256">
        <f>SUM(U10:X10)</f>
        <v>0</v>
      </c>
      <c r="AA10" s="266"/>
      <c r="AB10" s="247"/>
      <c r="AC10" s="246"/>
      <c r="AD10" s="246"/>
      <c r="AE10" s="248"/>
      <c r="AF10" s="13"/>
      <c r="AG10" s="256">
        <f>SUM(AB10:AE10)</f>
        <v>0</v>
      </c>
      <c r="AH10" s="13"/>
      <c r="AI10" s="310">
        <f>SUM(L10+S10+Z10+AG10)-E10</f>
        <v>0</v>
      </c>
    </row>
    <row r="11" spans="2:35" ht="30" customHeight="1" x14ac:dyDescent="0.3">
      <c r="B11" s="472" t="s">
        <v>7</v>
      </c>
      <c r="C11" s="473"/>
      <c r="D11" s="474"/>
      <c r="E11" s="304">
        <f>'Labour &amp; Overhead Costs'!O42</f>
        <v>0</v>
      </c>
      <c r="F11" s="13"/>
      <c r="G11" s="247"/>
      <c r="H11" s="330"/>
      <c r="I11" s="370"/>
      <c r="J11" s="248"/>
      <c r="K11" s="13"/>
      <c r="L11" s="256">
        <f t="shared" ref="L11:L16" si="0">SUM(G11:J11)</f>
        <v>0</v>
      </c>
      <c r="M11" s="13"/>
      <c r="N11" s="371"/>
      <c r="O11" s="379"/>
      <c r="P11" s="373"/>
      <c r="Q11" s="336"/>
      <c r="R11" s="13"/>
      <c r="S11" s="256">
        <f t="shared" ref="S11:S16" si="1">SUM(N11:Q11)</f>
        <v>0</v>
      </c>
      <c r="T11" s="13"/>
      <c r="U11" s="391"/>
      <c r="V11" s="347"/>
      <c r="W11" s="341"/>
      <c r="X11" s="248"/>
      <c r="Y11" s="13"/>
      <c r="Z11" s="256">
        <f t="shared" ref="Z11:Z16" si="2">SUM(U11:X11)</f>
        <v>0</v>
      </c>
      <c r="AA11" s="266"/>
      <c r="AB11" s="247"/>
      <c r="AC11" s="246"/>
      <c r="AD11" s="246"/>
      <c r="AE11" s="248"/>
      <c r="AF11" s="13"/>
      <c r="AG11" s="256">
        <f t="shared" ref="AG11:AG16" si="3">SUM(AB11:AE11)</f>
        <v>0</v>
      </c>
      <c r="AH11" s="13"/>
      <c r="AI11" s="310">
        <f t="shared" ref="AI11:AI16" si="4">SUM(L11+S11+Z11+AG11)-E11</f>
        <v>0</v>
      </c>
    </row>
    <row r="12" spans="2:35" ht="30" customHeight="1" x14ac:dyDescent="0.3">
      <c r="B12" s="472" t="s">
        <v>152</v>
      </c>
      <c r="C12" s="473"/>
      <c r="D12" s="474"/>
      <c r="E12" s="304">
        <f>'Material Costs'!I60</f>
        <v>0</v>
      </c>
      <c r="F12" s="13"/>
      <c r="G12" s="247"/>
      <c r="H12" s="330"/>
      <c r="I12" s="370"/>
      <c r="J12" s="248"/>
      <c r="K12" s="13"/>
      <c r="L12" s="256">
        <f t="shared" si="0"/>
        <v>0</v>
      </c>
      <c r="M12" s="13"/>
      <c r="N12" s="371"/>
      <c r="O12" s="379"/>
      <c r="P12" s="373"/>
      <c r="Q12" s="336"/>
      <c r="R12" s="13"/>
      <c r="S12" s="256">
        <f t="shared" si="1"/>
        <v>0</v>
      </c>
      <c r="T12" s="13"/>
      <c r="U12" s="391"/>
      <c r="V12" s="347"/>
      <c r="W12" s="341"/>
      <c r="X12" s="248"/>
      <c r="Y12" s="13"/>
      <c r="Z12" s="256">
        <f t="shared" si="2"/>
        <v>0</v>
      </c>
      <c r="AA12" s="266"/>
      <c r="AB12" s="247"/>
      <c r="AC12" s="246"/>
      <c r="AD12" s="246"/>
      <c r="AE12" s="248"/>
      <c r="AF12" s="13"/>
      <c r="AG12" s="256">
        <f t="shared" si="3"/>
        <v>0</v>
      </c>
      <c r="AH12" s="13"/>
      <c r="AI12" s="310">
        <f t="shared" si="4"/>
        <v>0</v>
      </c>
    </row>
    <row r="13" spans="2:35" ht="30" customHeight="1" x14ac:dyDescent="0.3">
      <c r="B13" s="472" t="s">
        <v>9</v>
      </c>
      <c r="C13" s="473"/>
      <c r="D13" s="474"/>
      <c r="E13" s="304">
        <f>'Capital Equipment'!M29</f>
        <v>0</v>
      </c>
      <c r="F13" s="13"/>
      <c r="G13" s="247"/>
      <c r="H13" s="330"/>
      <c r="I13" s="370" t="s">
        <v>172</v>
      </c>
      <c r="J13" s="248"/>
      <c r="K13" s="13"/>
      <c r="L13" s="256">
        <f t="shared" si="0"/>
        <v>0</v>
      </c>
      <c r="M13" s="13"/>
      <c r="N13" s="371"/>
      <c r="O13" s="379"/>
      <c r="P13" s="373"/>
      <c r="Q13" s="336"/>
      <c r="R13" s="13"/>
      <c r="S13" s="256">
        <f t="shared" si="1"/>
        <v>0</v>
      </c>
      <c r="T13" s="13"/>
      <c r="U13" s="391"/>
      <c r="V13" s="347"/>
      <c r="W13" s="341"/>
      <c r="X13" s="248"/>
      <c r="Y13" s="13"/>
      <c r="Z13" s="256">
        <f t="shared" si="2"/>
        <v>0</v>
      </c>
      <c r="AA13" s="266"/>
      <c r="AB13" s="247"/>
      <c r="AC13" s="246"/>
      <c r="AD13" s="246"/>
      <c r="AE13" s="248"/>
      <c r="AF13" s="13"/>
      <c r="AG13" s="256">
        <f t="shared" si="3"/>
        <v>0</v>
      </c>
      <c r="AH13" s="13"/>
      <c r="AI13" s="310">
        <f t="shared" si="4"/>
        <v>0</v>
      </c>
    </row>
    <row r="14" spans="2:35" ht="30" customHeight="1" x14ac:dyDescent="0.3">
      <c r="B14" s="472" t="s">
        <v>10</v>
      </c>
      <c r="C14" s="473"/>
      <c r="D14" s="474"/>
      <c r="E14" s="304">
        <f>'Sub-Contract Costs'!K31</f>
        <v>0</v>
      </c>
      <c r="F14" s="13"/>
      <c r="G14" s="247"/>
      <c r="H14" s="330"/>
      <c r="I14" s="370"/>
      <c r="J14" s="248"/>
      <c r="K14" s="13"/>
      <c r="L14" s="256">
        <f t="shared" si="0"/>
        <v>0</v>
      </c>
      <c r="M14" s="13"/>
      <c r="N14" s="371"/>
      <c r="O14" s="379"/>
      <c r="P14" s="373"/>
      <c r="Q14" s="336"/>
      <c r="R14" s="13"/>
      <c r="S14" s="256">
        <f t="shared" si="1"/>
        <v>0</v>
      </c>
      <c r="T14" s="13"/>
      <c r="U14" s="391"/>
      <c r="V14" s="347"/>
      <c r="W14" s="341"/>
      <c r="X14" s="248"/>
      <c r="Y14" s="13"/>
      <c r="Z14" s="256">
        <f t="shared" si="2"/>
        <v>0</v>
      </c>
      <c r="AA14" s="266"/>
      <c r="AB14" s="247"/>
      <c r="AC14" s="246"/>
      <c r="AD14" s="246"/>
      <c r="AE14" s="248"/>
      <c r="AF14" s="13"/>
      <c r="AG14" s="256">
        <f t="shared" si="3"/>
        <v>0</v>
      </c>
      <c r="AH14" s="13"/>
      <c r="AI14" s="310">
        <f t="shared" si="4"/>
        <v>0</v>
      </c>
    </row>
    <row r="15" spans="2:35" ht="30" customHeight="1" x14ac:dyDescent="0.3">
      <c r="B15" s="472" t="s">
        <v>153</v>
      </c>
      <c r="C15" s="473"/>
      <c r="D15" s="474"/>
      <c r="E15" s="304">
        <f>'Travel &amp; Subsistence'!$I$30</f>
        <v>0</v>
      </c>
      <c r="F15" s="13"/>
      <c r="G15" s="247"/>
      <c r="H15" s="330"/>
      <c r="I15" s="370"/>
      <c r="J15" s="248"/>
      <c r="K15" s="13"/>
      <c r="L15" s="256">
        <f t="shared" si="0"/>
        <v>0</v>
      </c>
      <c r="M15" s="13"/>
      <c r="N15" s="371"/>
      <c r="O15" s="379"/>
      <c r="P15" s="373"/>
      <c r="Q15" s="336"/>
      <c r="R15" s="13"/>
      <c r="S15" s="256">
        <f t="shared" si="1"/>
        <v>0</v>
      </c>
      <c r="T15" s="13"/>
      <c r="U15" s="391"/>
      <c r="V15" s="347"/>
      <c r="W15" s="341"/>
      <c r="X15" s="248"/>
      <c r="Y15" s="13"/>
      <c r="Z15" s="256">
        <f t="shared" si="2"/>
        <v>0</v>
      </c>
      <c r="AA15" s="266"/>
      <c r="AB15" s="247"/>
      <c r="AC15" s="246"/>
      <c r="AD15" s="246"/>
      <c r="AE15" s="248"/>
      <c r="AF15" s="13"/>
      <c r="AG15" s="256">
        <f t="shared" si="3"/>
        <v>0</v>
      </c>
      <c r="AH15" s="13"/>
      <c r="AI15" s="310">
        <f t="shared" si="4"/>
        <v>0</v>
      </c>
    </row>
    <row r="16" spans="2:35" ht="30" customHeight="1" thickBot="1" x14ac:dyDescent="0.35">
      <c r="B16" s="475" t="s">
        <v>154</v>
      </c>
      <c r="C16" s="476"/>
      <c r="D16" s="477"/>
      <c r="E16" s="305">
        <f>'Other Costs'!H30</f>
        <v>0</v>
      </c>
      <c r="F16" s="13"/>
      <c r="G16" s="249"/>
      <c r="H16" s="331"/>
      <c r="I16" s="249"/>
      <c r="J16" s="251"/>
      <c r="K16" s="13"/>
      <c r="L16" s="257">
        <f t="shared" si="0"/>
        <v>0</v>
      </c>
      <c r="M16" s="13"/>
      <c r="N16" s="372"/>
      <c r="O16" s="380"/>
      <c r="P16" s="374"/>
      <c r="Q16" s="337"/>
      <c r="R16" s="13"/>
      <c r="S16" s="257">
        <f t="shared" si="1"/>
        <v>0</v>
      </c>
      <c r="T16" s="13"/>
      <c r="U16" s="392"/>
      <c r="V16" s="348"/>
      <c r="W16" s="342"/>
      <c r="X16" s="251"/>
      <c r="Y16" s="13"/>
      <c r="Z16" s="257">
        <f t="shared" si="2"/>
        <v>0</v>
      </c>
      <c r="AA16" s="266"/>
      <c r="AB16" s="249"/>
      <c r="AC16" s="250"/>
      <c r="AD16" s="250"/>
      <c r="AE16" s="251"/>
      <c r="AF16" s="13"/>
      <c r="AG16" s="257">
        <f t="shared" si="3"/>
        <v>0</v>
      </c>
      <c r="AH16" s="13"/>
      <c r="AI16" s="310">
        <f t="shared" si="4"/>
        <v>0</v>
      </c>
    </row>
    <row r="17" spans="2:35" ht="13" thickBot="1" x14ac:dyDescent="0.3">
      <c r="B17" s="261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381"/>
      <c r="P17" s="13"/>
      <c r="Q17" s="332"/>
      <c r="R17" s="13"/>
      <c r="S17" s="13"/>
      <c r="T17" s="13"/>
      <c r="U17" s="393"/>
      <c r="V17" s="343"/>
      <c r="W17" s="13"/>
      <c r="X17" s="13"/>
      <c r="Y17" s="13"/>
      <c r="Z17" s="13"/>
      <c r="AB17" s="13"/>
      <c r="AC17" s="13"/>
      <c r="AD17" s="13"/>
      <c r="AE17" s="13"/>
      <c r="AF17" s="13"/>
      <c r="AG17" s="13"/>
      <c r="AH17" s="13"/>
      <c r="AI17" s="268"/>
    </row>
    <row r="18" spans="2:35" ht="16" customHeight="1" thickTop="1" thickBot="1" x14ac:dyDescent="0.35">
      <c r="B18" s="470" t="s">
        <v>13</v>
      </c>
      <c r="C18" s="471"/>
      <c r="D18" s="471"/>
      <c r="E18" s="225">
        <f>SUM(E10:E16)</f>
        <v>0</v>
      </c>
      <c r="F18" s="264"/>
      <c r="G18" s="263">
        <f>SUM(G10:G16)</f>
        <v>0</v>
      </c>
      <c r="H18" s="263">
        <f>SUM(H10:H16)</f>
        <v>0</v>
      </c>
      <c r="I18" s="263">
        <f>SUM(I10:I16)</f>
        <v>0</v>
      </c>
      <c r="J18" s="263">
        <f>SUM(J10:J16)</f>
        <v>0</v>
      </c>
      <c r="K18" s="265"/>
      <c r="L18" s="263">
        <f>SUM(L10:L16)</f>
        <v>0</v>
      </c>
      <c r="M18" s="265"/>
      <c r="N18" s="263">
        <f>SUM(N10:N16)</f>
        <v>0</v>
      </c>
      <c r="O18" s="382">
        <f>SUM(O10:O16)</f>
        <v>0</v>
      </c>
      <c r="P18" s="263">
        <f>SUM(P10:P16)</f>
        <v>0</v>
      </c>
      <c r="Q18" s="338">
        <f>SUM(Q10:Q16)</f>
        <v>0</v>
      </c>
      <c r="R18" s="265"/>
      <c r="S18" s="263">
        <f>SUM(S10:S16)</f>
        <v>0</v>
      </c>
      <c r="T18" s="265"/>
      <c r="U18" s="394">
        <f>SUM(U10:U16)</f>
        <v>0</v>
      </c>
      <c r="V18" s="349">
        <f>SUM(V10:V16)</f>
        <v>0</v>
      </c>
      <c r="W18" s="263">
        <f>SUM(W10:W16)</f>
        <v>0</v>
      </c>
      <c r="X18" s="263">
        <f>SUM(X10:X16)</f>
        <v>0</v>
      </c>
      <c r="Y18" s="265"/>
      <c r="Z18" s="263">
        <f>SUM(Z10:Z16)</f>
        <v>0</v>
      </c>
      <c r="AA18" s="267"/>
      <c r="AB18" s="263">
        <f>SUM(AB10:AB16)</f>
        <v>0</v>
      </c>
      <c r="AC18" s="263">
        <f>SUM(AC10:AC16)</f>
        <v>0</v>
      </c>
      <c r="AD18" s="263">
        <f>SUM(AD10:AD16)</f>
        <v>0</v>
      </c>
      <c r="AE18" s="263">
        <f>SUM(AE10:AE16)</f>
        <v>0</v>
      </c>
      <c r="AF18" s="265"/>
      <c r="AG18" s="263">
        <f>SUM(AG10:AG16)</f>
        <v>0</v>
      </c>
      <c r="AH18" s="265"/>
      <c r="AI18" s="269"/>
    </row>
    <row r="19" spans="2:35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W19" s="13"/>
      <c r="X19" s="13"/>
      <c r="Y19" s="13"/>
      <c r="Z19" s="13"/>
      <c r="AB19" s="13"/>
    </row>
    <row r="20" spans="2:3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W20" s="13"/>
      <c r="X20" s="13"/>
      <c r="Y20" s="13"/>
      <c r="Z20" s="13"/>
      <c r="AB20" s="13"/>
    </row>
    <row r="21" spans="2:3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W21" s="13"/>
      <c r="X21" s="13"/>
      <c r="Y21" s="13"/>
      <c r="Z21" s="13"/>
      <c r="AB21" s="13"/>
    </row>
    <row r="22" spans="2:35" ht="13" x14ac:dyDescent="0.3">
      <c r="B22" s="352" t="s">
        <v>155</v>
      </c>
    </row>
    <row r="24" spans="2:35" x14ac:dyDescent="0.25">
      <c r="B24" s="355">
        <v>1</v>
      </c>
      <c r="C24" s="356" t="s">
        <v>173</v>
      </c>
    </row>
    <row r="25" spans="2:35" x14ac:dyDescent="0.25">
      <c r="B25" s="355">
        <v>2</v>
      </c>
      <c r="C25" s="357" t="s">
        <v>174</v>
      </c>
    </row>
    <row r="26" spans="2:35" x14ac:dyDescent="0.25">
      <c r="B26" s="355">
        <v>3</v>
      </c>
      <c r="C26" s="396" t="s">
        <v>170</v>
      </c>
    </row>
    <row r="27" spans="2:35" x14ac:dyDescent="0.25">
      <c r="B27" s="355">
        <v>4</v>
      </c>
      <c r="C27" s="396" t="s">
        <v>171</v>
      </c>
    </row>
    <row r="28" spans="2:35" x14ac:dyDescent="0.25">
      <c r="B28" s="355">
        <v>5</v>
      </c>
      <c r="C28" t="s">
        <v>156</v>
      </c>
    </row>
    <row r="29" spans="2:35" x14ac:dyDescent="0.25">
      <c r="B29" s="355">
        <v>6</v>
      </c>
      <c r="C29" t="s">
        <v>163</v>
      </c>
    </row>
    <row r="30" spans="2:35" x14ac:dyDescent="0.25">
      <c r="B30" s="355">
        <v>7</v>
      </c>
      <c r="C30" t="s">
        <v>164</v>
      </c>
    </row>
    <row r="31" spans="2:35" x14ac:dyDescent="0.25">
      <c r="B31" s="355">
        <v>8</v>
      </c>
      <c r="C31" t="s">
        <v>157</v>
      </c>
    </row>
  </sheetData>
  <sheetProtection algorithmName="SHA-512" hashValue="X2KNisO+9xeeHYNUb9KST4X6ddkovF42CH+tzNFEG9wgjOE+iXeYwGAsNPiidnYoF0w+ojFA5vGNxw5uQxWy1Q==" saltValue="9d2fSqEZDSTFYf/6d6ZSQA==" spinCount="100000" sheet="1" selectLockedCells="1"/>
  <mergeCells count="11">
    <mergeCell ref="B18:D18"/>
    <mergeCell ref="B14:D14"/>
    <mergeCell ref="B15:D15"/>
    <mergeCell ref="B16:D16"/>
    <mergeCell ref="B1:I2"/>
    <mergeCell ref="B6:D6"/>
    <mergeCell ref="B10:D10"/>
    <mergeCell ref="B11:D11"/>
    <mergeCell ref="B12:D12"/>
    <mergeCell ref="B13:D13"/>
    <mergeCell ref="B7:D9"/>
  </mergeCells>
  <phoneticPr fontId="33" type="noConversion"/>
  <dataValidations xWindow="1121" yWindow="473" count="2">
    <dataValidation allowBlank="1" showInputMessage="1" showErrorMessage="1" prompt="Please break down costs for heading according to the relevant quarter" sqref="G10:J16 N10:Q16 U10:X16 AB10:AE16" xr:uid="{9B4EA390-5399-4D54-8EA3-AA069513CFFA}"/>
    <dataValidation type="list" allowBlank="1" showInputMessage="1" showErrorMessage="1" sqref="E7" xr:uid="{C21401A5-65B4-43EC-95A9-EF9A50315CBF}">
      <formula1>$C$6:$C$16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FF896-9C3A-40DE-B39F-22F48EAE36C3}">
  <sheetPr>
    <tabColor rgb="FF7030A0"/>
  </sheetPr>
  <dimension ref="B2:M4"/>
  <sheetViews>
    <sheetView workbookViewId="0">
      <selection activeCell="L7" sqref="L7"/>
    </sheetView>
  </sheetViews>
  <sheetFormatPr defaultRowHeight="12.5" x14ac:dyDescent="0.25"/>
  <cols>
    <col min="2" max="2" width="13.54296875" customWidth="1"/>
    <col min="3" max="3" width="15.54296875" customWidth="1"/>
    <col min="4" max="4" width="11.81640625" customWidth="1"/>
    <col min="5" max="5" width="16.81640625" customWidth="1"/>
    <col min="6" max="6" width="17.81640625" customWidth="1"/>
    <col min="7" max="7" width="21.26953125" customWidth="1"/>
    <col min="8" max="8" width="13.81640625" customWidth="1"/>
    <col min="9" max="9" width="18.54296875" customWidth="1"/>
    <col min="10" max="10" width="17.1796875" customWidth="1"/>
    <col min="11" max="12" width="13.1796875" customWidth="1"/>
    <col min="13" max="13" width="14.1796875" customWidth="1"/>
  </cols>
  <sheetData>
    <row r="2" spans="2:13" x14ac:dyDescent="0.25">
      <c r="J2" t="s">
        <v>21</v>
      </c>
    </row>
    <row r="3" spans="2:13" ht="49.75" customHeight="1" x14ac:dyDescent="0.25">
      <c r="B3" s="15" t="str">
        <f>Summary!B17</f>
        <v>Total Labour Costs</v>
      </c>
      <c r="C3" s="15" t="str">
        <f>Summary!B19</f>
        <v>Total Overhead Costs</v>
      </c>
      <c r="D3" s="15" t="str">
        <f>Summary!B21</f>
        <v>Total Material Costs</v>
      </c>
      <c r="E3" s="15" t="str">
        <f>Summary!B23</f>
        <v>Total Capital Equipment Costs</v>
      </c>
      <c r="F3" s="15" t="str">
        <f>Summary!B25</f>
        <v>Total Sub Contract Costs</v>
      </c>
      <c r="G3" s="15" t="str">
        <f>Summary!B27</f>
        <v xml:space="preserve">Total Travel &amp; Subsistence Costs </v>
      </c>
      <c r="H3" s="15" t="str">
        <f>Summary!B29</f>
        <v>Total Other Costs</v>
      </c>
      <c r="I3" s="15" t="str">
        <f>Summary!B31</f>
        <v>Total Project Costs</v>
      </c>
      <c r="J3" s="15" t="str">
        <f>Summary!B34</f>
        <v>Total grant funding claimed for project</v>
      </c>
      <c r="K3" s="15" t="str">
        <f>Summary!B41</f>
        <v>Project team contribution - cash</v>
      </c>
      <c r="L3" s="15" t="e">
        <f>Summary!#REF!</f>
        <v>#REF!</v>
      </c>
      <c r="M3" s="15"/>
    </row>
    <row r="4" spans="2:13" x14ac:dyDescent="0.25">
      <c r="B4">
        <f>Summary!E17</f>
        <v>0</v>
      </c>
      <c r="C4">
        <f>Summary!E19</f>
        <v>0</v>
      </c>
      <c r="D4">
        <f>Summary!E21</f>
        <v>0</v>
      </c>
      <c r="E4">
        <f>Summary!E23</f>
        <v>0</v>
      </c>
      <c r="F4">
        <f>Summary!E25</f>
        <v>0</v>
      </c>
      <c r="G4">
        <f>Summary!E27</f>
        <v>0</v>
      </c>
      <c r="H4">
        <f>Summary!E29</f>
        <v>0</v>
      </c>
      <c r="I4">
        <f>Summary!E31</f>
        <v>0</v>
      </c>
      <c r="J4">
        <f>Summary!E34</f>
        <v>0</v>
      </c>
      <c r="K4">
        <f>Summary!E41</f>
        <v>0</v>
      </c>
      <c r="L4" t="e">
        <f>Summary!#REF!</f>
        <v>#REF!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4374A-9374-4A84-897A-09B864F31F67}">
  <sheetPr codeName="Sheet12">
    <tabColor theme="6" tint="0.79998168889431442"/>
  </sheetPr>
  <dimension ref="A1:O57"/>
  <sheetViews>
    <sheetView showGridLines="0" zoomScale="90" zoomScaleNormal="90" workbookViewId="0">
      <pane ySplit="3" topLeftCell="A4" activePane="bottomLeft" state="frozen"/>
      <selection pane="bottomLeft" activeCell="C23" sqref="C23"/>
    </sheetView>
  </sheetViews>
  <sheetFormatPr defaultColWidth="9.1796875" defaultRowHeight="13" x14ac:dyDescent="0.3"/>
  <cols>
    <col min="1" max="2" width="4.7265625" style="57" customWidth="1"/>
    <col min="3" max="3" width="68" style="57" customWidth="1"/>
    <col min="4" max="4" width="2.7265625" style="57" customWidth="1"/>
    <col min="5" max="5" width="20.1796875" style="57" customWidth="1"/>
    <col min="6" max="6" width="2.54296875" style="57" customWidth="1"/>
    <col min="7" max="7" width="17.81640625" style="110" customWidth="1"/>
    <col min="8" max="8" width="2.7265625" style="57" customWidth="1"/>
    <col min="9" max="9" width="22.54296875" style="57" customWidth="1"/>
    <col min="10" max="10" width="2.7265625" style="57" customWidth="1"/>
    <col min="11" max="11" width="17.81640625" style="57" customWidth="1"/>
    <col min="12" max="12" width="3.26953125" style="57" customWidth="1"/>
    <col min="13" max="13" width="14.81640625" style="57" customWidth="1"/>
    <col min="14" max="14" width="5" style="57" customWidth="1"/>
    <col min="15" max="15" width="13.81640625" style="57" customWidth="1"/>
    <col min="16" max="16384" width="9.1796875" style="57"/>
  </cols>
  <sheetData>
    <row r="1" spans="1:15" ht="13.5" thickBot="1" x14ac:dyDescent="0.35">
      <c r="A1" s="22"/>
      <c r="B1" s="22"/>
      <c r="C1" s="22"/>
      <c r="D1" s="22"/>
      <c r="E1" s="22"/>
      <c r="F1" s="22"/>
      <c r="G1" s="42"/>
      <c r="H1" s="22"/>
      <c r="I1" s="22"/>
      <c r="J1" s="22"/>
      <c r="K1" s="22"/>
      <c r="L1" s="22"/>
      <c r="M1" s="22"/>
      <c r="N1" s="22"/>
      <c r="O1" s="22"/>
    </row>
    <row r="2" spans="1:15" ht="18.75" customHeight="1" x14ac:dyDescent="0.35">
      <c r="A2" s="22"/>
      <c r="B2" s="86"/>
      <c r="C2" s="452" t="s">
        <v>22</v>
      </c>
      <c r="D2" s="319"/>
      <c r="E2" s="319"/>
      <c r="F2" s="87"/>
      <c r="G2" s="88"/>
      <c r="H2" s="87"/>
      <c r="I2" s="87"/>
      <c r="J2" s="87"/>
      <c r="K2" s="87"/>
      <c r="L2" s="87"/>
      <c r="M2" s="87"/>
      <c r="N2" s="87"/>
      <c r="O2" s="89"/>
    </row>
    <row r="3" spans="1:15" ht="15.5" x14ac:dyDescent="0.35">
      <c r="A3" s="22"/>
      <c r="B3" s="90"/>
      <c r="C3" s="453"/>
      <c r="D3" s="320"/>
      <c r="E3" s="320"/>
      <c r="F3" s="91"/>
      <c r="G3" s="92"/>
      <c r="H3" s="91"/>
      <c r="I3" s="91"/>
      <c r="J3" s="91"/>
      <c r="K3" s="91"/>
      <c r="L3" s="91"/>
      <c r="M3" s="91"/>
      <c r="N3" s="91"/>
      <c r="O3" s="93"/>
    </row>
    <row r="4" spans="1:15" x14ac:dyDescent="0.3">
      <c r="A4" s="22"/>
      <c r="B4" s="94"/>
      <c r="C4" s="22"/>
      <c r="D4" s="22"/>
      <c r="E4" s="22"/>
      <c r="F4" s="22"/>
      <c r="G4" s="42"/>
      <c r="H4" s="22"/>
      <c r="I4" s="22"/>
      <c r="J4" s="22"/>
      <c r="K4" s="22"/>
      <c r="L4" s="22"/>
      <c r="M4" s="22"/>
      <c r="N4" s="22"/>
      <c r="O4" s="95"/>
    </row>
    <row r="5" spans="1:15" ht="12.75" customHeight="1" x14ac:dyDescent="0.3">
      <c r="A5" s="22"/>
      <c r="B5" s="96"/>
      <c r="C5" s="29" t="s">
        <v>23</v>
      </c>
      <c r="D5" s="97"/>
      <c r="E5" s="97"/>
      <c r="F5" s="97"/>
      <c r="G5" s="98"/>
      <c r="H5" s="97"/>
      <c r="I5" s="97"/>
      <c r="J5" s="97"/>
      <c r="K5" s="97"/>
      <c r="L5" s="97"/>
      <c r="M5" s="97"/>
      <c r="N5" s="97"/>
      <c r="O5" s="99"/>
    </row>
    <row r="6" spans="1:15" s="22" customFormat="1" ht="12.75" customHeight="1" thickBot="1" x14ac:dyDescent="0.35">
      <c r="B6" s="94"/>
      <c r="C6" s="23"/>
      <c r="G6" s="42"/>
      <c r="O6" s="95"/>
    </row>
    <row r="7" spans="1:15" s="22" customFormat="1" ht="12.75" customHeight="1" thickTop="1" thickBot="1" x14ac:dyDescent="0.35">
      <c r="B7" s="94"/>
      <c r="C7" s="62" t="s">
        <v>24</v>
      </c>
      <c r="D7" s="55"/>
      <c r="E7" s="100">
        <f>5*52</f>
        <v>260</v>
      </c>
      <c r="F7" s="55"/>
      <c r="G7" s="56" t="s">
        <v>25</v>
      </c>
      <c r="I7" s="22" t="s">
        <v>26</v>
      </c>
      <c r="O7" s="95"/>
    </row>
    <row r="8" spans="1:15" s="22" customFormat="1" ht="12.75" customHeight="1" thickTop="1" x14ac:dyDescent="0.3">
      <c r="B8" s="94"/>
      <c r="C8" s="63"/>
      <c r="G8" s="52"/>
      <c r="O8" s="95"/>
    </row>
    <row r="9" spans="1:15" s="22" customFormat="1" ht="12.75" customHeight="1" x14ac:dyDescent="0.3">
      <c r="B9" s="94"/>
      <c r="C9" s="64" t="s">
        <v>27</v>
      </c>
      <c r="D9" s="57"/>
      <c r="E9" s="57">
        <f>9</f>
        <v>9</v>
      </c>
      <c r="F9" s="57"/>
      <c r="G9" s="58" t="s">
        <v>25</v>
      </c>
      <c r="O9" s="95"/>
    </row>
    <row r="10" spans="1:15" ht="12.75" customHeight="1" x14ac:dyDescent="0.3">
      <c r="A10" s="22"/>
      <c r="B10" s="94"/>
      <c r="C10" s="65"/>
      <c r="D10" s="22"/>
      <c r="E10" s="22"/>
      <c r="F10" s="22"/>
      <c r="G10" s="52"/>
      <c r="H10" s="22"/>
      <c r="I10" s="22"/>
      <c r="J10" s="22"/>
      <c r="K10" s="22"/>
      <c r="L10" s="22"/>
      <c r="M10" s="22"/>
      <c r="N10" s="22"/>
      <c r="O10" s="95"/>
    </row>
    <row r="11" spans="1:15" ht="12.75" customHeight="1" x14ac:dyDescent="0.3">
      <c r="A11" s="22"/>
      <c r="B11" s="94"/>
      <c r="C11" s="64" t="s">
        <v>28</v>
      </c>
      <c r="E11" s="57">
        <v>31</v>
      </c>
      <c r="G11" s="58" t="s">
        <v>25</v>
      </c>
      <c r="H11" s="22"/>
      <c r="I11" s="22"/>
      <c r="J11" s="22"/>
      <c r="K11" s="22"/>
      <c r="L11" s="22"/>
      <c r="M11" s="22"/>
      <c r="N11" s="22"/>
      <c r="O11" s="95"/>
    </row>
    <row r="12" spans="1:15" ht="14.5" customHeight="1" thickBot="1" x14ac:dyDescent="0.4">
      <c r="A12" s="22"/>
      <c r="B12" s="94"/>
      <c r="C12" s="53"/>
      <c r="D12" s="50"/>
      <c r="E12" s="50"/>
      <c r="F12" s="50"/>
      <c r="G12" s="54"/>
      <c r="H12" s="322"/>
      <c r="I12" s="322"/>
      <c r="J12" s="322"/>
      <c r="K12" s="322"/>
      <c r="L12" s="22"/>
      <c r="M12" s="22"/>
      <c r="N12" s="22"/>
      <c r="O12" s="95"/>
    </row>
    <row r="13" spans="1:15" ht="13.5" customHeight="1" thickTop="1" thickBot="1" x14ac:dyDescent="0.4">
      <c r="A13" s="22"/>
      <c r="B13" s="94"/>
      <c r="C13" s="59" t="s">
        <v>29</v>
      </c>
      <c r="D13" s="60"/>
      <c r="E13" s="101">
        <f>E7-E9-E11</f>
        <v>220</v>
      </c>
      <c r="F13" s="60"/>
      <c r="G13" s="61" t="s">
        <v>25</v>
      </c>
      <c r="H13" s="322"/>
      <c r="I13" s="322"/>
      <c r="J13" s="322"/>
      <c r="K13" s="322"/>
      <c r="L13" s="22"/>
      <c r="M13" s="22"/>
      <c r="N13" s="22"/>
      <c r="O13" s="95"/>
    </row>
    <row r="14" spans="1:15" ht="13.5" customHeight="1" x14ac:dyDescent="0.35">
      <c r="A14" s="22"/>
      <c r="B14" s="94"/>
      <c r="C14" s="322"/>
      <c r="D14" s="322"/>
      <c r="E14" s="51"/>
      <c r="F14" s="322"/>
      <c r="G14" s="322"/>
      <c r="H14" s="322"/>
      <c r="I14" s="322"/>
      <c r="J14" s="322"/>
      <c r="K14" s="322"/>
      <c r="L14" s="22"/>
      <c r="M14" s="22"/>
      <c r="N14" s="22"/>
      <c r="O14" s="95"/>
    </row>
    <row r="15" spans="1:15" ht="13.5" customHeight="1" x14ac:dyDescent="0.35">
      <c r="A15" s="22"/>
      <c r="B15" s="96"/>
      <c r="C15" s="29" t="s">
        <v>30</v>
      </c>
      <c r="D15" s="66"/>
      <c r="E15" s="67"/>
      <c r="F15" s="66"/>
      <c r="G15" s="66"/>
      <c r="H15" s="66"/>
      <c r="I15" s="66"/>
      <c r="J15" s="66"/>
      <c r="K15" s="66"/>
      <c r="L15" s="97"/>
      <c r="M15" s="97"/>
      <c r="N15" s="97"/>
      <c r="O15" s="99"/>
    </row>
    <row r="16" spans="1:15" ht="13.5" customHeight="1" thickBot="1" x14ac:dyDescent="0.4">
      <c r="A16" s="22"/>
      <c r="B16" s="94"/>
      <c r="C16" s="322"/>
      <c r="D16" s="322"/>
      <c r="E16" s="322"/>
      <c r="F16" s="322"/>
      <c r="G16" s="322"/>
      <c r="H16" s="322"/>
      <c r="I16" s="322"/>
      <c r="J16" s="322"/>
      <c r="K16" s="322"/>
      <c r="L16" s="22"/>
      <c r="M16" s="22"/>
      <c r="N16" s="22"/>
      <c r="O16" s="95"/>
    </row>
    <row r="17" spans="1:15" ht="38.5" customHeight="1" thickBot="1" x14ac:dyDescent="0.35">
      <c r="A17" s="22"/>
      <c r="B17" s="85"/>
      <c r="C17" s="85" t="s">
        <v>31</v>
      </c>
      <c r="D17" s="22"/>
      <c r="E17" s="82" t="s">
        <v>32</v>
      </c>
      <c r="F17" s="25"/>
      <c r="G17" s="82" t="s">
        <v>33</v>
      </c>
      <c r="H17" s="25"/>
      <c r="I17" s="82" t="s">
        <v>34</v>
      </c>
      <c r="J17" s="25"/>
      <c r="K17" s="82" t="s">
        <v>35</v>
      </c>
      <c r="L17" s="22"/>
      <c r="M17" s="133" t="s">
        <v>36</v>
      </c>
      <c r="N17" s="22"/>
      <c r="O17" s="82" t="s">
        <v>37</v>
      </c>
    </row>
    <row r="18" spans="1:15" ht="30" customHeight="1" thickBot="1" x14ac:dyDescent="0.35">
      <c r="A18" s="22"/>
      <c r="B18" s="162" t="s">
        <v>38</v>
      </c>
      <c r="C18" s="203" t="s">
        <v>39</v>
      </c>
      <c r="D18" s="158"/>
      <c r="E18" s="214">
        <v>2</v>
      </c>
      <c r="F18" s="158"/>
      <c r="G18" s="215">
        <v>250</v>
      </c>
      <c r="H18" s="158"/>
      <c r="I18" s="215">
        <v>5</v>
      </c>
      <c r="J18" s="159"/>
      <c r="K18" s="216">
        <f>$G18*$I18*E18</f>
        <v>2500</v>
      </c>
      <c r="L18" s="158"/>
      <c r="M18" s="163">
        <v>0.2</v>
      </c>
      <c r="N18" s="158"/>
      <c r="O18" s="216">
        <f>K18*M18</f>
        <v>500</v>
      </c>
    </row>
    <row r="19" spans="1:15" ht="53.5" customHeight="1" x14ac:dyDescent="0.3">
      <c r="A19" s="22"/>
      <c r="B19" s="83">
        <v>1</v>
      </c>
      <c r="C19" s="328" t="s">
        <v>175</v>
      </c>
      <c r="D19" s="22"/>
      <c r="E19" s="149"/>
      <c r="F19" s="22"/>
      <c r="G19" s="102"/>
      <c r="H19" s="22"/>
      <c r="I19" s="329">
        <v>25</v>
      </c>
      <c r="J19" s="44"/>
      <c r="K19" s="181">
        <f t="shared" ref="K19:K38" si="0">$G19*$I19</f>
        <v>0</v>
      </c>
      <c r="L19" s="22"/>
      <c r="M19" s="192"/>
      <c r="N19" s="22"/>
      <c r="O19" s="180">
        <f>K19*M19</f>
        <v>0</v>
      </c>
    </row>
    <row r="20" spans="1:15" ht="44.15" customHeight="1" x14ac:dyDescent="0.3">
      <c r="A20" s="22"/>
      <c r="B20" s="83">
        <v>2</v>
      </c>
      <c r="C20" s="353" t="s">
        <v>176</v>
      </c>
      <c r="D20" s="22"/>
      <c r="E20" s="149"/>
      <c r="F20" s="22"/>
      <c r="G20" s="102"/>
      <c r="H20" s="22"/>
      <c r="I20" s="354">
        <v>25</v>
      </c>
      <c r="J20" s="44"/>
      <c r="K20" s="181">
        <f t="shared" si="0"/>
        <v>0</v>
      </c>
      <c r="L20" s="22"/>
      <c r="M20" s="192"/>
      <c r="N20" s="22"/>
      <c r="O20" s="180">
        <f t="shared" ref="O20:O38" si="1">K20*M20</f>
        <v>0</v>
      </c>
    </row>
    <row r="21" spans="1:15" ht="30" customHeight="1" x14ac:dyDescent="0.3">
      <c r="A21" s="22"/>
      <c r="B21" s="83">
        <v>3</v>
      </c>
      <c r="C21" s="150"/>
      <c r="D21" s="22"/>
      <c r="E21" s="149"/>
      <c r="F21" s="22"/>
      <c r="G21" s="102"/>
      <c r="H21" s="22"/>
      <c r="I21" s="102"/>
      <c r="J21" s="44"/>
      <c r="K21" s="181">
        <f t="shared" si="0"/>
        <v>0</v>
      </c>
      <c r="L21" s="22"/>
      <c r="M21" s="192"/>
      <c r="N21" s="22"/>
      <c r="O21" s="180">
        <f t="shared" si="1"/>
        <v>0</v>
      </c>
    </row>
    <row r="22" spans="1:15" ht="30" customHeight="1" x14ac:dyDescent="0.3">
      <c r="A22" s="22"/>
      <c r="B22" s="83">
        <v>4</v>
      </c>
      <c r="C22" s="150"/>
      <c r="D22" s="22"/>
      <c r="E22" s="149"/>
      <c r="F22" s="22"/>
      <c r="G22" s="102"/>
      <c r="H22" s="22"/>
      <c r="I22" s="102"/>
      <c r="J22" s="44"/>
      <c r="K22" s="181">
        <f t="shared" si="0"/>
        <v>0</v>
      </c>
      <c r="L22" s="22"/>
      <c r="M22" s="192"/>
      <c r="N22" s="22"/>
      <c r="O22" s="180">
        <f t="shared" si="1"/>
        <v>0</v>
      </c>
    </row>
    <row r="23" spans="1:15" ht="30" customHeight="1" x14ac:dyDescent="0.3">
      <c r="A23" s="22"/>
      <c r="B23" s="83">
        <v>5</v>
      </c>
      <c r="C23" s="150"/>
      <c r="D23" s="22"/>
      <c r="E23" s="149"/>
      <c r="F23" s="22"/>
      <c r="G23" s="102"/>
      <c r="H23" s="22"/>
      <c r="I23" s="102"/>
      <c r="J23" s="44"/>
      <c r="K23" s="181">
        <f t="shared" si="0"/>
        <v>0</v>
      </c>
      <c r="L23" s="22"/>
      <c r="M23" s="192"/>
      <c r="N23" s="22"/>
      <c r="O23" s="180">
        <f t="shared" si="1"/>
        <v>0</v>
      </c>
    </row>
    <row r="24" spans="1:15" ht="30" customHeight="1" x14ac:dyDescent="0.3">
      <c r="A24" s="22"/>
      <c r="B24" s="83">
        <v>6</v>
      </c>
      <c r="C24" s="150"/>
      <c r="D24" s="22"/>
      <c r="E24" s="149"/>
      <c r="F24" s="22"/>
      <c r="G24" s="102"/>
      <c r="H24" s="22"/>
      <c r="I24" s="102"/>
      <c r="J24" s="44"/>
      <c r="K24" s="181">
        <f t="shared" si="0"/>
        <v>0</v>
      </c>
      <c r="L24" s="22"/>
      <c r="M24" s="192"/>
      <c r="N24" s="22"/>
      <c r="O24" s="180">
        <f t="shared" si="1"/>
        <v>0</v>
      </c>
    </row>
    <row r="25" spans="1:15" ht="30" customHeight="1" x14ac:dyDescent="0.3">
      <c r="A25" s="22"/>
      <c r="B25" s="83">
        <v>7</v>
      </c>
      <c r="C25" s="150"/>
      <c r="D25" s="22"/>
      <c r="E25" s="149"/>
      <c r="F25" s="22"/>
      <c r="G25" s="102"/>
      <c r="H25" s="22"/>
      <c r="I25" s="102"/>
      <c r="J25" s="44"/>
      <c r="K25" s="181">
        <f t="shared" si="0"/>
        <v>0</v>
      </c>
      <c r="L25" s="22"/>
      <c r="M25" s="192"/>
      <c r="N25" s="22"/>
      <c r="O25" s="180">
        <f t="shared" si="1"/>
        <v>0</v>
      </c>
    </row>
    <row r="26" spans="1:15" ht="30" customHeight="1" x14ac:dyDescent="0.3">
      <c r="A26" s="22"/>
      <c r="B26" s="83">
        <v>8</v>
      </c>
      <c r="C26" s="150"/>
      <c r="D26" s="22"/>
      <c r="E26" s="149"/>
      <c r="F26" s="22"/>
      <c r="G26" s="102"/>
      <c r="H26" s="22"/>
      <c r="I26" s="102"/>
      <c r="J26" s="44"/>
      <c r="K26" s="181">
        <f t="shared" si="0"/>
        <v>0</v>
      </c>
      <c r="L26" s="22"/>
      <c r="M26" s="192"/>
      <c r="N26" s="22"/>
      <c r="O26" s="180">
        <f t="shared" si="1"/>
        <v>0</v>
      </c>
    </row>
    <row r="27" spans="1:15" ht="30" customHeight="1" x14ac:dyDescent="0.3">
      <c r="A27" s="22"/>
      <c r="B27" s="83">
        <v>9</v>
      </c>
      <c r="C27" s="150"/>
      <c r="D27" s="22"/>
      <c r="E27" s="149"/>
      <c r="F27" s="22"/>
      <c r="G27" s="102"/>
      <c r="H27" s="22"/>
      <c r="I27" s="102"/>
      <c r="J27" s="44"/>
      <c r="K27" s="181">
        <f t="shared" si="0"/>
        <v>0</v>
      </c>
      <c r="L27" s="22"/>
      <c r="M27" s="192"/>
      <c r="N27" s="22"/>
      <c r="O27" s="180">
        <f t="shared" si="1"/>
        <v>0</v>
      </c>
    </row>
    <row r="28" spans="1:15" ht="30" customHeight="1" x14ac:dyDescent="0.3">
      <c r="A28" s="22"/>
      <c r="B28" s="83">
        <v>10</v>
      </c>
      <c r="C28" s="150"/>
      <c r="D28" s="22"/>
      <c r="E28" s="149"/>
      <c r="F28" s="22"/>
      <c r="G28" s="102"/>
      <c r="H28" s="22"/>
      <c r="I28" s="102"/>
      <c r="J28" s="44"/>
      <c r="K28" s="181">
        <f t="shared" si="0"/>
        <v>0</v>
      </c>
      <c r="L28" s="22"/>
      <c r="M28" s="192"/>
      <c r="N28" s="22"/>
      <c r="O28" s="180">
        <f t="shared" si="1"/>
        <v>0</v>
      </c>
    </row>
    <row r="29" spans="1:15" ht="30" customHeight="1" x14ac:dyDescent="0.3">
      <c r="A29" s="22"/>
      <c r="B29" s="83">
        <v>11</v>
      </c>
      <c r="C29" s="150"/>
      <c r="D29" s="22"/>
      <c r="E29" s="149"/>
      <c r="F29" s="22"/>
      <c r="G29" s="102"/>
      <c r="H29" s="22"/>
      <c r="I29" s="102"/>
      <c r="J29" s="44"/>
      <c r="K29" s="181">
        <f t="shared" si="0"/>
        <v>0</v>
      </c>
      <c r="L29" s="22"/>
      <c r="M29" s="192"/>
      <c r="N29" s="22"/>
      <c r="O29" s="180">
        <f t="shared" si="1"/>
        <v>0</v>
      </c>
    </row>
    <row r="30" spans="1:15" ht="30" customHeight="1" x14ac:dyDescent="0.3">
      <c r="A30" s="22"/>
      <c r="B30" s="83">
        <v>12</v>
      </c>
      <c r="C30" s="150"/>
      <c r="D30" s="22"/>
      <c r="E30" s="149"/>
      <c r="F30" s="22"/>
      <c r="G30" s="102"/>
      <c r="H30" s="22"/>
      <c r="I30" s="102"/>
      <c r="J30" s="44"/>
      <c r="K30" s="181">
        <f t="shared" si="0"/>
        <v>0</v>
      </c>
      <c r="L30" s="22"/>
      <c r="M30" s="192"/>
      <c r="N30" s="22"/>
      <c r="O30" s="180">
        <f t="shared" si="1"/>
        <v>0</v>
      </c>
    </row>
    <row r="31" spans="1:15" ht="30" customHeight="1" x14ac:dyDescent="0.3">
      <c r="A31" s="22"/>
      <c r="B31" s="83">
        <v>13</v>
      </c>
      <c r="C31" s="150"/>
      <c r="D31" s="22"/>
      <c r="E31" s="149"/>
      <c r="F31" s="22"/>
      <c r="G31" s="102"/>
      <c r="H31" s="22"/>
      <c r="I31" s="102"/>
      <c r="J31" s="44"/>
      <c r="K31" s="181">
        <f t="shared" si="0"/>
        <v>0</v>
      </c>
      <c r="L31" s="22"/>
      <c r="M31" s="192"/>
      <c r="N31" s="22"/>
      <c r="O31" s="180">
        <f t="shared" si="1"/>
        <v>0</v>
      </c>
    </row>
    <row r="32" spans="1:15" ht="30" customHeight="1" x14ac:dyDescent="0.3">
      <c r="A32" s="22"/>
      <c r="B32" s="83">
        <v>14</v>
      </c>
      <c r="C32" s="154"/>
      <c r="D32" s="22"/>
      <c r="E32" s="149"/>
      <c r="F32" s="22"/>
      <c r="G32" s="102"/>
      <c r="H32" s="22"/>
      <c r="I32" s="102"/>
      <c r="J32" s="44"/>
      <c r="K32" s="181">
        <f t="shared" si="0"/>
        <v>0</v>
      </c>
      <c r="L32" s="22"/>
      <c r="M32" s="192"/>
      <c r="N32" s="22"/>
      <c r="O32" s="180">
        <f t="shared" si="1"/>
        <v>0</v>
      </c>
    </row>
    <row r="33" spans="1:15" ht="30" customHeight="1" x14ac:dyDescent="0.3">
      <c r="A33" s="22"/>
      <c r="B33" s="83">
        <v>15</v>
      </c>
      <c r="C33" s="150"/>
      <c r="D33" s="22"/>
      <c r="E33" s="149"/>
      <c r="F33" s="22"/>
      <c r="G33" s="102"/>
      <c r="H33" s="22"/>
      <c r="I33" s="102"/>
      <c r="J33" s="44"/>
      <c r="K33" s="181">
        <f t="shared" si="0"/>
        <v>0</v>
      </c>
      <c r="L33" s="22"/>
      <c r="M33" s="192"/>
      <c r="N33" s="22"/>
      <c r="O33" s="180">
        <f t="shared" si="1"/>
        <v>0</v>
      </c>
    </row>
    <row r="34" spans="1:15" ht="30" customHeight="1" x14ac:dyDescent="0.3">
      <c r="A34" s="22"/>
      <c r="B34" s="84">
        <v>16</v>
      </c>
      <c r="C34" s="150"/>
      <c r="D34" s="155"/>
      <c r="E34" s="149"/>
      <c r="F34" s="134"/>
      <c r="G34" s="102"/>
      <c r="H34" s="134"/>
      <c r="I34" s="102"/>
      <c r="J34" s="137"/>
      <c r="K34" s="181">
        <f t="shared" si="0"/>
        <v>0</v>
      </c>
      <c r="L34" s="135"/>
      <c r="M34" s="192"/>
      <c r="N34" s="136"/>
      <c r="O34" s="180">
        <f t="shared" si="1"/>
        <v>0</v>
      </c>
    </row>
    <row r="35" spans="1:15" ht="30" customHeight="1" x14ac:dyDescent="0.3">
      <c r="A35" s="22"/>
      <c r="B35" s="83">
        <v>17</v>
      </c>
      <c r="C35" s="153"/>
      <c r="D35" s="22"/>
      <c r="E35" s="149"/>
      <c r="F35" s="22"/>
      <c r="G35" s="102"/>
      <c r="H35" s="22"/>
      <c r="I35" s="102"/>
      <c r="J35" s="44"/>
      <c r="K35" s="181">
        <f t="shared" si="0"/>
        <v>0</v>
      </c>
      <c r="L35" s="22"/>
      <c r="M35" s="192"/>
      <c r="N35" s="22"/>
      <c r="O35" s="180">
        <f t="shared" si="1"/>
        <v>0</v>
      </c>
    </row>
    <row r="36" spans="1:15" ht="30" customHeight="1" x14ac:dyDescent="0.3">
      <c r="A36" s="22"/>
      <c r="B36" s="83">
        <v>18</v>
      </c>
      <c r="C36" s="150"/>
      <c r="D36" s="22"/>
      <c r="E36" s="149"/>
      <c r="F36" s="22"/>
      <c r="G36" s="102"/>
      <c r="H36" s="22"/>
      <c r="I36" s="102"/>
      <c r="J36" s="44"/>
      <c r="K36" s="181">
        <f t="shared" si="0"/>
        <v>0</v>
      </c>
      <c r="L36" s="22"/>
      <c r="M36" s="192"/>
      <c r="N36" s="22"/>
      <c r="O36" s="180">
        <f t="shared" si="1"/>
        <v>0</v>
      </c>
    </row>
    <row r="37" spans="1:15" ht="30" customHeight="1" x14ac:dyDescent="0.3">
      <c r="A37" s="22"/>
      <c r="B37" s="83">
        <v>19</v>
      </c>
      <c r="C37" s="154"/>
      <c r="D37" s="22"/>
      <c r="E37" s="149"/>
      <c r="F37" s="22"/>
      <c r="G37" s="102"/>
      <c r="H37" s="22"/>
      <c r="I37" s="102"/>
      <c r="J37" s="44"/>
      <c r="K37" s="181">
        <f t="shared" si="0"/>
        <v>0</v>
      </c>
      <c r="L37" s="22"/>
      <c r="M37" s="192"/>
      <c r="N37" s="22"/>
      <c r="O37" s="180">
        <f t="shared" si="1"/>
        <v>0</v>
      </c>
    </row>
    <row r="38" spans="1:15" ht="30" customHeight="1" x14ac:dyDescent="0.3">
      <c r="A38" s="22"/>
      <c r="B38" s="83">
        <v>20</v>
      </c>
      <c r="C38" s="150"/>
      <c r="D38" s="22"/>
      <c r="E38" s="149"/>
      <c r="F38" s="22"/>
      <c r="G38" s="102"/>
      <c r="H38" s="22"/>
      <c r="I38" s="102"/>
      <c r="J38" s="44"/>
      <c r="K38" s="181">
        <f t="shared" si="0"/>
        <v>0</v>
      </c>
      <c r="L38" s="22"/>
      <c r="M38" s="192"/>
      <c r="N38" s="22"/>
      <c r="O38" s="180">
        <f t="shared" si="1"/>
        <v>0</v>
      </c>
    </row>
    <row r="39" spans="1:15" ht="13.5" thickBot="1" x14ac:dyDescent="0.35">
      <c r="A39" s="22"/>
      <c r="B39" s="94"/>
      <c r="C39" s="22"/>
      <c r="D39" s="22"/>
      <c r="E39" s="22"/>
      <c r="F39" s="22"/>
      <c r="G39" s="42"/>
      <c r="H39" s="22"/>
      <c r="I39" s="22"/>
      <c r="J39" s="22"/>
      <c r="K39" s="105"/>
      <c r="L39" s="22"/>
      <c r="M39" s="22"/>
      <c r="N39" s="22"/>
      <c r="O39" s="22"/>
    </row>
    <row r="40" spans="1:15" ht="14" thickTop="1" thickBot="1" x14ac:dyDescent="0.35">
      <c r="A40" s="22"/>
      <c r="B40" s="94"/>
      <c r="C40" s="22"/>
      <c r="D40" s="22"/>
      <c r="E40" s="451"/>
      <c r="F40" s="451"/>
      <c r="G40" s="451"/>
      <c r="H40" s="451"/>
      <c r="I40" s="321"/>
      <c r="J40" s="321"/>
      <c r="K40" s="22"/>
      <c r="L40" s="33"/>
      <c r="M40" s="33" t="s">
        <v>40</v>
      </c>
      <c r="N40" s="33"/>
      <c r="O40" s="171">
        <f>SUM(K19:K38)</f>
        <v>0</v>
      </c>
    </row>
    <row r="41" spans="1:15" ht="14" thickTop="1" thickBot="1" x14ac:dyDescent="0.35">
      <c r="A41" s="22"/>
      <c r="B41" s="94"/>
      <c r="C41" s="22"/>
      <c r="D41" s="22"/>
      <c r="E41" s="321"/>
      <c r="F41" s="321"/>
      <c r="G41" s="321"/>
      <c r="H41" s="321"/>
      <c r="I41" s="321"/>
      <c r="J41" s="321"/>
      <c r="K41" s="33"/>
      <c r="L41" s="33"/>
      <c r="M41" s="33"/>
      <c r="N41" s="33"/>
      <c r="O41" s="106"/>
    </row>
    <row r="42" spans="1:15" ht="14" thickTop="1" thickBot="1" x14ac:dyDescent="0.35">
      <c r="A42" s="22"/>
      <c r="B42" s="94"/>
      <c r="C42" s="22"/>
      <c r="D42" s="22"/>
      <c r="E42" s="321"/>
      <c r="F42" s="321"/>
      <c r="G42" s="321"/>
      <c r="H42" s="321"/>
      <c r="I42" s="321"/>
      <c r="J42" s="321"/>
      <c r="K42" s="22"/>
      <c r="L42" s="33"/>
      <c r="M42" s="33" t="s">
        <v>41</v>
      </c>
      <c r="N42" s="33"/>
      <c r="O42" s="170">
        <f>SUM(O19:O38)</f>
        <v>0</v>
      </c>
    </row>
    <row r="43" spans="1:15" ht="14" thickTop="1" thickBot="1" x14ac:dyDescent="0.35">
      <c r="A43" s="22"/>
      <c r="B43" s="94"/>
      <c r="C43" s="22"/>
      <c r="D43" s="22"/>
      <c r="E43" s="321"/>
      <c r="F43" s="321"/>
      <c r="G43" s="321"/>
      <c r="H43" s="321"/>
      <c r="I43" s="321"/>
      <c r="J43" s="321"/>
      <c r="K43" s="22"/>
      <c r="L43" s="33"/>
      <c r="M43" s="33"/>
      <c r="N43" s="33"/>
      <c r="O43" s="106"/>
    </row>
    <row r="44" spans="1:15" ht="14.5" x14ac:dyDescent="0.35">
      <c r="A44" s="22"/>
      <c r="B44" s="96"/>
      <c r="C44" s="454" t="s">
        <v>42</v>
      </c>
      <c r="D44" s="454"/>
      <c r="E44" s="454"/>
      <c r="F44" s="454"/>
      <c r="G44" s="454"/>
      <c r="H44" s="454"/>
      <c r="I44" s="454"/>
      <c r="J44" s="68"/>
      <c r="K44" s="97"/>
      <c r="L44" s="69"/>
      <c r="M44" s="69"/>
      <c r="N44" s="69"/>
      <c r="O44" s="69"/>
    </row>
    <row r="45" spans="1:15" ht="13.5" thickBot="1" x14ac:dyDescent="0.35">
      <c r="A45" s="22"/>
      <c r="B45" s="94"/>
      <c r="C45" s="22"/>
      <c r="D45" s="22"/>
      <c r="E45" s="321"/>
      <c r="F45" s="321"/>
      <c r="G45" s="321"/>
      <c r="H45" s="321"/>
      <c r="I45" s="321"/>
      <c r="J45" s="321"/>
      <c r="K45" s="22"/>
      <c r="L45" s="33"/>
      <c r="M45" s="33"/>
      <c r="N45" s="33"/>
      <c r="O45" s="33"/>
    </row>
    <row r="46" spans="1:15" ht="14" thickTop="1" thickBot="1" x14ac:dyDescent="0.35">
      <c r="A46" s="22"/>
      <c r="B46" s="94"/>
      <c r="C46" s="70" t="s">
        <v>43</v>
      </c>
      <c r="D46" s="22"/>
      <c r="E46" s="107" t="e">
        <f>O42/O40</f>
        <v>#DIV/0!</v>
      </c>
      <c r="F46" s="321"/>
      <c r="G46" s="321"/>
      <c r="H46" s="321"/>
      <c r="I46" s="321"/>
      <c r="J46" s="321"/>
      <c r="K46" s="22"/>
      <c r="L46" s="33"/>
      <c r="M46" s="33"/>
      <c r="N46" s="33"/>
      <c r="O46" s="33"/>
    </row>
    <row r="47" spans="1:15" x14ac:dyDescent="0.3">
      <c r="A47" s="22"/>
      <c r="B47" s="94"/>
      <c r="C47" s="22"/>
      <c r="D47" s="22"/>
      <c r="E47" s="321"/>
      <c r="F47" s="321"/>
      <c r="G47" s="321"/>
      <c r="H47" s="321"/>
      <c r="I47" s="321"/>
      <c r="J47" s="321"/>
      <c r="K47" s="22"/>
      <c r="L47" s="33"/>
      <c r="M47" s="33"/>
      <c r="N47" s="33"/>
      <c r="O47" s="33"/>
    </row>
    <row r="48" spans="1:15" ht="13.5" thickBot="1" x14ac:dyDescent="0.35">
      <c r="A48" s="22"/>
      <c r="B48" s="94"/>
      <c r="C48" s="30" t="s">
        <v>44</v>
      </c>
      <c r="D48" s="22"/>
      <c r="E48" s="321"/>
      <c r="F48" s="321"/>
      <c r="G48" s="321"/>
      <c r="H48" s="321"/>
      <c r="I48" s="321"/>
      <c r="J48" s="321"/>
      <c r="K48" s="22"/>
      <c r="L48" s="33"/>
      <c r="M48" s="33"/>
      <c r="N48" s="33"/>
      <c r="O48" s="33"/>
    </row>
    <row r="49" spans="1:15" x14ac:dyDescent="0.3">
      <c r="A49" s="22"/>
      <c r="B49" s="94"/>
      <c r="C49" s="442"/>
      <c r="D49" s="443"/>
      <c r="E49" s="443"/>
      <c r="F49" s="443"/>
      <c r="G49" s="443"/>
      <c r="H49" s="443"/>
      <c r="I49" s="443"/>
      <c r="J49" s="443"/>
      <c r="K49" s="443"/>
      <c r="L49" s="444"/>
      <c r="M49" s="33"/>
      <c r="N49" s="33"/>
      <c r="O49" s="33"/>
    </row>
    <row r="50" spans="1:15" x14ac:dyDescent="0.3">
      <c r="A50" s="22"/>
      <c r="B50" s="94"/>
      <c r="C50" s="445"/>
      <c r="D50" s="446"/>
      <c r="E50" s="446"/>
      <c r="F50" s="446"/>
      <c r="G50" s="446"/>
      <c r="H50" s="446"/>
      <c r="I50" s="446"/>
      <c r="J50" s="446"/>
      <c r="K50" s="446"/>
      <c r="L50" s="447"/>
      <c r="M50" s="33"/>
      <c r="N50" s="33"/>
      <c r="O50" s="33"/>
    </row>
    <row r="51" spans="1:15" x14ac:dyDescent="0.3">
      <c r="A51" s="22"/>
      <c r="B51" s="94"/>
      <c r="C51" s="445"/>
      <c r="D51" s="446"/>
      <c r="E51" s="446"/>
      <c r="F51" s="446"/>
      <c r="G51" s="446"/>
      <c r="H51" s="446"/>
      <c r="I51" s="446"/>
      <c r="J51" s="446"/>
      <c r="K51" s="446"/>
      <c r="L51" s="447"/>
      <c r="M51" s="33"/>
      <c r="N51" s="33"/>
      <c r="O51" s="33"/>
    </row>
    <row r="52" spans="1:15" x14ac:dyDescent="0.3">
      <c r="A52" s="22"/>
      <c r="B52" s="94"/>
      <c r="C52" s="445"/>
      <c r="D52" s="446"/>
      <c r="E52" s="446"/>
      <c r="F52" s="446"/>
      <c r="G52" s="446"/>
      <c r="H52" s="446"/>
      <c r="I52" s="446"/>
      <c r="J52" s="446"/>
      <c r="K52" s="446"/>
      <c r="L52" s="447"/>
      <c r="M52" s="33"/>
      <c r="N52" s="33"/>
      <c r="O52" s="33"/>
    </row>
    <row r="53" spans="1:15" x14ac:dyDescent="0.3">
      <c r="A53" s="22"/>
      <c r="B53" s="94"/>
      <c r="C53" s="445"/>
      <c r="D53" s="446"/>
      <c r="E53" s="446"/>
      <c r="F53" s="446"/>
      <c r="G53" s="446"/>
      <c r="H53" s="446"/>
      <c r="I53" s="446"/>
      <c r="J53" s="446"/>
      <c r="K53" s="446"/>
      <c r="L53" s="447"/>
      <c r="M53" s="33"/>
      <c r="N53" s="33"/>
      <c r="O53" s="33"/>
    </row>
    <row r="54" spans="1:15" x14ac:dyDescent="0.3">
      <c r="A54" s="22"/>
      <c r="B54" s="94"/>
      <c r="C54" s="445"/>
      <c r="D54" s="446"/>
      <c r="E54" s="446"/>
      <c r="F54" s="446"/>
      <c r="G54" s="446"/>
      <c r="H54" s="446"/>
      <c r="I54" s="446"/>
      <c r="J54" s="446"/>
      <c r="K54" s="446"/>
      <c r="L54" s="447"/>
      <c r="M54" s="33"/>
      <c r="N54" s="33"/>
      <c r="O54" s="33"/>
    </row>
    <row r="55" spans="1:15" ht="13.5" thickBot="1" x14ac:dyDescent="0.35">
      <c r="A55" s="22"/>
      <c r="B55" s="94"/>
      <c r="C55" s="448"/>
      <c r="D55" s="449"/>
      <c r="E55" s="449"/>
      <c r="F55" s="449"/>
      <c r="G55" s="449"/>
      <c r="H55" s="449"/>
      <c r="I55" s="449"/>
      <c r="J55" s="449"/>
      <c r="K55" s="449"/>
      <c r="L55" s="450"/>
      <c r="M55" s="33"/>
      <c r="N55" s="33"/>
      <c r="O55" s="33"/>
    </row>
    <row r="56" spans="1:15" ht="13.5" thickBot="1" x14ac:dyDescent="0.35">
      <c r="A56" s="22"/>
      <c r="B56" s="108"/>
      <c r="C56" s="103"/>
      <c r="D56" s="103"/>
      <c r="E56" s="103"/>
      <c r="F56" s="103"/>
      <c r="G56" s="109"/>
      <c r="H56" s="103"/>
      <c r="I56" s="103"/>
      <c r="J56" s="103"/>
      <c r="K56" s="103"/>
      <c r="L56" s="104"/>
      <c r="M56" s="108"/>
      <c r="N56" s="103"/>
      <c r="O56" s="103"/>
    </row>
    <row r="57" spans="1:15" x14ac:dyDescent="0.3">
      <c r="A57" s="22"/>
      <c r="B57" s="22"/>
      <c r="C57" s="22"/>
      <c r="D57" s="22"/>
      <c r="E57" s="22"/>
      <c r="F57" s="22"/>
      <c r="G57" s="42"/>
      <c r="H57" s="22"/>
      <c r="I57" s="22"/>
      <c r="J57" s="22"/>
      <c r="K57" s="22"/>
      <c r="L57" s="22"/>
      <c r="M57" s="22"/>
      <c r="N57" s="22"/>
      <c r="O57" s="22"/>
    </row>
  </sheetData>
  <sheetProtection algorithmName="SHA-512" hashValue="E9sHh+fsj9kIdFZTp/VaSp8ggbmbnBU7xj309jcTH1flQ5aNyWpR9elLv4b9DXZ6qvQtU/n9pNX+klQ2A9cGyw==" saltValue="NWlf9+CA572Nsnb5rOnarw==" spinCount="100000" sheet="1" formatCells="0" formatColumns="0" formatRows="0" insertColumns="0" insertRows="0" insertHyperlinks="0" deleteColumns="0" deleteRows="0" selectLockedCells="1" sort="0" autoFilter="0" pivotTables="0"/>
  <mergeCells count="4">
    <mergeCell ref="C49:L55"/>
    <mergeCell ref="E40:H40"/>
    <mergeCell ref="C2:C3"/>
    <mergeCell ref="C44:I44"/>
  </mergeCells>
  <dataValidations xWindow="1115" yWindow="732" count="4">
    <dataValidation allowBlank="1" showInputMessage="1" showErrorMessage="1" prompt="For new equipment please enter the price of the item less VAT._x000a__x000a_For existing equipment please estimate the NPV of the item at the start of the project." sqref="I18" xr:uid="{870BB4DB-B010-4423-94A0-62D42F7F5D23}"/>
    <dataValidation allowBlank="1" showInputMessage="1" showErrorMessage="1" prompt="Please estimate the proportion oftime this item is used on the project._x000a__x000a_For example if the item is used for 100hrs by the project and 100hrs for other activities the utilisation is 50%" sqref="M18" xr:uid="{877D7995-7A60-4CFF-848C-E27109E25AF0}"/>
    <dataValidation allowBlank="1" showInputMessage="1" showErrorMessage="1" prompt="Describe the role/position that this person or group of people are performing in the project" sqref="C18:C38" xr:uid="{C94729A4-CCA4-40C1-B946-6ADC3992860E}"/>
    <dataValidation allowBlank="1" showInputMessage="1" showErrorMessage="1" promptTitle="Overhead Calculations" prompt="Describe your method of calculating overheads and how they are applied to your labour costs._x000a__x000a_If quoting previously agreed rates with BEIS you MUST still provide the methodology.  There is no guarantee that historic rates will be acceptable. " sqref="C49:L55" xr:uid="{17E88344-13A4-4AE2-865B-C36B78F40ED7}"/>
  </dataValidations>
  <pageMargins left="0.7" right="0.7" top="0.75" bottom="0.75" header="0.3" footer="0.3"/>
  <pageSetup paperSize="9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C2869-AD7E-4165-900A-CAEC23CC9A2A}">
  <sheetPr codeName="Sheet11">
    <tabColor theme="6" tint="0.79998168889431442"/>
  </sheetPr>
  <dimension ref="A1:M31"/>
  <sheetViews>
    <sheetView showGridLines="0" workbookViewId="0">
      <pane ySplit="3" topLeftCell="A4" activePane="bottomLeft" state="frozen"/>
      <selection pane="bottomLeft" activeCell="K12" sqref="K12"/>
    </sheetView>
  </sheetViews>
  <sheetFormatPr defaultColWidth="9.1796875" defaultRowHeight="13" x14ac:dyDescent="0.3"/>
  <cols>
    <col min="1" max="2" width="4.7265625" style="57" customWidth="1"/>
    <col min="3" max="3" width="68" style="57" customWidth="1"/>
    <col min="4" max="4" width="2.7265625" style="57" customWidth="1"/>
    <col min="5" max="5" width="20.1796875" style="57" customWidth="1"/>
    <col min="6" max="6" width="2.54296875" style="57" customWidth="1"/>
    <col min="7" max="7" width="22.54296875" style="57" customWidth="1"/>
    <col min="8" max="8" width="2.7265625" style="57" customWidth="1"/>
    <col min="9" max="9" width="15.7265625" style="57" customWidth="1"/>
    <col min="10" max="10" width="3.26953125" style="57" customWidth="1"/>
    <col min="11" max="11" width="14.81640625" style="57" customWidth="1"/>
    <col min="12" max="12" width="2.81640625" style="57" customWidth="1"/>
    <col min="13" max="13" width="13.81640625" style="57" customWidth="1"/>
    <col min="14" max="16384" width="9.1796875" style="57"/>
  </cols>
  <sheetData>
    <row r="1" spans="1:13" ht="13.5" thickBot="1" x14ac:dyDescent="0.3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.5" x14ac:dyDescent="0.35">
      <c r="A2" s="22"/>
      <c r="B2" s="86"/>
      <c r="C2" s="424" t="s">
        <v>52</v>
      </c>
      <c r="D2" s="424"/>
      <c r="E2" s="424"/>
      <c r="F2" s="87"/>
      <c r="G2" s="87"/>
      <c r="H2" s="87"/>
      <c r="I2" s="87"/>
      <c r="J2" s="87"/>
      <c r="K2" s="87"/>
      <c r="L2" s="87"/>
      <c r="M2" s="89"/>
    </row>
    <row r="3" spans="1:13" ht="15.5" x14ac:dyDescent="0.35">
      <c r="A3" s="22"/>
      <c r="B3" s="90"/>
      <c r="C3" s="426"/>
      <c r="D3" s="426"/>
      <c r="E3" s="426"/>
      <c r="F3" s="91"/>
      <c r="G3" s="91"/>
      <c r="H3" s="91"/>
      <c r="I3" s="91"/>
      <c r="J3" s="91"/>
      <c r="K3" s="91"/>
      <c r="L3" s="91"/>
      <c r="M3" s="93"/>
    </row>
    <row r="4" spans="1:13" x14ac:dyDescent="0.3">
      <c r="A4" s="22"/>
      <c r="B4" s="94"/>
      <c r="C4" s="22"/>
      <c r="D4" s="22"/>
      <c r="E4" s="22"/>
      <c r="F4" s="22"/>
      <c r="G4" s="22"/>
      <c r="H4" s="22"/>
      <c r="I4" s="22"/>
      <c r="J4" s="22"/>
      <c r="K4" s="22"/>
      <c r="L4" s="22"/>
      <c r="M4" s="95"/>
    </row>
    <row r="5" spans="1:13" ht="14.5" customHeight="1" x14ac:dyDescent="0.35">
      <c r="A5" s="22"/>
      <c r="B5" s="94"/>
      <c r="C5" s="32" t="s">
        <v>53</v>
      </c>
      <c r="D5" s="322"/>
      <c r="E5" s="322"/>
      <c r="F5" s="322"/>
      <c r="G5" s="322"/>
      <c r="H5" s="322"/>
      <c r="I5" s="322"/>
      <c r="J5" s="22"/>
      <c r="K5" s="22"/>
      <c r="L5" s="22"/>
      <c r="M5" s="95"/>
    </row>
    <row r="6" spans="1:13" ht="13.5" customHeight="1" thickBot="1" x14ac:dyDescent="0.4">
      <c r="A6" s="22"/>
      <c r="B6" s="94"/>
      <c r="C6" s="322"/>
      <c r="D6" s="322"/>
      <c r="E6" s="322"/>
      <c r="F6" s="322"/>
      <c r="G6" s="322"/>
      <c r="H6" s="322"/>
      <c r="I6" s="322"/>
      <c r="J6" s="22"/>
      <c r="K6" s="22"/>
      <c r="L6" s="22"/>
      <c r="M6" s="95"/>
    </row>
    <row r="7" spans="1:13" ht="37.5" customHeight="1" thickBot="1" x14ac:dyDescent="0.35">
      <c r="A7" s="22"/>
      <c r="B7" s="129"/>
      <c r="C7" s="129" t="s">
        <v>54</v>
      </c>
      <c r="D7" s="22"/>
      <c r="E7" s="131" t="s">
        <v>55</v>
      </c>
      <c r="F7" s="25"/>
      <c r="G7" s="132" t="s">
        <v>56</v>
      </c>
      <c r="H7" s="25"/>
      <c r="I7" s="131" t="s">
        <v>57</v>
      </c>
      <c r="J7" s="22"/>
      <c r="K7" s="131" t="s">
        <v>58</v>
      </c>
      <c r="L7" s="22"/>
      <c r="M7" s="26" t="s">
        <v>59</v>
      </c>
    </row>
    <row r="8" spans="1:13" ht="30" customHeight="1" thickBot="1" x14ac:dyDescent="0.35">
      <c r="A8" s="22"/>
      <c r="B8" s="217" t="s">
        <v>60</v>
      </c>
      <c r="C8" s="203" t="s">
        <v>61</v>
      </c>
      <c r="D8" s="218"/>
      <c r="E8" s="214" t="s">
        <v>62</v>
      </c>
      <c r="F8" s="22"/>
      <c r="G8" s="219">
        <v>400</v>
      </c>
      <c r="H8" s="44"/>
      <c r="I8" s="220">
        <v>150</v>
      </c>
      <c r="J8" s="22"/>
      <c r="K8" s="221">
        <v>1</v>
      </c>
      <c r="L8" s="22"/>
      <c r="M8" s="186">
        <f>(G8-I8)*K8</f>
        <v>250</v>
      </c>
    </row>
    <row r="9" spans="1:13" ht="30" customHeight="1" thickBot="1" x14ac:dyDescent="0.35">
      <c r="A9" s="22"/>
      <c r="B9" s="130">
        <v>1</v>
      </c>
      <c r="C9" s="150"/>
      <c r="D9" s="22"/>
      <c r="E9" s="149" t="s">
        <v>63</v>
      </c>
      <c r="F9" s="22"/>
      <c r="G9" s="148"/>
      <c r="H9" s="44"/>
      <c r="I9" s="313"/>
      <c r="J9" s="314"/>
      <c r="K9" s="315"/>
      <c r="L9" s="22"/>
      <c r="M9" s="174">
        <f>(G9-I9)*K9</f>
        <v>0</v>
      </c>
    </row>
    <row r="10" spans="1:13" ht="30" customHeight="1" thickBot="1" x14ac:dyDescent="0.35">
      <c r="A10" s="22"/>
      <c r="B10" s="130">
        <v>2</v>
      </c>
      <c r="C10" s="150"/>
      <c r="D10" s="22"/>
      <c r="E10" s="149" t="s">
        <v>63</v>
      </c>
      <c r="F10" s="22"/>
      <c r="G10" s="148"/>
      <c r="H10" s="44"/>
      <c r="I10" s="313"/>
      <c r="J10" s="314"/>
      <c r="K10" s="315"/>
      <c r="L10" s="22"/>
      <c r="M10" s="174">
        <f>(G10-I10)*K10</f>
        <v>0</v>
      </c>
    </row>
    <row r="11" spans="1:13" ht="30" customHeight="1" thickBot="1" x14ac:dyDescent="0.35">
      <c r="A11" s="22"/>
      <c r="B11" s="130">
        <v>3</v>
      </c>
      <c r="C11" s="150"/>
      <c r="D11" s="22"/>
      <c r="E11" s="149" t="s">
        <v>63</v>
      </c>
      <c r="F11" s="22"/>
      <c r="G11" s="148"/>
      <c r="H11" s="44"/>
      <c r="I11" s="313"/>
      <c r="J11" s="314"/>
      <c r="K11" s="315"/>
      <c r="L11" s="22"/>
      <c r="M11" s="174">
        <f t="shared" ref="M11:M27" si="0">(G11-I11)*K11</f>
        <v>0</v>
      </c>
    </row>
    <row r="12" spans="1:13" ht="30" customHeight="1" thickBot="1" x14ac:dyDescent="0.35">
      <c r="A12" s="22"/>
      <c r="B12" s="130">
        <v>4</v>
      </c>
      <c r="C12" s="150"/>
      <c r="D12" s="22"/>
      <c r="E12" s="149" t="s">
        <v>63</v>
      </c>
      <c r="F12" s="22"/>
      <c r="G12" s="148"/>
      <c r="H12" s="44"/>
      <c r="I12" s="313"/>
      <c r="J12" s="314"/>
      <c r="K12" s="315"/>
      <c r="L12" s="22"/>
      <c r="M12" s="174">
        <f t="shared" si="0"/>
        <v>0</v>
      </c>
    </row>
    <row r="13" spans="1:13" ht="30" customHeight="1" thickBot="1" x14ac:dyDescent="0.35">
      <c r="A13" s="22"/>
      <c r="B13" s="130">
        <v>5</v>
      </c>
      <c r="C13" s="150"/>
      <c r="D13" s="22"/>
      <c r="E13" s="149" t="s">
        <v>63</v>
      </c>
      <c r="F13" s="22"/>
      <c r="G13" s="148"/>
      <c r="H13" s="44"/>
      <c r="I13" s="313"/>
      <c r="J13" s="314"/>
      <c r="K13" s="315"/>
      <c r="L13" s="22"/>
      <c r="M13" s="174">
        <f t="shared" si="0"/>
        <v>0</v>
      </c>
    </row>
    <row r="14" spans="1:13" ht="30" customHeight="1" thickBot="1" x14ac:dyDescent="0.35">
      <c r="A14" s="22"/>
      <c r="B14" s="130">
        <v>6</v>
      </c>
      <c r="C14" s="150"/>
      <c r="D14" s="22"/>
      <c r="E14" s="149" t="s">
        <v>63</v>
      </c>
      <c r="F14" s="22"/>
      <c r="G14" s="148"/>
      <c r="H14" s="44"/>
      <c r="I14" s="313"/>
      <c r="J14" s="314"/>
      <c r="K14" s="315"/>
      <c r="L14" s="22"/>
      <c r="M14" s="174">
        <f t="shared" si="0"/>
        <v>0</v>
      </c>
    </row>
    <row r="15" spans="1:13" ht="30" customHeight="1" thickBot="1" x14ac:dyDescent="0.35">
      <c r="A15" s="22"/>
      <c r="B15" s="130">
        <v>7</v>
      </c>
      <c r="C15" s="150"/>
      <c r="D15" s="22"/>
      <c r="E15" s="149" t="s">
        <v>63</v>
      </c>
      <c r="F15" s="22"/>
      <c r="G15" s="148"/>
      <c r="H15" s="44"/>
      <c r="I15" s="313"/>
      <c r="J15" s="314"/>
      <c r="K15" s="315"/>
      <c r="L15" s="22"/>
      <c r="M15" s="174">
        <f t="shared" si="0"/>
        <v>0</v>
      </c>
    </row>
    <row r="16" spans="1:13" ht="30" customHeight="1" thickBot="1" x14ac:dyDescent="0.35">
      <c r="A16" s="22"/>
      <c r="B16" s="130">
        <v>8</v>
      </c>
      <c r="C16" s="150"/>
      <c r="D16" s="22"/>
      <c r="E16" s="149" t="s">
        <v>63</v>
      </c>
      <c r="F16" s="22"/>
      <c r="G16" s="148"/>
      <c r="H16" s="44"/>
      <c r="I16" s="313"/>
      <c r="J16" s="314"/>
      <c r="K16" s="315"/>
      <c r="L16" s="22"/>
      <c r="M16" s="174">
        <f t="shared" si="0"/>
        <v>0</v>
      </c>
    </row>
    <row r="17" spans="1:13" ht="30" customHeight="1" thickBot="1" x14ac:dyDescent="0.35">
      <c r="A17" s="22"/>
      <c r="B17" s="130">
        <v>9</v>
      </c>
      <c r="C17" s="150"/>
      <c r="D17" s="22"/>
      <c r="E17" s="149" t="s">
        <v>63</v>
      </c>
      <c r="F17" s="22"/>
      <c r="G17" s="148"/>
      <c r="H17" s="44"/>
      <c r="I17" s="313"/>
      <c r="J17" s="314"/>
      <c r="K17" s="315"/>
      <c r="L17" s="22"/>
      <c r="M17" s="174">
        <f t="shared" si="0"/>
        <v>0</v>
      </c>
    </row>
    <row r="18" spans="1:13" ht="30" customHeight="1" thickBot="1" x14ac:dyDescent="0.35">
      <c r="A18" s="22"/>
      <c r="B18" s="130">
        <v>10</v>
      </c>
      <c r="C18" s="150"/>
      <c r="D18" s="22"/>
      <c r="E18" s="149" t="s">
        <v>63</v>
      </c>
      <c r="F18" s="22"/>
      <c r="G18" s="148"/>
      <c r="H18" s="44"/>
      <c r="I18" s="313"/>
      <c r="J18" s="314"/>
      <c r="K18" s="315"/>
      <c r="L18" s="22"/>
      <c r="M18" s="174">
        <f t="shared" si="0"/>
        <v>0</v>
      </c>
    </row>
    <row r="19" spans="1:13" ht="30" customHeight="1" thickBot="1" x14ac:dyDescent="0.35">
      <c r="A19" s="22"/>
      <c r="B19" s="130">
        <v>11</v>
      </c>
      <c r="C19" s="150"/>
      <c r="D19" s="22"/>
      <c r="E19" s="149" t="s">
        <v>63</v>
      </c>
      <c r="F19" s="22"/>
      <c r="G19" s="148"/>
      <c r="H19" s="44"/>
      <c r="I19" s="313"/>
      <c r="J19" s="314"/>
      <c r="K19" s="315"/>
      <c r="L19" s="22"/>
      <c r="M19" s="174">
        <f t="shared" si="0"/>
        <v>0</v>
      </c>
    </row>
    <row r="20" spans="1:13" ht="30" customHeight="1" thickBot="1" x14ac:dyDescent="0.35">
      <c r="A20" s="22"/>
      <c r="B20" s="130">
        <v>12</v>
      </c>
      <c r="C20" s="150"/>
      <c r="D20" s="22"/>
      <c r="E20" s="149" t="s">
        <v>63</v>
      </c>
      <c r="F20" s="22"/>
      <c r="G20" s="148"/>
      <c r="H20" s="44"/>
      <c r="I20" s="313"/>
      <c r="J20" s="314"/>
      <c r="K20" s="315"/>
      <c r="L20" s="22"/>
      <c r="M20" s="174">
        <f t="shared" si="0"/>
        <v>0</v>
      </c>
    </row>
    <row r="21" spans="1:13" ht="30" customHeight="1" thickBot="1" x14ac:dyDescent="0.35">
      <c r="A21" s="22"/>
      <c r="B21" s="130">
        <v>13</v>
      </c>
      <c r="C21" s="150"/>
      <c r="D21" s="22"/>
      <c r="E21" s="149" t="s">
        <v>63</v>
      </c>
      <c r="F21" s="22"/>
      <c r="G21" s="148"/>
      <c r="H21" s="44"/>
      <c r="I21" s="313"/>
      <c r="J21" s="314"/>
      <c r="K21" s="315"/>
      <c r="L21" s="22"/>
      <c r="M21" s="174">
        <f t="shared" si="0"/>
        <v>0</v>
      </c>
    </row>
    <row r="22" spans="1:13" ht="30" customHeight="1" thickBot="1" x14ac:dyDescent="0.35">
      <c r="A22" s="22"/>
      <c r="B22" s="130">
        <v>14</v>
      </c>
      <c r="C22" s="150"/>
      <c r="D22" s="22"/>
      <c r="E22" s="149" t="s">
        <v>63</v>
      </c>
      <c r="F22" s="22"/>
      <c r="G22" s="148"/>
      <c r="H22" s="44"/>
      <c r="I22" s="313"/>
      <c r="J22" s="314"/>
      <c r="K22" s="315"/>
      <c r="L22" s="22"/>
      <c r="M22" s="174">
        <f t="shared" si="0"/>
        <v>0</v>
      </c>
    </row>
    <row r="23" spans="1:13" ht="30" customHeight="1" thickBot="1" x14ac:dyDescent="0.35">
      <c r="A23" s="22"/>
      <c r="B23" s="130">
        <v>15</v>
      </c>
      <c r="C23" s="150"/>
      <c r="D23" s="22"/>
      <c r="E23" s="149" t="s">
        <v>63</v>
      </c>
      <c r="F23" s="22"/>
      <c r="G23" s="148"/>
      <c r="H23" s="44"/>
      <c r="I23" s="313"/>
      <c r="J23" s="314"/>
      <c r="K23" s="315"/>
      <c r="L23" s="22"/>
      <c r="M23" s="174">
        <f t="shared" si="0"/>
        <v>0</v>
      </c>
    </row>
    <row r="24" spans="1:13" ht="30" customHeight="1" thickBot="1" x14ac:dyDescent="0.35">
      <c r="A24" s="22"/>
      <c r="B24" s="130">
        <v>16</v>
      </c>
      <c r="C24" s="150"/>
      <c r="D24" s="22"/>
      <c r="E24" s="149" t="s">
        <v>63</v>
      </c>
      <c r="F24" s="22"/>
      <c r="G24" s="148"/>
      <c r="H24" s="44"/>
      <c r="I24" s="313"/>
      <c r="J24" s="314"/>
      <c r="K24" s="315"/>
      <c r="L24" s="22"/>
      <c r="M24" s="174">
        <f t="shared" si="0"/>
        <v>0</v>
      </c>
    </row>
    <row r="25" spans="1:13" ht="30" customHeight="1" thickBot="1" x14ac:dyDescent="0.35">
      <c r="A25" s="22"/>
      <c r="B25" s="130">
        <v>17</v>
      </c>
      <c r="C25" s="150"/>
      <c r="D25" s="22"/>
      <c r="E25" s="149" t="s">
        <v>63</v>
      </c>
      <c r="F25" s="22"/>
      <c r="G25" s="148"/>
      <c r="H25" s="44"/>
      <c r="I25" s="313"/>
      <c r="J25" s="314"/>
      <c r="K25" s="315"/>
      <c r="L25" s="22"/>
      <c r="M25" s="174">
        <f t="shared" si="0"/>
        <v>0</v>
      </c>
    </row>
    <row r="26" spans="1:13" ht="30" customHeight="1" thickBot="1" x14ac:dyDescent="0.35">
      <c r="A26" s="22"/>
      <c r="B26" s="130">
        <v>18</v>
      </c>
      <c r="C26" s="150"/>
      <c r="D26" s="22"/>
      <c r="E26" s="149" t="s">
        <v>63</v>
      </c>
      <c r="F26" s="22"/>
      <c r="G26" s="148"/>
      <c r="H26" s="44"/>
      <c r="I26" s="313"/>
      <c r="J26" s="314"/>
      <c r="K26" s="315"/>
      <c r="L26" s="22"/>
      <c r="M26" s="174">
        <f>(G26-I26)*K26</f>
        <v>0</v>
      </c>
    </row>
    <row r="27" spans="1:13" ht="30" customHeight="1" x14ac:dyDescent="0.3">
      <c r="A27" s="22"/>
      <c r="B27" s="130">
        <v>19</v>
      </c>
      <c r="C27" s="150"/>
      <c r="D27" s="22"/>
      <c r="E27" s="149" t="s">
        <v>63</v>
      </c>
      <c r="F27" s="22"/>
      <c r="G27" s="148"/>
      <c r="H27" s="44"/>
      <c r="I27" s="313"/>
      <c r="J27" s="314"/>
      <c r="K27" s="315"/>
      <c r="L27" s="22"/>
      <c r="M27" s="174">
        <f t="shared" si="0"/>
        <v>0</v>
      </c>
    </row>
    <row r="28" spans="1:13" ht="13.5" thickBot="1" x14ac:dyDescent="0.35">
      <c r="A28" s="22"/>
      <c r="B28" s="94"/>
      <c r="C28" s="22"/>
      <c r="D28" s="22"/>
      <c r="E28" s="22"/>
      <c r="F28" s="22"/>
      <c r="G28" s="22"/>
      <c r="H28" s="22"/>
      <c r="I28" s="105"/>
      <c r="J28" s="22"/>
      <c r="K28" s="22"/>
      <c r="L28" s="22"/>
      <c r="M28" s="185"/>
    </row>
    <row r="29" spans="1:13" ht="14" thickTop="1" thickBot="1" x14ac:dyDescent="0.35">
      <c r="A29" s="22"/>
      <c r="B29" s="94"/>
      <c r="C29" s="22"/>
      <c r="D29" s="22"/>
      <c r="E29" s="451"/>
      <c r="F29" s="451"/>
      <c r="G29" s="321"/>
      <c r="H29" s="321"/>
      <c r="I29" s="33" t="s">
        <v>64</v>
      </c>
      <c r="J29" s="33"/>
      <c r="K29" s="33"/>
      <c r="L29" s="33"/>
      <c r="M29" s="187">
        <f>SUM(M9:M27)</f>
        <v>0</v>
      </c>
    </row>
    <row r="30" spans="1:13" ht="14" thickTop="1" thickBot="1" x14ac:dyDescent="0.35">
      <c r="A30" s="22"/>
      <c r="B30" s="108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4"/>
    </row>
    <row r="31" spans="1:13" x14ac:dyDescent="0.3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</sheetData>
  <sheetProtection algorithmName="SHA-512" hashValue="qjCvsynIvnwRjKQT7+4WTlOW/fZdoPrBQA/jXLh6b40cK2zT98HV5aJ0nLIh9DBtTWMcE7Ft/+vRONzRoiv5Bg==" saltValue="x4m72pqt4VV/anEmZF+FxQ==" spinCount="100000" sheet="1" formatCells="0" formatColumns="0" formatRows="0" insertColumns="0" insertRows="0" insertHyperlinks="0" deleteColumns="0" deleteRows="0" selectLockedCells="1" sort="0" autoFilter="0"/>
  <mergeCells count="2">
    <mergeCell ref="C2:E3"/>
    <mergeCell ref="E29:F29"/>
  </mergeCells>
  <dataValidations xWindow="877" yWindow="593" count="6">
    <dataValidation allowBlank="1" showInputMessage="1" showErrorMessage="1" promptTitle="Purpose" prompt="Provide a brief description of the nature and need for the travel or subsistence expenditure. " sqref="C8:C27" xr:uid="{C3D29614-DE0C-4775-A414-3B1CA97569F9}"/>
    <dataValidation type="list" allowBlank="1" showInputMessage="1" showErrorMessage="1" sqref="E8:E27" xr:uid="{85BEB863-1693-4344-95A1-F7E9D72981C4}">
      <formula1>"Please Select, New Purchase, Existing Item"</formula1>
    </dataValidation>
    <dataValidation allowBlank="1" showInputMessage="1" showErrorMessage="1" prompt="Please estimate the proportion oftime this item is used on the project._x000a__x000a_For example if the item is used for 100hrs by the project and 100hrs for other activities the utilisation is 50%" sqref="K8:K27" xr:uid="{AD3B6952-852A-4037-8509-B3184DDBFF81}"/>
    <dataValidation allowBlank="1" showInputMessage="1" showErrorMessage="1" prompt="For new equipment please enter the price of the item less VAT._x000a__x000a_For existing equipment please estimate the NPV of the item at the start of the project." sqref="G8" xr:uid="{9F4FF516-FAD8-4CB4-9438-48A7C9EDFEF1}"/>
    <dataValidation allowBlank="1" showInputMessage="1" showErrorMessage="1" prompt="Please input here the inital price of the item at point of purchase/ start of project." sqref="G9:G27" xr:uid="{325EF616-7256-4207-AF02-0AD6ECBD63A4}"/>
    <dataValidation allowBlank="1" showInputMessage="1" showErrorMessage="1" prompt="Please input here the estimated value of the item at project end. For example a new car could cost £8,000 when purchased but after a year of use could have a residual value of just £5,000 on the market." sqref="I9:I27" xr:uid="{62DD3E70-A5E3-4978-BFA8-08BC1E315E95}"/>
  </dataValidations>
  <pageMargins left="0.7" right="0.7" top="0.75" bottom="0.75" header="0.3" footer="0.3"/>
  <pageSetup paperSize="9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0.79998168889431442"/>
  </sheetPr>
  <dimension ref="A1:K62"/>
  <sheetViews>
    <sheetView showGridLines="0" workbookViewId="0">
      <pane ySplit="3" topLeftCell="A4" activePane="bottomLeft" state="frozen"/>
      <selection pane="bottomLeft" activeCell="G10" sqref="G10"/>
    </sheetView>
  </sheetViews>
  <sheetFormatPr defaultColWidth="9.1796875" defaultRowHeight="13" x14ac:dyDescent="0.3"/>
  <cols>
    <col min="1" max="2" width="4.7265625" style="57" customWidth="1"/>
    <col min="3" max="3" width="77.7265625" style="57" customWidth="1"/>
    <col min="4" max="4" width="2.7265625" style="57" customWidth="1"/>
    <col min="5" max="5" width="15.7265625" style="57" customWidth="1"/>
    <col min="6" max="6" width="2.7265625" style="57" customWidth="1"/>
    <col min="7" max="7" width="15.7265625" style="57" customWidth="1"/>
    <col min="8" max="8" width="2.7265625" style="57" customWidth="1"/>
    <col min="9" max="9" width="15.7265625" style="57" customWidth="1"/>
    <col min="10" max="11" width="4.7265625" style="57" customWidth="1"/>
    <col min="12" max="16384" width="9.1796875" style="57"/>
  </cols>
  <sheetData>
    <row r="1" spans="1:11" ht="13.5" thickBot="1" x14ac:dyDescent="0.3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2.75" customHeight="1" x14ac:dyDescent="0.3">
      <c r="A2" s="22"/>
      <c r="B2" s="111"/>
      <c r="C2" s="455" t="s">
        <v>45</v>
      </c>
      <c r="D2" s="455"/>
      <c r="E2" s="455"/>
      <c r="F2" s="455"/>
      <c r="G2" s="112"/>
      <c r="H2" s="112"/>
      <c r="I2" s="112"/>
      <c r="J2" s="113"/>
      <c r="K2" s="22"/>
    </row>
    <row r="3" spans="1:11" x14ac:dyDescent="0.3">
      <c r="A3" s="22"/>
      <c r="B3" s="114"/>
      <c r="C3" s="456"/>
      <c r="D3" s="456"/>
      <c r="E3" s="456"/>
      <c r="F3" s="456"/>
      <c r="G3" s="115"/>
      <c r="H3" s="115"/>
      <c r="I3" s="115"/>
      <c r="J3" s="116"/>
      <c r="K3" s="22"/>
    </row>
    <row r="4" spans="1:11" x14ac:dyDescent="0.3">
      <c r="A4" s="22"/>
      <c r="B4" s="94"/>
      <c r="C4" s="22"/>
      <c r="D4" s="22"/>
      <c r="E4" s="22"/>
      <c r="F4" s="22"/>
      <c r="G4" s="22"/>
      <c r="H4" s="22"/>
      <c r="I4" s="22"/>
      <c r="J4" s="95"/>
      <c r="K4" s="22"/>
    </row>
    <row r="5" spans="1:11" ht="14.5" x14ac:dyDescent="0.35">
      <c r="A5" s="22"/>
      <c r="B5" s="94"/>
      <c r="C5" s="31" t="s">
        <v>46</v>
      </c>
      <c r="D5" s="22"/>
      <c r="E5" s="22"/>
      <c r="F5" s="22"/>
      <c r="G5" s="22"/>
      <c r="H5" s="22"/>
      <c r="I5" s="22"/>
      <c r="J5" s="95"/>
      <c r="K5" s="22"/>
    </row>
    <row r="6" spans="1:11" ht="15.75" customHeight="1" thickBot="1" x14ac:dyDescent="0.35">
      <c r="A6" s="22"/>
      <c r="B6" s="94"/>
      <c r="C6" s="48"/>
      <c r="D6" s="22"/>
      <c r="E6" s="22"/>
      <c r="F6" s="22"/>
      <c r="G6" s="22"/>
      <c r="H6" s="22"/>
      <c r="I6" s="22"/>
      <c r="J6" s="95"/>
      <c r="K6" s="22"/>
    </row>
    <row r="7" spans="1:11" ht="30" customHeight="1" thickBot="1" x14ac:dyDescent="0.35">
      <c r="A7" s="22"/>
      <c r="B7" s="27"/>
      <c r="C7" s="27" t="s">
        <v>47</v>
      </c>
      <c r="D7" s="22"/>
      <c r="E7" s="27" t="s">
        <v>48</v>
      </c>
      <c r="F7" s="121"/>
      <c r="G7" s="359" t="s">
        <v>49</v>
      </c>
      <c r="H7" s="121"/>
      <c r="I7" s="27" t="s">
        <v>50</v>
      </c>
      <c r="J7" s="95"/>
      <c r="K7" s="22"/>
    </row>
    <row r="8" spans="1:11" ht="30" customHeight="1" thickBot="1" x14ac:dyDescent="0.35">
      <c r="A8" s="22"/>
      <c r="B8" s="164" t="s">
        <v>38</v>
      </c>
      <c r="C8" s="172" t="s">
        <v>51</v>
      </c>
      <c r="D8" s="22"/>
      <c r="E8" s="172">
        <v>1</v>
      </c>
      <c r="F8" s="22"/>
      <c r="G8" s="173">
        <v>1000</v>
      </c>
      <c r="H8" s="22"/>
      <c r="I8" s="316">
        <f>$E8*$G8</f>
        <v>1000</v>
      </c>
      <c r="J8" s="95"/>
      <c r="K8" s="22"/>
    </row>
    <row r="9" spans="1:11" ht="30" customHeight="1" thickBot="1" x14ac:dyDescent="0.35">
      <c r="A9" s="22"/>
      <c r="B9" s="28">
        <v>1</v>
      </c>
      <c r="C9" s="152"/>
      <c r="D9" s="22"/>
      <c r="E9" s="151"/>
      <c r="F9" s="22"/>
      <c r="G9" s="117"/>
      <c r="H9" s="22"/>
      <c r="I9" s="182">
        <f>$E9*$G9</f>
        <v>0</v>
      </c>
      <c r="J9" s="95"/>
      <c r="K9" s="22"/>
    </row>
    <row r="10" spans="1:11" ht="30" customHeight="1" thickBot="1" x14ac:dyDescent="0.35">
      <c r="A10" s="22"/>
      <c r="B10" s="81">
        <v>2</v>
      </c>
      <c r="C10" s="151"/>
      <c r="D10" s="22"/>
      <c r="E10" s="151"/>
      <c r="F10" s="22"/>
      <c r="G10" s="117"/>
      <c r="H10" s="22"/>
      <c r="I10" s="183">
        <f t="shared" ref="I10:I58" si="0">$E10*$G10</f>
        <v>0</v>
      </c>
      <c r="J10" s="95"/>
      <c r="K10" s="22"/>
    </row>
    <row r="11" spans="1:11" ht="30" customHeight="1" thickBot="1" x14ac:dyDescent="0.35">
      <c r="A11" s="22"/>
      <c r="B11" s="81">
        <v>3</v>
      </c>
      <c r="C11" s="151"/>
      <c r="D11" s="22"/>
      <c r="E11" s="151"/>
      <c r="F11" s="22"/>
      <c r="G11" s="117"/>
      <c r="H11" s="22"/>
      <c r="I11" s="183">
        <f t="shared" si="0"/>
        <v>0</v>
      </c>
      <c r="J11" s="95"/>
      <c r="K11" s="22"/>
    </row>
    <row r="12" spans="1:11" ht="30" customHeight="1" thickBot="1" x14ac:dyDescent="0.35">
      <c r="A12" s="22"/>
      <c r="B12" s="81">
        <v>4</v>
      </c>
      <c r="C12" s="151"/>
      <c r="D12" s="22"/>
      <c r="E12" s="151"/>
      <c r="F12" s="22"/>
      <c r="G12" s="117"/>
      <c r="H12" s="22"/>
      <c r="I12" s="183">
        <f t="shared" si="0"/>
        <v>0</v>
      </c>
      <c r="J12" s="95"/>
      <c r="K12" s="22"/>
    </row>
    <row r="13" spans="1:11" ht="30" customHeight="1" thickBot="1" x14ac:dyDescent="0.35">
      <c r="A13" s="22"/>
      <c r="B13" s="81">
        <v>5</v>
      </c>
      <c r="C13" s="151"/>
      <c r="D13" s="22"/>
      <c r="E13" s="151"/>
      <c r="F13" s="22"/>
      <c r="G13" s="117"/>
      <c r="H13" s="22"/>
      <c r="I13" s="183">
        <f t="shared" si="0"/>
        <v>0</v>
      </c>
      <c r="J13" s="95"/>
      <c r="K13" s="22"/>
    </row>
    <row r="14" spans="1:11" ht="30" customHeight="1" thickBot="1" x14ac:dyDescent="0.35">
      <c r="A14" s="22"/>
      <c r="B14" s="81">
        <v>6</v>
      </c>
      <c r="C14" s="151"/>
      <c r="D14" s="22"/>
      <c r="E14" s="151"/>
      <c r="F14" s="22"/>
      <c r="G14" s="117"/>
      <c r="H14" s="22"/>
      <c r="I14" s="183">
        <f t="shared" si="0"/>
        <v>0</v>
      </c>
      <c r="J14" s="95"/>
      <c r="K14" s="22"/>
    </row>
    <row r="15" spans="1:11" ht="30" customHeight="1" thickBot="1" x14ac:dyDescent="0.35">
      <c r="A15" s="22"/>
      <c r="B15" s="81">
        <v>7</v>
      </c>
      <c r="C15" s="151"/>
      <c r="D15" s="22"/>
      <c r="E15" s="151"/>
      <c r="F15" s="22"/>
      <c r="G15" s="117"/>
      <c r="H15" s="22"/>
      <c r="I15" s="183">
        <f t="shared" si="0"/>
        <v>0</v>
      </c>
      <c r="J15" s="95"/>
      <c r="K15" s="22"/>
    </row>
    <row r="16" spans="1:11" ht="30" customHeight="1" thickBot="1" x14ac:dyDescent="0.35">
      <c r="A16" s="22"/>
      <c r="B16" s="81">
        <v>8</v>
      </c>
      <c r="C16" s="151"/>
      <c r="D16" s="22"/>
      <c r="E16" s="151"/>
      <c r="F16" s="22"/>
      <c r="G16" s="117"/>
      <c r="H16" s="22"/>
      <c r="I16" s="183">
        <f t="shared" si="0"/>
        <v>0</v>
      </c>
      <c r="J16" s="95"/>
      <c r="K16" s="22"/>
    </row>
    <row r="17" spans="1:11" ht="30" customHeight="1" thickBot="1" x14ac:dyDescent="0.35">
      <c r="A17" s="22"/>
      <c r="B17" s="81">
        <v>9</v>
      </c>
      <c r="C17" s="151"/>
      <c r="D17" s="22"/>
      <c r="E17" s="151"/>
      <c r="F17" s="22"/>
      <c r="G17" s="117"/>
      <c r="H17" s="22"/>
      <c r="I17" s="183">
        <f t="shared" si="0"/>
        <v>0</v>
      </c>
      <c r="J17" s="95"/>
      <c r="K17" s="22"/>
    </row>
    <row r="18" spans="1:11" ht="30" customHeight="1" thickBot="1" x14ac:dyDescent="0.35">
      <c r="A18" s="22"/>
      <c r="B18" s="81">
        <v>10</v>
      </c>
      <c r="C18" s="151"/>
      <c r="D18" s="22"/>
      <c r="E18" s="151"/>
      <c r="F18" s="22"/>
      <c r="G18" s="117"/>
      <c r="H18" s="22"/>
      <c r="I18" s="183">
        <f t="shared" si="0"/>
        <v>0</v>
      </c>
      <c r="J18" s="95"/>
      <c r="K18" s="22"/>
    </row>
    <row r="19" spans="1:11" ht="30" customHeight="1" thickBot="1" x14ac:dyDescent="0.35">
      <c r="A19" s="22"/>
      <c r="B19" s="81">
        <v>11</v>
      </c>
      <c r="C19" s="151"/>
      <c r="D19" s="22"/>
      <c r="E19" s="151"/>
      <c r="F19" s="22"/>
      <c r="G19" s="117"/>
      <c r="H19" s="22"/>
      <c r="I19" s="183">
        <f t="shared" si="0"/>
        <v>0</v>
      </c>
      <c r="J19" s="95"/>
      <c r="K19" s="22"/>
    </row>
    <row r="20" spans="1:11" ht="30" customHeight="1" thickBot="1" x14ac:dyDescent="0.35">
      <c r="A20" s="22"/>
      <c r="B20" s="81">
        <v>12</v>
      </c>
      <c r="C20" s="151"/>
      <c r="D20" s="22"/>
      <c r="E20" s="151"/>
      <c r="F20" s="22"/>
      <c r="G20" s="117"/>
      <c r="H20" s="22"/>
      <c r="I20" s="183">
        <f t="shared" si="0"/>
        <v>0</v>
      </c>
      <c r="J20" s="95"/>
      <c r="K20" s="22"/>
    </row>
    <row r="21" spans="1:11" ht="30" customHeight="1" thickBot="1" x14ac:dyDescent="0.35">
      <c r="A21" s="22"/>
      <c r="B21" s="81">
        <v>13</v>
      </c>
      <c r="C21" s="151"/>
      <c r="D21" s="22"/>
      <c r="E21" s="151"/>
      <c r="F21" s="22"/>
      <c r="G21" s="117"/>
      <c r="H21" s="22"/>
      <c r="I21" s="183">
        <f t="shared" si="0"/>
        <v>0</v>
      </c>
      <c r="J21" s="95"/>
      <c r="K21" s="22"/>
    </row>
    <row r="22" spans="1:11" ht="30" customHeight="1" thickBot="1" x14ac:dyDescent="0.35">
      <c r="A22" s="22"/>
      <c r="B22" s="81">
        <v>14</v>
      </c>
      <c r="C22" s="151"/>
      <c r="D22" s="22"/>
      <c r="E22" s="151"/>
      <c r="F22" s="22"/>
      <c r="G22" s="117"/>
      <c r="H22" s="22"/>
      <c r="I22" s="183">
        <f t="shared" si="0"/>
        <v>0</v>
      </c>
      <c r="J22" s="95"/>
      <c r="K22" s="22"/>
    </row>
    <row r="23" spans="1:11" ht="30" customHeight="1" thickBot="1" x14ac:dyDescent="0.35">
      <c r="A23" s="22"/>
      <c r="B23" s="81">
        <v>15</v>
      </c>
      <c r="C23" s="151"/>
      <c r="D23" s="22"/>
      <c r="E23" s="151"/>
      <c r="F23" s="22"/>
      <c r="G23" s="117"/>
      <c r="H23" s="22"/>
      <c r="I23" s="183">
        <f t="shared" si="0"/>
        <v>0</v>
      </c>
      <c r="J23" s="95"/>
      <c r="K23" s="22"/>
    </row>
    <row r="24" spans="1:11" ht="30" customHeight="1" thickBot="1" x14ac:dyDescent="0.35">
      <c r="A24" s="22"/>
      <c r="B24" s="81">
        <v>16</v>
      </c>
      <c r="C24" s="151"/>
      <c r="D24" s="22"/>
      <c r="E24" s="151"/>
      <c r="F24" s="22"/>
      <c r="G24" s="117"/>
      <c r="H24" s="22"/>
      <c r="I24" s="183">
        <f t="shared" si="0"/>
        <v>0</v>
      </c>
      <c r="J24" s="95"/>
      <c r="K24" s="22"/>
    </row>
    <row r="25" spans="1:11" ht="30" customHeight="1" thickBot="1" x14ac:dyDescent="0.35">
      <c r="A25" s="22"/>
      <c r="B25" s="81">
        <v>17</v>
      </c>
      <c r="C25" s="151"/>
      <c r="D25" s="22"/>
      <c r="E25" s="151"/>
      <c r="F25" s="22"/>
      <c r="G25" s="117"/>
      <c r="H25" s="22"/>
      <c r="I25" s="183">
        <f t="shared" si="0"/>
        <v>0</v>
      </c>
      <c r="J25" s="95"/>
      <c r="K25" s="22"/>
    </row>
    <row r="26" spans="1:11" ht="30" customHeight="1" thickBot="1" x14ac:dyDescent="0.35">
      <c r="A26" s="22"/>
      <c r="B26" s="81">
        <v>18</v>
      </c>
      <c r="C26" s="151"/>
      <c r="D26" s="22"/>
      <c r="E26" s="151"/>
      <c r="F26" s="22"/>
      <c r="G26" s="117"/>
      <c r="H26" s="22"/>
      <c r="I26" s="183">
        <f t="shared" si="0"/>
        <v>0</v>
      </c>
      <c r="J26" s="95"/>
      <c r="K26" s="22"/>
    </row>
    <row r="27" spans="1:11" ht="30" customHeight="1" thickBot="1" x14ac:dyDescent="0.35">
      <c r="A27" s="22"/>
      <c r="B27" s="81">
        <v>19</v>
      </c>
      <c r="C27" s="151"/>
      <c r="D27" s="22"/>
      <c r="E27" s="151"/>
      <c r="F27" s="22"/>
      <c r="G27" s="117"/>
      <c r="H27" s="22"/>
      <c r="I27" s="183">
        <f t="shared" si="0"/>
        <v>0</v>
      </c>
      <c r="J27" s="95"/>
      <c r="K27" s="22"/>
    </row>
    <row r="28" spans="1:11" ht="30" customHeight="1" thickBot="1" x14ac:dyDescent="0.35">
      <c r="A28" s="22"/>
      <c r="B28" s="81">
        <v>20</v>
      </c>
      <c r="C28" s="151"/>
      <c r="D28" s="22"/>
      <c r="E28" s="151"/>
      <c r="F28" s="22"/>
      <c r="G28" s="117"/>
      <c r="H28" s="22"/>
      <c r="I28" s="183">
        <f t="shared" si="0"/>
        <v>0</v>
      </c>
      <c r="J28" s="95"/>
      <c r="K28" s="22"/>
    </row>
    <row r="29" spans="1:11" ht="30" customHeight="1" thickBot="1" x14ac:dyDescent="0.35">
      <c r="A29" s="22"/>
      <c r="B29" s="81">
        <v>21</v>
      </c>
      <c r="C29" s="151"/>
      <c r="D29" s="22"/>
      <c r="E29" s="151"/>
      <c r="F29" s="22"/>
      <c r="G29" s="117"/>
      <c r="H29" s="22"/>
      <c r="I29" s="183">
        <f t="shared" si="0"/>
        <v>0</v>
      </c>
      <c r="J29" s="95"/>
      <c r="K29" s="22"/>
    </row>
    <row r="30" spans="1:11" ht="30" customHeight="1" thickBot="1" x14ac:dyDescent="0.35">
      <c r="A30" s="22"/>
      <c r="B30" s="81">
        <v>22</v>
      </c>
      <c r="C30" s="151"/>
      <c r="D30" s="22"/>
      <c r="E30" s="151"/>
      <c r="F30" s="22"/>
      <c r="G30" s="117"/>
      <c r="H30" s="22"/>
      <c r="I30" s="183">
        <f t="shared" si="0"/>
        <v>0</v>
      </c>
      <c r="J30" s="95"/>
      <c r="K30" s="22"/>
    </row>
    <row r="31" spans="1:11" ht="30" customHeight="1" thickBot="1" x14ac:dyDescent="0.35">
      <c r="A31" s="22"/>
      <c r="B31" s="81">
        <v>23</v>
      </c>
      <c r="C31" s="151"/>
      <c r="D31" s="22"/>
      <c r="E31" s="151"/>
      <c r="F31" s="22"/>
      <c r="G31" s="117"/>
      <c r="H31" s="22"/>
      <c r="I31" s="183">
        <f t="shared" si="0"/>
        <v>0</v>
      </c>
      <c r="J31" s="95"/>
      <c r="K31" s="22"/>
    </row>
    <row r="32" spans="1:11" ht="30" customHeight="1" thickBot="1" x14ac:dyDescent="0.35">
      <c r="A32" s="22"/>
      <c r="B32" s="81">
        <v>24</v>
      </c>
      <c r="C32" s="151"/>
      <c r="D32" s="22"/>
      <c r="E32" s="151"/>
      <c r="F32" s="22"/>
      <c r="G32" s="117"/>
      <c r="H32" s="22"/>
      <c r="I32" s="183">
        <f t="shared" si="0"/>
        <v>0</v>
      </c>
      <c r="J32" s="95"/>
      <c r="K32" s="22"/>
    </row>
    <row r="33" spans="1:11" ht="30" customHeight="1" thickBot="1" x14ac:dyDescent="0.35">
      <c r="A33" s="22"/>
      <c r="B33" s="81">
        <v>25</v>
      </c>
      <c r="C33" s="151"/>
      <c r="D33" s="22"/>
      <c r="E33" s="151"/>
      <c r="F33" s="22"/>
      <c r="G33" s="117"/>
      <c r="H33" s="22"/>
      <c r="I33" s="183">
        <f t="shared" si="0"/>
        <v>0</v>
      </c>
      <c r="J33" s="95"/>
      <c r="K33" s="22"/>
    </row>
    <row r="34" spans="1:11" ht="30" customHeight="1" thickBot="1" x14ac:dyDescent="0.35">
      <c r="A34" s="22"/>
      <c r="B34" s="81">
        <v>26</v>
      </c>
      <c r="C34" s="151"/>
      <c r="D34" s="22"/>
      <c r="E34" s="151"/>
      <c r="F34" s="22"/>
      <c r="G34" s="117"/>
      <c r="H34" s="22"/>
      <c r="I34" s="183">
        <f t="shared" si="0"/>
        <v>0</v>
      </c>
      <c r="J34" s="95"/>
      <c r="K34" s="22"/>
    </row>
    <row r="35" spans="1:11" ht="30" customHeight="1" thickBot="1" x14ac:dyDescent="0.35">
      <c r="A35" s="22"/>
      <c r="B35" s="81">
        <v>27</v>
      </c>
      <c r="C35" s="151"/>
      <c r="D35" s="22"/>
      <c r="E35" s="151"/>
      <c r="F35" s="22"/>
      <c r="G35" s="117"/>
      <c r="H35" s="22"/>
      <c r="I35" s="183">
        <f t="shared" si="0"/>
        <v>0</v>
      </c>
      <c r="J35" s="95"/>
      <c r="K35" s="22"/>
    </row>
    <row r="36" spans="1:11" ht="30" customHeight="1" thickBot="1" x14ac:dyDescent="0.35">
      <c r="A36" s="22"/>
      <c r="B36" s="81">
        <v>28</v>
      </c>
      <c r="C36" s="151"/>
      <c r="D36" s="22"/>
      <c r="E36" s="151"/>
      <c r="F36" s="22"/>
      <c r="G36" s="117"/>
      <c r="H36" s="22"/>
      <c r="I36" s="183">
        <f t="shared" si="0"/>
        <v>0</v>
      </c>
      <c r="J36" s="95"/>
      <c r="K36" s="22"/>
    </row>
    <row r="37" spans="1:11" ht="30" customHeight="1" thickBot="1" x14ac:dyDescent="0.35">
      <c r="A37" s="22"/>
      <c r="B37" s="81">
        <v>29</v>
      </c>
      <c r="C37" s="151"/>
      <c r="D37" s="22"/>
      <c r="E37" s="151"/>
      <c r="F37" s="22"/>
      <c r="G37" s="117"/>
      <c r="H37" s="22"/>
      <c r="I37" s="183">
        <f t="shared" si="0"/>
        <v>0</v>
      </c>
      <c r="J37" s="95"/>
      <c r="K37" s="22"/>
    </row>
    <row r="38" spans="1:11" ht="30" customHeight="1" thickBot="1" x14ac:dyDescent="0.35">
      <c r="A38" s="22"/>
      <c r="B38" s="81">
        <v>30</v>
      </c>
      <c r="C38" s="151"/>
      <c r="D38" s="22"/>
      <c r="E38" s="151"/>
      <c r="F38" s="22"/>
      <c r="G38" s="117"/>
      <c r="H38" s="22"/>
      <c r="I38" s="183">
        <f t="shared" si="0"/>
        <v>0</v>
      </c>
      <c r="J38" s="95"/>
      <c r="K38" s="22"/>
    </row>
    <row r="39" spans="1:11" ht="30" customHeight="1" thickBot="1" x14ac:dyDescent="0.35">
      <c r="A39" s="22"/>
      <c r="B39" s="81">
        <v>31</v>
      </c>
      <c r="C39" s="151"/>
      <c r="D39" s="22"/>
      <c r="E39" s="151"/>
      <c r="F39" s="22"/>
      <c r="G39" s="117"/>
      <c r="H39" s="22"/>
      <c r="I39" s="183">
        <f t="shared" si="0"/>
        <v>0</v>
      </c>
      <c r="J39" s="95"/>
      <c r="K39" s="22"/>
    </row>
    <row r="40" spans="1:11" ht="30" customHeight="1" thickBot="1" x14ac:dyDescent="0.35">
      <c r="A40" s="22"/>
      <c r="B40" s="81">
        <v>32</v>
      </c>
      <c r="C40" s="151"/>
      <c r="D40" s="22"/>
      <c r="E40" s="151"/>
      <c r="F40" s="22"/>
      <c r="G40" s="117"/>
      <c r="H40" s="22"/>
      <c r="I40" s="183">
        <f t="shared" si="0"/>
        <v>0</v>
      </c>
      <c r="J40" s="95"/>
      <c r="K40" s="22"/>
    </row>
    <row r="41" spans="1:11" ht="30" customHeight="1" thickBot="1" x14ac:dyDescent="0.35">
      <c r="A41" s="22"/>
      <c r="B41" s="81">
        <v>33</v>
      </c>
      <c r="C41" s="151"/>
      <c r="D41" s="22"/>
      <c r="E41" s="151"/>
      <c r="F41" s="22"/>
      <c r="G41" s="117"/>
      <c r="H41" s="22"/>
      <c r="I41" s="183">
        <f t="shared" si="0"/>
        <v>0</v>
      </c>
      <c r="J41" s="95"/>
      <c r="K41" s="22"/>
    </row>
    <row r="42" spans="1:11" ht="30" customHeight="1" thickBot="1" x14ac:dyDescent="0.35">
      <c r="A42" s="22"/>
      <c r="B42" s="81">
        <v>34</v>
      </c>
      <c r="C42" s="151"/>
      <c r="D42" s="22"/>
      <c r="E42" s="151"/>
      <c r="F42" s="22"/>
      <c r="G42" s="117"/>
      <c r="H42" s="22"/>
      <c r="I42" s="183">
        <f t="shared" si="0"/>
        <v>0</v>
      </c>
      <c r="J42" s="95"/>
      <c r="K42" s="22"/>
    </row>
    <row r="43" spans="1:11" ht="30" customHeight="1" thickBot="1" x14ac:dyDescent="0.35">
      <c r="A43" s="22"/>
      <c r="B43" s="81">
        <v>35</v>
      </c>
      <c r="C43" s="151"/>
      <c r="D43" s="22"/>
      <c r="E43" s="151"/>
      <c r="F43" s="22"/>
      <c r="G43" s="117"/>
      <c r="H43" s="22"/>
      <c r="I43" s="183">
        <f t="shared" si="0"/>
        <v>0</v>
      </c>
      <c r="J43" s="95"/>
      <c r="K43" s="22"/>
    </row>
    <row r="44" spans="1:11" ht="30" customHeight="1" thickBot="1" x14ac:dyDescent="0.35">
      <c r="A44" s="22"/>
      <c r="B44" s="81">
        <v>36</v>
      </c>
      <c r="C44" s="151"/>
      <c r="D44" s="22"/>
      <c r="E44" s="151"/>
      <c r="F44" s="22"/>
      <c r="G44" s="117"/>
      <c r="H44" s="22"/>
      <c r="I44" s="183">
        <f t="shared" si="0"/>
        <v>0</v>
      </c>
      <c r="J44" s="95"/>
      <c r="K44" s="22"/>
    </row>
    <row r="45" spans="1:11" ht="30" customHeight="1" thickBot="1" x14ac:dyDescent="0.35">
      <c r="A45" s="22"/>
      <c r="B45" s="81">
        <v>37</v>
      </c>
      <c r="C45" s="151"/>
      <c r="D45" s="22"/>
      <c r="E45" s="151"/>
      <c r="F45" s="22"/>
      <c r="G45" s="117"/>
      <c r="H45" s="22"/>
      <c r="I45" s="183">
        <f t="shared" si="0"/>
        <v>0</v>
      </c>
      <c r="J45" s="95"/>
      <c r="K45" s="22"/>
    </row>
    <row r="46" spans="1:11" ht="30" customHeight="1" thickBot="1" x14ac:dyDescent="0.35">
      <c r="A46" s="22"/>
      <c r="B46" s="81">
        <v>38</v>
      </c>
      <c r="C46" s="151"/>
      <c r="D46" s="22"/>
      <c r="E46" s="151"/>
      <c r="F46" s="22"/>
      <c r="G46" s="117"/>
      <c r="H46" s="22"/>
      <c r="I46" s="183">
        <f t="shared" si="0"/>
        <v>0</v>
      </c>
      <c r="J46" s="95"/>
      <c r="K46" s="22"/>
    </row>
    <row r="47" spans="1:11" ht="30" customHeight="1" thickBot="1" x14ac:dyDescent="0.35">
      <c r="A47" s="22"/>
      <c r="B47" s="81">
        <v>39</v>
      </c>
      <c r="C47" s="151"/>
      <c r="D47" s="22"/>
      <c r="E47" s="151"/>
      <c r="F47" s="22"/>
      <c r="G47" s="117"/>
      <c r="H47" s="22"/>
      <c r="I47" s="183">
        <f t="shared" si="0"/>
        <v>0</v>
      </c>
      <c r="J47" s="95"/>
      <c r="K47" s="22"/>
    </row>
    <row r="48" spans="1:11" ht="30" customHeight="1" thickBot="1" x14ac:dyDescent="0.35">
      <c r="A48" s="22"/>
      <c r="B48" s="81">
        <v>40</v>
      </c>
      <c r="C48" s="151"/>
      <c r="D48" s="22"/>
      <c r="E48" s="151"/>
      <c r="F48" s="22"/>
      <c r="G48" s="117"/>
      <c r="H48" s="22"/>
      <c r="I48" s="183">
        <f t="shared" si="0"/>
        <v>0</v>
      </c>
      <c r="J48" s="95"/>
      <c r="K48" s="22"/>
    </row>
    <row r="49" spans="1:11" ht="30" customHeight="1" thickBot="1" x14ac:dyDescent="0.35">
      <c r="A49" s="22"/>
      <c r="B49" s="81">
        <v>41</v>
      </c>
      <c r="C49" s="151"/>
      <c r="D49" s="22"/>
      <c r="E49" s="151"/>
      <c r="F49" s="22"/>
      <c r="G49" s="117"/>
      <c r="H49" s="22"/>
      <c r="I49" s="183">
        <f t="shared" si="0"/>
        <v>0</v>
      </c>
      <c r="J49" s="95"/>
      <c r="K49" s="22"/>
    </row>
    <row r="50" spans="1:11" ht="30" customHeight="1" thickBot="1" x14ac:dyDescent="0.35">
      <c r="A50" s="22"/>
      <c r="B50" s="81">
        <v>42</v>
      </c>
      <c r="C50" s="151"/>
      <c r="D50" s="22"/>
      <c r="E50" s="151"/>
      <c r="F50" s="22"/>
      <c r="G50" s="117"/>
      <c r="H50" s="22"/>
      <c r="I50" s="183">
        <f t="shared" si="0"/>
        <v>0</v>
      </c>
      <c r="J50" s="95"/>
      <c r="K50" s="22"/>
    </row>
    <row r="51" spans="1:11" ht="30" customHeight="1" thickBot="1" x14ac:dyDescent="0.35">
      <c r="A51" s="22"/>
      <c r="B51" s="81">
        <v>43</v>
      </c>
      <c r="C51" s="151"/>
      <c r="D51" s="22"/>
      <c r="E51" s="151"/>
      <c r="F51" s="22"/>
      <c r="G51" s="117"/>
      <c r="H51" s="22"/>
      <c r="I51" s="183">
        <f t="shared" si="0"/>
        <v>0</v>
      </c>
      <c r="J51" s="95"/>
      <c r="K51" s="22"/>
    </row>
    <row r="52" spans="1:11" ht="30" customHeight="1" thickBot="1" x14ac:dyDescent="0.35">
      <c r="A52" s="22"/>
      <c r="B52" s="81">
        <v>44</v>
      </c>
      <c r="C52" s="151"/>
      <c r="D52" s="22"/>
      <c r="E52" s="151"/>
      <c r="F52" s="22"/>
      <c r="G52" s="117"/>
      <c r="H52" s="22"/>
      <c r="I52" s="183">
        <f t="shared" si="0"/>
        <v>0</v>
      </c>
      <c r="J52" s="95"/>
      <c r="K52" s="22"/>
    </row>
    <row r="53" spans="1:11" ht="30" customHeight="1" thickBot="1" x14ac:dyDescent="0.35">
      <c r="A53" s="22"/>
      <c r="B53" s="81">
        <v>45</v>
      </c>
      <c r="C53" s="151"/>
      <c r="D53" s="22"/>
      <c r="E53" s="151"/>
      <c r="F53" s="22"/>
      <c r="G53" s="117"/>
      <c r="H53" s="22"/>
      <c r="I53" s="183">
        <f t="shared" si="0"/>
        <v>0</v>
      </c>
      <c r="J53" s="95"/>
      <c r="K53" s="22"/>
    </row>
    <row r="54" spans="1:11" ht="30" customHeight="1" thickBot="1" x14ac:dyDescent="0.35">
      <c r="A54" s="22"/>
      <c r="B54" s="81">
        <v>46</v>
      </c>
      <c r="C54" s="151"/>
      <c r="D54" s="22"/>
      <c r="E54" s="151"/>
      <c r="F54" s="22"/>
      <c r="G54" s="117"/>
      <c r="H54" s="22"/>
      <c r="I54" s="183">
        <f t="shared" si="0"/>
        <v>0</v>
      </c>
      <c r="J54" s="95"/>
      <c r="K54" s="22"/>
    </row>
    <row r="55" spans="1:11" ht="30" customHeight="1" thickBot="1" x14ac:dyDescent="0.35">
      <c r="A55" s="22"/>
      <c r="B55" s="81">
        <v>47</v>
      </c>
      <c r="C55" s="151"/>
      <c r="D55" s="22"/>
      <c r="E55" s="151"/>
      <c r="F55" s="22"/>
      <c r="G55" s="117"/>
      <c r="H55" s="22"/>
      <c r="I55" s="183">
        <f t="shared" si="0"/>
        <v>0</v>
      </c>
      <c r="J55" s="95"/>
      <c r="K55" s="22"/>
    </row>
    <row r="56" spans="1:11" ht="30" customHeight="1" thickBot="1" x14ac:dyDescent="0.35">
      <c r="A56" s="22"/>
      <c r="B56" s="81">
        <v>48</v>
      </c>
      <c r="C56" s="151"/>
      <c r="D56" s="22"/>
      <c r="E56" s="151"/>
      <c r="F56" s="22"/>
      <c r="G56" s="117"/>
      <c r="H56" s="22"/>
      <c r="I56" s="183">
        <f t="shared" si="0"/>
        <v>0</v>
      </c>
      <c r="J56" s="95"/>
      <c r="K56" s="22"/>
    </row>
    <row r="57" spans="1:11" ht="30" customHeight="1" thickBot="1" x14ac:dyDescent="0.35">
      <c r="A57" s="22"/>
      <c r="B57" s="81">
        <v>49</v>
      </c>
      <c r="C57" s="151"/>
      <c r="D57" s="22"/>
      <c r="E57" s="151"/>
      <c r="F57" s="22"/>
      <c r="G57" s="117"/>
      <c r="H57" s="22"/>
      <c r="I57" s="183">
        <f t="shared" si="0"/>
        <v>0</v>
      </c>
      <c r="J57" s="95"/>
      <c r="K57" s="22"/>
    </row>
    <row r="58" spans="1:11" ht="30" customHeight="1" thickBot="1" x14ac:dyDescent="0.35">
      <c r="A58" s="22"/>
      <c r="B58" s="81">
        <v>50</v>
      </c>
      <c r="C58" s="151"/>
      <c r="D58" s="22"/>
      <c r="E58" s="151"/>
      <c r="F58" s="22"/>
      <c r="G58" s="117"/>
      <c r="H58" s="22"/>
      <c r="I58" s="183">
        <f t="shared" si="0"/>
        <v>0</v>
      </c>
      <c r="J58" s="95"/>
      <c r="K58" s="22"/>
    </row>
    <row r="59" spans="1:11" ht="13.5" thickBot="1" x14ac:dyDescent="0.35">
      <c r="A59" s="22"/>
      <c r="B59" s="94"/>
      <c r="C59" s="22"/>
      <c r="D59" s="22"/>
      <c r="E59" s="22"/>
      <c r="F59" s="22"/>
      <c r="G59" s="22"/>
      <c r="H59" s="22"/>
      <c r="I59" s="22"/>
      <c r="J59" s="95"/>
      <c r="K59" s="22"/>
    </row>
    <row r="60" spans="1:11" ht="13.5" thickBot="1" x14ac:dyDescent="0.35">
      <c r="A60" s="22"/>
      <c r="B60" s="94"/>
      <c r="C60" s="22"/>
      <c r="D60" s="22"/>
      <c r="E60" s="457" t="s">
        <v>8</v>
      </c>
      <c r="F60" s="457"/>
      <c r="G60" s="457"/>
      <c r="H60" s="458"/>
      <c r="I60" s="184">
        <f>SUM(I9:I58)</f>
        <v>0</v>
      </c>
      <c r="J60" s="95"/>
      <c r="K60" s="22"/>
    </row>
    <row r="61" spans="1:11" ht="13.5" thickBot="1" x14ac:dyDescent="0.35">
      <c r="A61" s="22"/>
      <c r="B61" s="108"/>
      <c r="C61" s="103"/>
      <c r="D61" s="103"/>
      <c r="E61" s="103"/>
      <c r="F61" s="103"/>
      <c r="G61" s="103"/>
      <c r="H61" s="103"/>
      <c r="I61" s="103"/>
      <c r="J61" s="104"/>
      <c r="K61" s="22"/>
    </row>
    <row r="62" spans="1:11" x14ac:dyDescent="0.3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</row>
  </sheetData>
  <sheetProtection algorithmName="SHA-512" hashValue="jBUKyUxFS2tWgBbqRl0FirOZY4CiN3SqyKmbIAyxAWRD5Nlx0m+h3v9a459F4SdPpSgvRuksXGDswNvjZ5x8Uw==" saltValue="Aeceq2q+9y0nTWIWdNrNcg==" spinCount="100000" sheet="1" formatRows="0" insertRows="0" selectLockedCells="1"/>
  <mergeCells count="2">
    <mergeCell ref="C2:F3"/>
    <mergeCell ref="E60:H60"/>
  </mergeCells>
  <dataValidations count="2">
    <dataValidation allowBlank="1" showInputMessage="1" showErrorMessage="1" prompt="Please provide a description of the item you are consuming" sqref="C8:C58" xr:uid="{00000000-0002-0000-0200-000000000000}"/>
    <dataValidation allowBlank="1" showInputMessage="1" showErrorMessage="1" prompt="Estimate number of these items you expect to use during the project" sqref="E8:E58" xr:uid="{00000000-0002-0000-0200-000001000000}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7B308-187A-43AC-A85D-E11B9C7F7717}">
  <sheetPr codeName="Sheet7">
    <tabColor theme="6" tint="0.79998168889431442"/>
  </sheetPr>
  <dimension ref="A1:M33"/>
  <sheetViews>
    <sheetView showGridLines="0" workbookViewId="0">
      <pane ySplit="3" topLeftCell="A4" activePane="bottomLeft" state="frozen"/>
      <selection pane="bottomLeft" activeCell="K14" sqref="K14"/>
    </sheetView>
  </sheetViews>
  <sheetFormatPr defaultColWidth="9.1796875" defaultRowHeight="13" x14ac:dyDescent="0.3"/>
  <cols>
    <col min="1" max="2" width="4.7265625" style="57" customWidth="1"/>
    <col min="3" max="3" width="41.1796875" style="57" customWidth="1"/>
    <col min="4" max="4" width="2.7265625" style="57" customWidth="1"/>
    <col min="5" max="5" width="24.1796875" style="57" customWidth="1"/>
    <col min="6" max="6" width="2.54296875" style="57" customWidth="1"/>
    <col min="7" max="7" width="34.1796875" style="110" customWidth="1"/>
    <col min="8" max="8" width="2.7265625" style="57" customWidth="1"/>
    <col min="9" max="9" width="30.54296875" style="57" customWidth="1"/>
    <col min="10" max="10" width="2.7265625" style="57" customWidth="1"/>
    <col min="11" max="11" width="15.7265625" style="57" customWidth="1"/>
    <col min="12" max="13" width="4.7265625" style="57" customWidth="1"/>
    <col min="14" max="16384" width="9.1796875" style="57"/>
  </cols>
  <sheetData>
    <row r="1" spans="1:13" ht="13.5" thickBot="1" x14ac:dyDescent="0.35">
      <c r="A1" s="22"/>
      <c r="B1" s="22"/>
      <c r="C1" s="22"/>
      <c r="D1" s="22"/>
      <c r="E1" s="22"/>
      <c r="F1" s="22"/>
      <c r="G1" s="42"/>
      <c r="H1" s="22"/>
      <c r="I1" s="22"/>
      <c r="J1" s="22"/>
      <c r="K1" s="22"/>
      <c r="L1" s="22"/>
      <c r="M1" s="22"/>
    </row>
    <row r="2" spans="1:13" ht="15.5" x14ac:dyDescent="0.35">
      <c r="A2" s="22"/>
      <c r="B2" s="86"/>
      <c r="C2" s="424" t="s">
        <v>65</v>
      </c>
      <c r="D2" s="424"/>
      <c r="E2" s="424"/>
      <c r="F2" s="87"/>
      <c r="G2" s="88"/>
      <c r="H2" s="87"/>
      <c r="I2" s="87"/>
      <c r="J2" s="87"/>
      <c r="K2" s="87"/>
      <c r="L2" s="89"/>
      <c r="M2" s="22"/>
    </row>
    <row r="3" spans="1:13" ht="15.5" x14ac:dyDescent="0.35">
      <c r="A3" s="22"/>
      <c r="B3" s="90"/>
      <c r="C3" s="426"/>
      <c r="D3" s="426"/>
      <c r="E3" s="426"/>
      <c r="F3" s="91"/>
      <c r="G3" s="92"/>
      <c r="H3" s="91"/>
      <c r="I3" s="91"/>
      <c r="J3" s="91"/>
      <c r="K3" s="91"/>
      <c r="L3" s="93"/>
      <c r="M3" s="22"/>
    </row>
    <row r="4" spans="1:13" x14ac:dyDescent="0.3">
      <c r="A4" s="22"/>
      <c r="B4" s="94"/>
      <c r="C4" s="22"/>
      <c r="D4" s="22"/>
      <c r="E4" s="22"/>
      <c r="F4" s="22"/>
      <c r="G4" s="42"/>
      <c r="H4" s="22"/>
      <c r="I4" s="22"/>
      <c r="J4" s="22"/>
      <c r="K4" s="22"/>
      <c r="L4" s="95"/>
      <c r="M4" s="22"/>
    </row>
    <row r="5" spans="1:13" ht="14.5" customHeight="1" x14ac:dyDescent="0.3">
      <c r="A5" s="22"/>
      <c r="B5" s="94"/>
      <c r="C5" s="459" t="s">
        <v>66</v>
      </c>
      <c r="D5" s="459"/>
      <c r="E5" s="459"/>
      <c r="F5" s="459"/>
      <c r="G5" s="459"/>
      <c r="H5" s="459"/>
      <c r="I5" s="459"/>
      <c r="J5" s="459"/>
      <c r="K5" s="459"/>
      <c r="L5" s="95"/>
      <c r="M5" s="22"/>
    </row>
    <row r="6" spans="1:13" ht="13.5" customHeight="1" x14ac:dyDescent="0.3">
      <c r="A6" s="22"/>
      <c r="B6" s="94"/>
      <c r="C6" s="459"/>
      <c r="D6" s="459"/>
      <c r="E6" s="459"/>
      <c r="F6" s="459"/>
      <c r="G6" s="459"/>
      <c r="H6" s="459"/>
      <c r="I6" s="459"/>
      <c r="J6" s="459"/>
      <c r="K6" s="459"/>
      <c r="L6" s="95"/>
      <c r="M6" s="22"/>
    </row>
    <row r="7" spans="1:13" ht="13.5" customHeight="1" thickBot="1" x14ac:dyDescent="0.4">
      <c r="A7" s="22"/>
      <c r="B7" s="94"/>
      <c r="C7" s="322"/>
      <c r="D7" s="322"/>
      <c r="E7" s="322"/>
      <c r="F7" s="322"/>
      <c r="G7" s="322"/>
      <c r="H7" s="322"/>
      <c r="I7" s="322"/>
      <c r="J7" s="322"/>
      <c r="K7" s="322"/>
      <c r="L7" s="95"/>
      <c r="M7" s="22"/>
    </row>
    <row r="8" spans="1:13" ht="30" customHeight="1" thickBot="1" x14ac:dyDescent="0.35">
      <c r="A8" s="22"/>
      <c r="B8" s="24"/>
      <c r="C8" s="24" t="s">
        <v>67</v>
      </c>
      <c r="D8" s="22"/>
      <c r="E8" s="26" t="s">
        <v>68</v>
      </c>
      <c r="F8" s="25"/>
      <c r="G8" s="26" t="s">
        <v>69</v>
      </c>
      <c r="H8" s="25"/>
      <c r="I8" s="26" t="s">
        <v>70</v>
      </c>
      <c r="J8" s="25"/>
      <c r="K8" s="26" t="s">
        <v>71</v>
      </c>
      <c r="L8" s="95"/>
      <c r="M8" s="22"/>
    </row>
    <row r="9" spans="1:13" ht="30" customHeight="1" thickBot="1" x14ac:dyDescent="0.35">
      <c r="A9" s="22"/>
      <c r="B9" s="164" t="s">
        <v>38</v>
      </c>
      <c r="C9" s="200" t="s">
        <v>72</v>
      </c>
      <c r="D9" s="22"/>
      <c r="E9" s="222" t="s">
        <v>73</v>
      </c>
      <c r="F9" s="22"/>
      <c r="G9" s="223" t="s">
        <v>74</v>
      </c>
      <c r="H9" s="22"/>
      <c r="I9" s="224" t="s">
        <v>75</v>
      </c>
      <c r="J9" s="22"/>
      <c r="K9" s="161">
        <v>15000</v>
      </c>
      <c r="L9" s="95"/>
      <c r="M9" s="22"/>
    </row>
    <row r="10" spans="1:13" ht="30" customHeight="1" thickBot="1" x14ac:dyDescent="0.35">
      <c r="A10" s="22"/>
      <c r="B10" s="28">
        <v>1</v>
      </c>
      <c r="C10" s="138"/>
      <c r="D10" s="22"/>
      <c r="E10" s="142"/>
      <c r="F10" s="22"/>
      <c r="G10" s="119"/>
      <c r="H10" s="22"/>
      <c r="I10" s="147"/>
      <c r="J10" s="22"/>
      <c r="K10" s="191">
        <v>0</v>
      </c>
      <c r="L10" s="95"/>
      <c r="M10" s="22"/>
    </row>
    <row r="11" spans="1:13" ht="30" customHeight="1" thickBot="1" x14ac:dyDescent="0.35">
      <c r="A11" s="22"/>
      <c r="B11" s="28">
        <v>2</v>
      </c>
      <c r="C11" s="138"/>
      <c r="D11" s="22"/>
      <c r="E11" s="142"/>
      <c r="F11" s="22"/>
      <c r="G11" s="119"/>
      <c r="H11" s="22"/>
      <c r="I11" s="147"/>
      <c r="J11" s="22"/>
      <c r="K11" s="191">
        <v>0</v>
      </c>
      <c r="L11" s="95"/>
      <c r="M11" s="22"/>
    </row>
    <row r="12" spans="1:13" ht="30" customHeight="1" thickBot="1" x14ac:dyDescent="0.35">
      <c r="A12" s="22"/>
      <c r="B12" s="28">
        <v>3</v>
      </c>
      <c r="C12" s="138"/>
      <c r="D12" s="22"/>
      <c r="E12" s="142"/>
      <c r="F12" s="22"/>
      <c r="G12" s="119"/>
      <c r="H12" s="22"/>
      <c r="I12" s="147"/>
      <c r="J12" s="22"/>
      <c r="K12" s="191">
        <v>0</v>
      </c>
      <c r="L12" s="95"/>
      <c r="M12" s="22"/>
    </row>
    <row r="13" spans="1:13" ht="30" customHeight="1" thickBot="1" x14ac:dyDescent="0.35">
      <c r="A13" s="22"/>
      <c r="B13" s="28">
        <v>4</v>
      </c>
      <c r="C13" s="138"/>
      <c r="D13" s="22"/>
      <c r="E13" s="142"/>
      <c r="F13" s="22"/>
      <c r="G13" s="119"/>
      <c r="H13" s="22"/>
      <c r="I13" s="147"/>
      <c r="J13" s="22"/>
      <c r="K13" s="191">
        <v>0</v>
      </c>
      <c r="L13" s="95"/>
      <c r="M13" s="22"/>
    </row>
    <row r="14" spans="1:13" ht="30" customHeight="1" thickBot="1" x14ac:dyDescent="0.35">
      <c r="A14" s="22"/>
      <c r="B14" s="28">
        <v>5</v>
      </c>
      <c r="C14" s="138"/>
      <c r="D14" s="22"/>
      <c r="E14" s="142"/>
      <c r="F14" s="22"/>
      <c r="G14" s="119"/>
      <c r="H14" s="22"/>
      <c r="I14" s="147"/>
      <c r="J14" s="22"/>
      <c r="K14" s="191">
        <v>0</v>
      </c>
      <c r="L14" s="95"/>
      <c r="M14" s="22"/>
    </row>
    <row r="15" spans="1:13" ht="30" customHeight="1" thickBot="1" x14ac:dyDescent="0.35">
      <c r="A15" s="22"/>
      <c r="B15" s="28">
        <v>6</v>
      </c>
      <c r="C15" s="138"/>
      <c r="D15" s="22"/>
      <c r="E15" s="142"/>
      <c r="F15" s="22"/>
      <c r="G15" s="119"/>
      <c r="H15" s="22"/>
      <c r="I15" s="147"/>
      <c r="J15" s="22"/>
      <c r="K15" s="191">
        <v>0</v>
      </c>
      <c r="L15" s="95"/>
      <c r="M15" s="22"/>
    </row>
    <row r="16" spans="1:13" ht="30" customHeight="1" thickBot="1" x14ac:dyDescent="0.35">
      <c r="A16" s="22"/>
      <c r="B16" s="28">
        <v>7</v>
      </c>
      <c r="C16" s="138"/>
      <c r="D16" s="22"/>
      <c r="E16" s="142"/>
      <c r="F16" s="22"/>
      <c r="G16" s="119"/>
      <c r="H16" s="22"/>
      <c r="I16" s="147"/>
      <c r="J16" s="22"/>
      <c r="K16" s="191">
        <v>0</v>
      </c>
      <c r="L16" s="95"/>
      <c r="M16" s="22"/>
    </row>
    <row r="17" spans="1:13" ht="30" customHeight="1" thickBot="1" x14ac:dyDescent="0.35">
      <c r="A17" s="22"/>
      <c r="B17" s="28">
        <v>8</v>
      </c>
      <c r="C17" s="138"/>
      <c r="D17" s="22"/>
      <c r="E17" s="142"/>
      <c r="F17" s="22"/>
      <c r="G17" s="119"/>
      <c r="H17" s="22"/>
      <c r="I17" s="147"/>
      <c r="J17" s="22"/>
      <c r="K17" s="191">
        <v>0</v>
      </c>
      <c r="L17" s="95"/>
      <c r="M17" s="22"/>
    </row>
    <row r="18" spans="1:13" ht="30" customHeight="1" thickBot="1" x14ac:dyDescent="0.35">
      <c r="A18" s="22"/>
      <c r="B18" s="28">
        <v>9</v>
      </c>
      <c r="C18" s="138"/>
      <c r="D18" s="22"/>
      <c r="E18" s="142"/>
      <c r="F18" s="22"/>
      <c r="G18" s="119"/>
      <c r="H18" s="22"/>
      <c r="I18" s="147"/>
      <c r="J18" s="22"/>
      <c r="K18" s="191">
        <v>0</v>
      </c>
      <c r="L18" s="95"/>
      <c r="M18" s="22"/>
    </row>
    <row r="19" spans="1:13" ht="30" customHeight="1" thickBot="1" x14ac:dyDescent="0.35">
      <c r="A19" s="22"/>
      <c r="B19" s="28">
        <v>10</v>
      </c>
      <c r="C19" s="138"/>
      <c r="D19" s="22"/>
      <c r="E19" s="142"/>
      <c r="F19" s="22"/>
      <c r="G19" s="119"/>
      <c r="H19" s="22"/>
      <c r="I19" s="147"/>
      <c r="J19" s="22"/>
      <c r="K19" s="191">
        <v>0</v>
      </c>
      <c r="L19" s="95"/>
      <c r="M19" s="22"/>
    </row>
    <row r="20" spans="1:13" ht="30" customHeight="1" thickBot="1" x14ac:dyDescent="0.35">
      <c r="A20" s="22"/>
      <c r="B20" s="28">
        <v>11</v>
      </c>
      <c r="C20" s="138"/>
      <c r="D20" s="22"/>
      <c r="E20" s="142"/>
      <c r="F20" s="22"/>
      <c r="G20" s="119"/>
      <c r="H20" s="22"/>
      <c r="I20" s="147"/>
      <c r="J20" s="22"/>
      <c r="K20" s="191">
        <v>0</v>
      </c>
      <c r="L20" s="95"/>
      <c r="M20" s="22"/>
    </row>
    <row r="21" spans="1:13" ht="30" customHeight="1" thickBot="1" x14ac:dyDescent="0.35">
      <c r="A21" s="22"/>
      <c r="B21" s="28">
        <v>12</v>
      </c>
      <c r="C21" s="138"/>
      <c r="D21" s="22"/>
      <c r="E21" s="142"/>
      <c r="F21" s="22"/>
      <c r="G21" s="119"/>
      <c r="H21" s="22"/>
      <c r="I21" s="147"/>
      <c r="J21" s="22"/>
      <c r="K21" s="191">
        <v>0</v>
      </c>
      <c r="L21" s="95"/>
      <c r="M21" s="22"/>
    </row>
    <row r="22" spans="1:13" ht="30" customHeight="1" thickBot="1" x14ac:dyDescent="0.35">
      <c r="A22" s="22"/>
      <c r="B22" s="28">
        <v>13</v>
      </c>
      <c r="C22" s="138"/>
      <c r="D22" s="22"/>
      <c r="E22" s="142"/>
      <c r="F22" s="22"/>
      <c r="G22" s="119"/>
      <c r="H22" s="22"/>
      <c r="I22" s="147"/>
      <c r="J22" s="22"/>
      <c r="K22" s="191">
        <v>0</v>
      </c>
      <c r="L22" s="95"/>
      <c r="M22" s="22"/>
    </row>
    <row r="23" spans="1:13" ht="30" customHeight="1" thickBot="1" x14ac:dyDescent="0.35">
      <c r="A23" s="22"/>
      <c r="B23" s="28">
        <v>14</v>
      </c>
      <c r="C23" s="138"/>
      <c r="D23" s="22"/>
      <c r="E23" s="142"/>
      <c r="F23" s="22"/>
      <c r="G23" s="119"/>
      <c r="H23" s="22"/>
      <c r="I23" s="147"/>
      <c r="J23" s="22"/>
      <c r="K23" s="191">
        <v>0</v>
      </c>
      <c r="L23" s="95"/>
      <c r="M23" s="22"/>
    </row>
    <row r="24" spans="1:13" ht="30" customHeight="1" thickBot="1" x14ac:dyDescent="0.35">
      <c r="A24" s="22"/>
      <c r="B24" s="28">
        <v>15</v>
      </c>
      <c r="C24" s="138"/>
      <c r="D24" s="22"/>
      <c r="E24" s="142"/>
      <c r="F24" s="22"/>
      <c r="G24" s="119"/>
      <c r="H24" s="22"/>
      <c r="I24" s="147"/>
      <c r="J24" s="22"/>
      <c r="K24" s="191">
        <v>0</v>
      </c>
      <c r="L24" s="95"/>
      <c r="M24" s="22"/>
    </row>
    <row r="25" spans="1:13" ht="30" customHeight="1" thickBot="1" x14ac:dyDescent="0.35">
      <c r="A25" s="22"/>
      <c r="B25" s="28">
        <v>16</v>
      </c>
      <c r="C25" s="138"/>
      <c r="D25" s="22"/>
      <c r="E25" s="142"/>
      <c r="F25" s="22"/>
      <c r="G25" s="119"/>
      <c r="H25" s="22"/>
      <c r="I25" s="147"/>
      <c r="J25" s="22"/>
      <c r="K25" s="191">
        <v>0</v>
      </c>
      <c r="L25" s="95"/>
      <c r="M25" s="22"/>
    </row>
    <row r="26" spans="1:13" ht="30" customHeight="1" thickBot="1" x14ac:dyDescent="0.35">
      <c r="A26" s="22"/>
      <c r="B26" s="28">
        <v>17</v>
      </c>
      <c r="C26" s="138"/>
      <c r="D26" s="22"/>
      <c r="E26" s="142"/>
      <c r="F26" s="22"/>
      <c r="G26" s="119"/>
      <c r="H26" s="22"/>
      <c r="I26" s="147"/>
      <c r="J26" s="22"/>
      <c r="K26" s="191">
        <v>0</v>
      </c>
      <c r="L26" s="95"/>
      <c r="M26" s="22"/>
    </row>
    <row r="27" spans="1:13" ht="30" customHeight="1" thickBot="1" x14ac:dyDescent="0.35">
      <c r="A27" s="22"/>
      <c r="B27" s="28">
        <v>18</v>
      </c>
      <c r="C27" s="138"/>
      <c r="D27" s="22"/>
      <c r="E27" s="142"/>
      <c r="F27" s="22"/>
      <c r="G27" s="119"/>
      <c r="H27" s="22"/>
      <c r="I27" s="147"/>
      <c r="J27" s="22"/>
      <c r="K27" s="191">
        <v>0</v>
      </c>
      <c r="L27" s="95"/>
      <c r="M27" s="22"/>
    </row>
    <row r="28" spans="1:13" ht="30" customHeight="1" thickBot="1" x14ac:dyDescent="0.35">
      <c r="A28" s="22"/>
      <c r="B28" s="28">
        <v>19</v>
      </c>
      <c r="C28" s="138"/>
      <c r="D28" s="22"/>
      <c r="E28" s="142"/>
      <c r="F28" s="22"/>
      <c r="G28" s="119"/>
      <c r="H28" s="22"/>
      <c r="I28" s="147"/>
      <c r="J28" s="22"/>
      <c r="K28" s="191">
        <v>0</v>
      </c>
      <c r="L28" s="95"/>
      <c r="M28" s="22"/>
    </row>
    <row r="29" spans="1:13" ht="30" customHeight="1" thickBot="1" x14ac:dyDescent="0.35">
      <c r="A29" s="22"/>
      <c r="B29" s="28">
        <v>20</v>
      </c>
      <c r="C29" s="139"/>
      <c r="D29" s="22"/>
      <c r="E29" s="143"/>
      <c r="F29" s="22"/>
      <c r="G29" s="120"/>
      <c r="H29" s="22"/>
      <c r="I29" s="147"/>
      <c r="J29" s="22"/>
      <c r="K29" s="191">
        <v>0</v>
      </c>
      <c r="L29" s="95"/>
      <c r="M29" s="22"/>
    </row>
    <row r="30" spans="1:13" ht="13.5" thickBot="1" x14ac:dyDescent="0.35">
      <c r="A30" s="22"/>
      <c r="B30" s="94"/>
      <c r="C30" s="22"/>
      <c r="D30" s="22"/>
      <c r="E30" s="22"/>
      <c r="F30" s="22"/>
      <c r="G30" s="42"/>
      <c r="H30" s="22"/>
      <c r="I30" s="22"/>
      <c r="J30" s="22"/>
      <c r="K30" s="105"/>
      <c r="L30" s="95"/>
      <c r="M30" s="22"/>
    </row>
    <row r="31" spans="1:13" ht="14" thickTop="1" thickBot="1" x14ac:dyDescent="0.35">
      <c r="A31" s="22"/>
      <c r="B31" s="94"/>
      <c r="C31" s="22"/>
      <c r="D31" s="22"/>
      <c r="E31" s="451"/>
      <c r="F31" s="451"/>
      <c r="G31" s="451"/>
      <c r="H31" s="451"/>
      <c r="I31" s="321" t="s">
        <v>76</v>
      </c>
      <c r="J31" s="321"/>
      <c r="K31" s="171">
        <f>SUM(K10:K29)</f>
        <v>0</v>
      </c>
      <c r="L31" s="95"/>
      <c r="M31" s="22"/>
    </row>
    <row r="32" spans="1:13" ht="14" thickTop="1" thickBot="1" x14ac:dyDescent="0.35">
      <c r="A32" s="22"/>
      <c r="B32" s="108"/>
      <c r="C32" s="103"/>
      <c r="D32" s="103"/>
      <c r="E32" s="103"/>
      <c r="F32" s="103"/>
      <c r="G32" s="109"/>
      <c r="H32" s="103"/>
      <c r="I32" s="103"/>
      <c r="J32" s="103"/>
      <c r="K32" s="103"/>
      <c r="L32" s="104"/>
      <c r="M32" s="22"/>
    </row>
    <row r="33" spans="1:13" x14ac:dyDescent="0.3">
      <c r="A33" s="22"/>
      <c r="B33" s="22"/>
      <c r="C33" s="22"/>
      <c r="D33" s="22"/>
      <c r="E33" s="22"/>
      <c r="F33" s="22"/>
      <c r="G33" s="42"/>
      <c r="H33" s="22"/>
      <c r="I33" s="22"/>
      <c r="J33" s="22"/>
      <c r="K33" s="22"/>
      <c r="L33" s="22"/>
      <c r="M33" s="22"/>
    </row>
  </sheetData>
  <sheetProtection algorithmName="SHA-512" hashValue="zJWS+08rbQiNxbmfnYXRULVjh1zYoPNCee9YpE7x8Im6mQ8k10XBR9NW/HYbBbF+1GnXqTurA7/0N8ipsS4F+Q==" saltValue="8RBFe33UlgxLvezfipi96w==" spinCount="100000" sheet="1" formatCells="0" formatColumns="0" formatRows="0" insertColumns="0" insertRows="0" selectLockedCells="1" sort="0"/>
  <mergeCells count="3">
    <mergeCell ref="C2:E3"/>
    <mergeCell ref="E31:H31"/>
    <mergeCell ref="C5:K6"/>
  </mergeCells>
  <dataValidations count="4">
    <dataValidation allowBlank="1" showInputMessage="1" showErrorMessage="1" promptTitle="Role" prompt="Briefly describe the role or work to be carried out by the sub-contractor" sqref="G9:G29" xr:uid="{E8212EA6-C17E-4CF9-B9C7-E9FD488E45C7}"/>
    <dataValidation allowBlank="1" showInputMessage="1" showErrorMessage="1" promptTitle="Country" prompt="Please state the country where the will be carried out._x000a__x000a_If the coontract is being carried out abroad you need to demonstrate a net benefit to the UK for using this sub-contractor within the main application." sqref="E9:E29" xr:uid="{0416EC8E-73DF-4998-8FFB-41285052A604}"/>
    <dataValidation allowBlank="1" showInputMessage="1" showErrorMessage="1" promptTitle="Company Name" prompt="Name the organisation that you intend to use as a sub contractor on the project" sqref="C9:C29" xr:uid="{88C970B4-4EE9-4A76-AED9-CA1D44F333B1}"/>
    <dataValidation allowBlank="1" showInputMessage="1" showErrorMessage="1" promptTitle="Cost " prompt="Provide an estimate of the total cost of the sub-contract" sqref="K9:K29" xr:uid="{F96CB807-9ED5-415E-A82C-4B4F8925C6ED}"/>
  </dataValidations>
  <pageMargins left="0.7" right="0.7" top="0.75" bottom="0.75" header="0.3" footer="0.3"/>
  <pageSetup paperSize="9" fitToWidth="0" fitToHeight="0" orientation="portrait" r:id="rId1"/>
  <ignoredErrors>
    <ignoredError sqref="K3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F047A-F331-48D7-A406-3508E4420F52}">
  <sheetPr codeName="Sheet10">
    <tabColor theme="6" tint="0.79998168889431442"/>
  </sheetPr>
  <dimension ref="A1:J32"/>
  <sheetViews>
    <sheetView showGridLines="0" workbookViewId="0">
      <pane ySplit="3" topLeftCell="A4" activePane="bottomLeft" state="frozen"/>
      <selection pane="bottomLeft" activeCell="H15" sqref="H15"/>
    </sheetView>
  </sheetViews>
  <sheetFormatPr defaultColWidth="9.1796875" defaultRowHeight="13" x14ac:dyDescent="0.3"/>
  <cols>
    <col min="1" max="2" width="4.7265625" style="57" customWidth="1"/>
    <col min="3" max="3" width="56" style="57" customWidth="1"/>
    <col min="4" max="4" width="2.7265625" style="57" customWidth="1"/>
    <col min="5" max="5" width="49.1796875" style="57" customWidth="1"/>
    <col min="6" max="7" width="2.7265625" style="57" customWidth="1"/>
    <col min="8" max="8" width="15.7265625" style="57" customWidth="1"/>
    <col min="9" max="10" width="4.7265625" style="57" customWidth="1"/>
    <col min="11" max="16384" width="9.1796875" style="57"/>
  </cols>
  <sheetData>
    <row r="1" spans="1:10" ht="13.5" thickBot="1" x14ac:dyDescent="0.35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ht="15.5" x14ac:dyDescent="0.35">
      <c r="A2" s="22"/>
      <c r="B2" s="86"/>
      <c r="C2" s="455" t="s">
        <v>84</v>
      </c>
      <c r="D2" s="455"/>
      <c r="E2" s="455"/>
      <c r="F2" s="87"/>
      <c r="G2" s="87"/>
      <c r="H2" s="87"/>
      <c r="I2" s="89"/>
      <c r="J2" s="22"/>
    </row>
    <row r="3" spans="1:10" ht="15.5" x14ac:dyDescent="0.35">
      <c r="A3" s="22"/>
      <c r="B3" s="90"/>
      <c r="C3" s="456"/>
      <c r="D3" s="456"/>
      <c r="E3" s="456"/>
      <c r="F3" s="91"/>
      <c r="G3" s="91"/>
      <c r="H3" s="91"/>
      <c r="I3" s="93"/>
      <c r="J3" s="22"/>
    </row>
    <row r="4" spans="1:10" x14ac:dyDescent="0.3">
      <c r="A4" s="22"/>
      <c r="B4" s="94"/>
      <c r="C4" s="22"/>
      <c r="D4" s="22"/>
      <c r="E4" s="22"/>
      <c r="F4" s="22"/>
      <c r="G4" s="22"/>
      <c r="H4" s="22"/>
      <c r="I4" s="95"/>
      <c r="J4" s="22"/>
    </row>
    <row r="5" spans="1:10" x14ac:dyDescent="0.3">
      <c r="A5" s="22"/>
      <c r="B5" s="94"/>
      <c r="C5" s="30" t="s">
        <v>85</v>
      </c>
      <c r="D5" s="22"/>
      <c r="E5" s="22"/>
      <c r="F5" s="22"/>
      <c r="G5" s="22"/>
      <c r="H5" s="22"/>
      <c r="I5" s="95"/>
      <c r="J5" s="22"/>
    </row>
    <row r="6" spans="1:10" ht="13.5" thickBot="1" x14ac:dyDescent="0.35">
      <c r="A6" s="22"/>
      <c r="B6" s="94"/>
      <c r="C6" s="22"/>
      <c r="D6" s="22"/>
      <c r="E6" s="22"/>
      <c r="F6" s="22"/>
      <c r="G6" s="22"/>
      <c r="H6" s="22"/>
      <c r="I6" s="95"/>
      <c r="J6" s="22"/>
    </row>
    <row r="7" spans="1:10" ht="29.5" customHeight="1" thickBot="1" x14ac:dyDescent="0.35">
      <c r="A7" s="22"/>
      <c r="B7" s="27"/>
      <c r="C7" s="27" t="s">
        <v>86</v>
      </c>
      <c r="D7" s="22"/>
      <c r="E7" s="24" t="s">
        <v>87</v>
      </c>
      <c r="F7" s="25"/>
      <c r="G7" s="25"/>
      <c r="H7" s="26" t="s">
        <v>88</v>
      </c>
      <c r="I7" s="95"/>
      <c r="J7" s="22"/>
    </row>
    <row r="8" spans="1:10" ht="30" customHeight="1" thickBot="1" x14ac:dyDescent="0.35">
      <c r="A8" s="22"/>
      <c r="B8" s="164" t="s">
        <v>38</v>
      </c>
      <c r="C8" s="200" t="s">
        <v>89</v>
      </c>
      <c r="D8" s="22"/>
      <c r="E8" s="199" t="s">
        <v>90</v>
      </c>
      <c r="F8" s="22"/>
      <c r="G8" s="22"/>
      <c r="H8" s="186">
        <v>50</v>
      </c>
      <c r="I8" s="95"/>
      <c r="J8" s="22"/>
    </row>
    <row r="9" spans="1:10" ht="30" customHeight="1" thickBot="1" x14ac:dyDescent="0.35">
      <c r="A9" s="22"/>
      <c r="B9" s="28">
        <v>1</v>
      </c>
      <c r="C9" s="140"/>
      <c r="D9" s="22"/>
      <c r="E9" s="141"/>
      <c r="F9" s="22"/>
      <c r="G9" s="22"/>
      <c r="H9" s="201">
        <v>0</v>
      </c>
      <c r="I9" s="95"/>
      <c r="J9" s="22"/>
    </row>
    <row r="10" spans="1:10" ht="30" customHeight="1" x14ac:dyDescent="0.3">
      <c r="A10" s="22"/>
      <c r="B10" s="28">
        <v>2</v>
      </c>
      <c r="C10" s="138"/>
      <c r="D10" s="22"/>
      <c r="E10" s="142"/>
      <c r="F10" s="22"/>
      <c r="G10" s="22"/>
      <c r="H10" s="201">
        <v>0</v>
      </c>
      <c r="I10" s="95"/>
      <c r="J10" s="22"/>
    </row>
    <row r="11" spans="1:10" ht="30" customHeight="1" thickBot="1" x14ac:dyDescent="0.35">
      <c r="A11" s="22"/>
      <c r="B11" s="28">
        <v>3</v>
      </c>
      <c r="C11" s="138"/>
      <c r="D11" s="22"/>
      <c r="E11" s="142"/>
      <c r="F11" s="22"/>
      <c r="G11" s="22"/>
      <c r="H11" s="201">
        <v>0</v>
      </c>
      <c r="I11" s="95"/>
      <c r="J11" s="22"/>
    </row>
    <row r="12" spans="1:10" ht="30" customHeight="1" thickBot="1" x14ac:dyDescent="0.35">
      <c r="A12" s="22"/>
      <c r="B12" s="28">
        <v>4</v>
      </c>
      <c r="C12" s="138"/>
      <c r="D12" s="22"/>
      <c r="E12" s="142"/>
      <c r="F12" s="22"/>
      <c r="G12" s="22"/>
      <c r="H12" s="201">
        <v>0</v>
      </c>
      <c r="I12" s="95"/>
      <c r="J12" s="22"/>
    </row>
    <row r="13" spans="1:10" ht="30" customHeight="1" thickBot="1" x14ac:dyDescent="0.35">
      <c r="A13" s="22"/>
      <c r="B13" s="28">
        <v>5</v>
      </c>
      <c r="C13" s="138"/>
      <c r="D13" s="22"/>
      <c r="E13" s="142"/>
      <c r="F13" s="22"/>
      <c r="G13" s="22"/>
      <c r="H13" s="201">
        <v>0</v>
      </c>
      <c r="I13" s="95"/>
      <c r="J13" s="22"/>
    </row>
    <row r="14" spans="1:10" ht="30" customHeight="1" thickBot="1" x14ac:dyDescent="0.35">
      <c r="A14" s="22"/>
      <c r="B14" s="28">
        <v>6</v>
      </c>
      <c r="C14" s="138"/>
      <c r="D14" s="22"/>
      <c r="E14" s="142"/>
      <c r="F14" s="22"/>
      <c r="G14" s="22"/>
      <c r="H14" s="201">
        <v>0</v>
      </c>
      <c r="I14" s="95"/>
      <c r="J14" s="22"/>
    </row>
    <row r="15" spans="1:10" ht="30" customHeight="1" thickBot="1" x14ac:dyDescent="0.35">
      <c r="A15" s="22"/>
      <c r="B15" s="28">
        <v>7</v>
      </c>
      <c r="C15" s="138"/>
      <c r="D15" s="22"/>
      <c r="E15" s="142"/>
      <c r="F15" s="22"/>
      <c r="G15" s="22"/>
      <c r="H15" s="201">
        <v>0</v>
      </c>
      <c r="I15" s="95"/>
      <c r="J15" s="22"/>
    </row>
    <row r="16" spans="1:10" ht="30" customHeight="1" thickBot="1" x14ac:dyDescent="0.35">
      <c r="A16" s="22"/>
      <c r="B16" s="28">
        <v>8</v>
      </c>
      <c r="C16" s="138"/>
      <c r="D16" s="22"/>
      <c r="E16" s="142"/>
      <c r="F16" s="22"/>
      <c r="G16" s="22"/>
      <c r="H16" s="201">
        <v>0</v>
      </c>
      <c r="I16" s="95"/>
      <c r="J16" s="22"/>
    </row>
    <row r="17" spans="1:10" ht="30" customHeight="1" thickBot="1" x14ac:dyDescent="0.35">
      <c r="A17" s="22"/>
      <c r="B17" s="28">
        <v>9</v>
      </c>
      <c r="C17" s="138"/>
      <c r="D17" s="22"/>
      <c r="E17" s="142"/>
      <c r="F17" s="22"/>
      <c r="G17" s="22"/>
      <c r="H17" s="201">
        <v>0</v>
      </c>
      <c r="I17" s="95"/>
      <c r="J17" s="22"/>
    </row>
    <row r="18" spans="1:10" ht="30" customHeight="1" thickBot="1" x14ac:dyDescent="0.35">
      <c r="A18" s="22"/>
      <c r="B18" s="28">
        <v>10</v>
      </c>
      <c r="C18" s="138"/>
      <c r="D18" s="22"/>
      <c r="E18" s="142"/>
      <c r="F18" s="22"/>
      <c r="G18" s="22"/>
      <c r="H18" s="201">
        <v>0</v>
      </c>
      <c r="I18" s="95"/>
      <c r="J18" s="22"/>
    </row>
    <row r="19" spans="1:10" ht="30" customHeight="1" thickBot="1" x14ac:dyDescent="0.35">
      <c r="A19" s="22"/>
      <c r="B19" s="28">
        <v>11</v>
      </c>
      <c r="C19" s="138"/>
      <c r="D19" s="22"/>
      <c r="E19" s="142"/>
      <c r="F19" s="22"/>
      <c r="G19" s="22"/>
      <c r="H19" s="201">
        <v>0</v>
      </c>
      <c r="I19" s="95"/>
      <c r="J19" s="22"/>
    </row>
    <row r="20" spans="1:10" ht="30" customHeight="1" thickBot="1" x14ac:dyDescent="0.35">
      <c r="A20" s="22"/>
      <c r="B20" s="28">
        <v>12</v>
      </c>
      <c r="C20" s="138"/>
      <c r="D20" s="22"/>
      <c r="E20" s="142"/>
      <c r="F20" s="22"/>
      <c r="G20" s="22"/>
      <c r="H20" s="201">
        <v>0</v>
      </c>
      <c r="I20" s="95"/>
      <c r="J20" s="22"/>
    </row>
    <row r="21" spans="1:10" ht="30" customHeight="1" thickBot="1" x14ac:dyDescent="0.35">
      <c r="A21" s="22"/>
      <c r="B21" s="28">
        <v>13</v>
      </c>
      <c r="C21" s="138"/>
      <c r="D21" s="22"/>
      <c r="E21" s="142"/>
      <c r="F21" s="22"/>
      <c r="G21" s="22"/>
      <c r="H21" s="201">
        <v>0</v>
      </c>
      <c r="I21" s="95"/>
      <c r="J21" s="22"/>
    </row>
    <row r="22" spans="1:10" ht="30" customHeight="1" thickBot="1" x14ac:dyDescent="0.35">
      <c r="A22" s="22"/>
      <c r="B22" s="28">
        <v>14</v>
      </c>
      <c r="C22" s="138"/>
      <c r="D22" s="22"/>
      <c r="E22" s="142"/>
      <c r="F22" s="22"/>
      <c r="G22" s="22"/>
      <c r="H22" s="201">
        <v>0</v>
      </c>
      <c r="I22" s="95"/>
      <c r="J22" s="22"/>
    </row>
    <row r="23" spans="1:10" ht="30" customHeight="1" thickBot="1" x14ac:dyDescent="0.35">
      <c r="A23" s="22"/>
      <c r="B23" s="28">
        <v>15</v>
      </c>
      <c r="C23" s="138"/>
      <c r="D23" s="22"/>
      <c r="E23" s="142"/>
      <c r="F23" s="22"/>
      <c r="G23" s="22"/>
      <c r="H23" s="201">
        <v>0</v>
      </c>
      <c r="I23" s="95"/>
      <c r="J23" s="22"/>
    </row>
    <row r="24" spans="1:10" ht="30" customHeight="1" thickBot="1" x14ac:dyDescent="0.35">
      <c r="A24" s="22"/>
      <c r="B24" s="28">
        <v>16</v>
      </c>
      <c r="C24" s="138"/>
      <c r="D24" s="22"/>
      <c r="E24" s="142"/>
      <c r="F24" s="22"/>
      <c r="G24" s="22"/>
      <c r="H24" s="201">
        <v>0</v>
      </c>
      <c r="I24" s="95"/>
      <c r="J24" s="22"/>
    </row>
    <row r="25" spans="1:10" ht="30" customHeight="1" thickBot="1" x14ac:dyDescent="0.35">
      <c r="A25" s="22"/>
      <c r="B25" s="28">
        <v>17</v>
      </c>
      <c r="C25" s="138"/>
      <c r="D25" s="22"/>
      <c r="E25" s="142"/>
      <c r="F25" s="22"/>
      <c r="G25" s="22"/>
      <c r="H25" s="201">
        <v>0</v>
      </c>
      <c r="I25" s="95"/>
      <c r="J25" s="22"/>
    </row>
    <row r="26" spans="1:10" ht="30" customHeight="1" thickBot="1" x14ac:dyDescent="0.35">
      <c r="A26" s="22"/>
      <c r="B26" s="28">
        <v>18</v>
      </c>
      <c r="C26" s="138"/>
      <c r="D26" s="22"/>
      <c r="E26" s="142"/>
      <c r="F26" s="22"/>
      <c r="G26" s="22"/>
      <c r="H26" s="201">
        <v>0</v>
      </c>
      <c r="I26" s="95"/>
      <c r="J26" s="22"/>
    </row>
    <row r="27" spans="1:10" ht="30" customHeight="1" thickBot="1" x14ac:dyDescent="0.35">
      <c r="A27" s="22"/>
      <c r="B27" s="28">
        <v>19</v>
      </c>
      <c r="C27" s="138"/>
      <c r="D27" s="22"/>
      <c r="E27" s="142"/>
      <c r="F27" s="22"/>
      <c r="G27" s="22"/>
      <c r="H27" s="201">
        <v>0</v>
      </c>
      <c r="I27" s="95"/>
      <c r="J27" s="22"/>
    </row>
    <row r="28" spans="1:10" ht="30" customHeight="1" thickBot="1" x14ac:dyDescent="0.35">
      <c r="A28" s="22"/>
      <c r="B28" s="28">
        <v>20</v>
      </c>
      <c r="C28" s="139"/>
      <c r="D28" s="22"/>
      <c r="E28" s="143"/>
      <c r="F28" s="22"/>
      <c r="G28" s="22"/>
      <c r="H28" s="201">
        <v>0</v>
      </c>
      <c r="I28" s="95"/>
      <c r="J28" s="22"/>
    </row>
    <row r="29" spans="1:10" ht="13.5" thickBot="1" x14ac:dyDescent="0.35">
      <c r="A29" s="22"/>
      <c r="B29" s="94"/>
      <c r="C29" s="22"/>
      <c r="D29" s="22"/>
      <c r="E29" s="22"/>
      <c r="F29" s="22"/>
      <c r="G29" s="22"/>
      <c r="H29" s="105"/>
      <c r="I29" s="95"/>
      <c r="J29" s="22"/>
    </row>
    <row r="30" spans="1:10" ht="14" thickTop="1" thickBot="1" x14ac:dyDescent="0.35">
      <c r="A30" s="22"/>
      <c r="B30" s="94"/>
      <c r="C30" s="22"/>
      <c r="D30" s="22"/>
      <c r="E30" s="451" t="s">
        <v>12</v>
      </c>
      <c r="F30" s="451"/>
      <c r="G30" s="451"/>
      <c r="H30" s="171">
        <f>SUM(H9:H28)</f>
        <v>0</v>
      </c>
      <c r="I30" s="95"/>
      <c r="J30" s="22"/>
    </row>
    <row r="31" spans="1:10" ht="14" thickTop="1" thickBot="1" x14ac:dyDescent="0.35">
      <c r="A31" s="22"/>
      <c r="B31" s="108"/>
      <c r="C31" s="103"/>
      <c r="D31" s="103"/>
      <c r="E31" s="103"/>
      <c r="F31" s="103"/>
      <c r="G31" s="103"/>
      <c r="H31" s="103"/>
      <c r="I31" s="104"/>
      <c r="J31" s="22"/>
    </row>
    <row r="32" spans="1:10" x14ac:dyDescent="0.3">
      <c r="A32" s="22"/>
      <c r="B32" s="22"/>
      <c r="C32" s="22"/>
      <c r="D32" s="22"/>
      <c r="E32" s="22"/>
      <c r="F32" s="22"/>
      <c r="G32" s="22"/>
      <c r="H32" s="22"/>
      <c r="I32" s="22"/>
      <c r="J32" s="22"/>
    </row>
  </sheetData>
  <sheetProtection algorithmName="SHA-512" hashValue="36cg8FxZJvkEUNYR91xt3P0mIaJKJFuQvwS97ACMBkGVsGUkII7TPGL/BXraQw6LHyqvqXRH2qvRwV5+Z2t3oQ==" saltValue="LxF3SVnVTPUVBM0PMSnIEg==" spinCount="100000" sheet="1" selectLockedCells="1"/>
  <mergeCells count="2">
    <mergeCell ref="C2:E3"/>
    <mergeCell ref="E30:G30"/>
  </mergeCells>
  <dataValidations count="2">
    <dataValidation allowBlank="1" showInputMessage="1" showErrorMessage="1" promptTitle="Description" prompt="Provide a brief description of the nature of the cost" sqref="C8:C28" xr:uid="{6E212AD3-5748-453D-91AA-FFD1C6266758}"/>
    <dataValidation allowBlank="1" showInputMessage="1" showErrorMessage="1" promptTitle="Justification" prompt="Provide a brief description and justification of the need for the other cost item" sqref="E8:E28" xr:uid="{1368A69F-1BA0-4CF6-8C26-9A56522684A0}"/>
  </dataValidations>
  <pageMargins left="0.7" right="0.7" top="0.75" bottom="0.75" header="0.3" footer="0.3"/>
  <pageSetup paperSize="9" fitToWidth="0" fitToHeight="0" orientation="portrait" r:id="rId1"/>
  <ignoredErrors>
    <ignoredError sqref="H3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6" tint="0.79998168889431442"/>
  </sheetPr>
  <dimension ref="A1:K32"/>
  <sheetViews>
    <sheetView showGridLines="0" workbookViewId="0">
      <pane ySplit="3" topLeftCell="A4" activePane="bottomLeft" state="frozen"/>
      <selection pane="bottomLeft" activeCell="C9" sqref="C9"/>
    </sheetView>
  </sheetViews>
  <sheetFormatPr defaultColWidth="9.1796875" defaultRowHeight="13" x14ac:dyDescent="0.3"/>
  <cols>
    <col min="1" max="2" width="4.7265625" style="57" customWidth="1"/>
    <col min="3" max="3" width="90.7265625" style="57" customWidth="1"/>
    <col min="4" max="4" width="2.7265625" style="57" customWidth="1"/>
    <col min="5" max="5" width="13.1796875" style="122" customWidth="1"/>
    <col min="6" max="6" width="2.7265625" style="57" customWidth="1"/>
    <col min="7" max="7" width="15.7265625" style="122" customWidth="1"/>
    <col min="8" max="8" width="2.7265625" style="57" customWidth="1"/>
    <col min="9" max="9" width="15.7265625" style="57" customWidth="1"/>
    <col min="10" max="11" width="4.7265625" style="57" customWidth="1"/>
    <col min="12" max="16384" width="9.1796875" style="57"/>
  </cols>
  <sheetData>
    <row r="1" spans="1:11" ht="13.5" thickBot="1" x14ac:dyDescent="0.35">
      <c r="A1" s="22"/>
      <c r="B1" s="22"/>
      <c r="C1" s="22"/>
      <c r="D1" s="22"/>
      <c r="E1" s="383"/>
      <c r="F1" s="384"/>
      <c r="G1" s="383"/>
      <c r="H1" s="22"/>
      <c r="I1" s="22"/>
      <c r="J1" s="22"/>
      <c r="K1" s="22"/>
    </row>
    <row r="2" spans="1:11" ht="15.5" x14ac:dyDescent="0.35">
      <c r="A2" s="22"/>
      <c r="B2" s="86"/>
      <c r="C2" s="455" t="s">
        <v>77</v>
      </c>
      <c r="D2" s="455"/>
      <c r="E2" s="455"/>
      <c r="F2" s="87"/>
      <c r="G2" s="123"/>
      <c r="H2" s="87"/>
      <c r="I2" s="87"/>
      <c r="J2" s="89"/>
      <c r="K2" s="22"/>
    </row>
    <row r="3" spans="1:11" ht="15.5" x14ac:dyDescent="0.35">
      <c r="A3" s="22"/>
      <c r="B3" s="90"/>
      <c r="C3" s="456"/>
      <c r="D3" s="456"/>
      <c r="E3" s="456"/>
      <c r="F3" s="91"/>
      <c r="G3" s="124"/>
      <c r="H3" s="91"/>
      <c r="I3" s="91"/>
      <c r="J3" s="93"/>
      <c r="K3" s="22"/>
    </row>
    <row r="4" spans="1:11" x14ac:dyDescent="0.3">
      <c r="A4" s="22"/>
      <c r="B4" s="94"/>
      <c r="C4" s="22"/>
      <c r="D4" s="22"/>
      <c r="E4" s="121"/>
      <c r="F4" s="22"/>
      <c r="G4" s="121"/>
      <c r="H4" s="22"/>
      <c r="I4" s="22"/>
      <c r="J4" s="95"/>
      <c r="K4" s="22"/>
    </row>
    <row r="5" spans="1:11" ht="14.5" x14ac:dyDescent="0.35">
      <c r="A5" s="22"/>
      <c r="B5" s="94"/>
      <c r="C5" s="31" t="s">
        <v>78</v>
      </c>
      <c r="D5" s="22"/>
      <c r="E5" s="121"/>
      <c r="F5" s="22"/>
      <c r="G5" s="121"/>
      <c r="H5" s="22"/>
      <c r="I5" s="22"/>
      <c r="J5" s="95"/>
      <c r="K5" s="22"/>
    </row>
    <row r="6" spans="1:11" ht="13.5" thickBot="1" x14ac:dyDescent="0.35">
      <c r="A6" s="22"/>
      <c r="B6" s="94"/>
      <c r="C6" s="22"/>
      <c r="D6" s="22"/>
      <c r="E6" s="121"/>
      <c r="F6" s="22"/>
      <c r="G6" s="121"/>
      <c r="H6" s="22"/>
      <c r="I6" s="22"/>
      <c r="J6" s="95"/>
      <c r="K6" s="22"/>
    </row>
    <row r="7" spans="1:11" ht="34" customHeight="1" thickBot="1" x14ac:dyDescent="0.35">
      <c r="A7" s="22"/>
      <c r="B7" s="27"/>
      <c r="C7" s="27" t="s">
        <v>79</v>
      </c>
      <c r="D7" s="22"/>
      <c r="E7" s="24" t="s">
        <v>80</v>
      </c>
      <c r="F7" s="25"/>
      <c r="G7" s="26" t="s">
        <v>81</v>
      </c>
      <c r="H7" s="25"/>
      <c r="I7" s="24" t="s">
        <v>50</v>
      </c>
      <c r="J7" s="95"/>
      <c r="K7" s="22"/>
    </row>
    <row r="8" spans="1:11" ht="22.5" customHeight="1" thickBot="1" x14ac:dyDescent="0.35">
      <c r="A8" s="22"/>
      <c r="B8" s="164" t="s">
        <v>38</v>
      </c>
      <c r="C8" s="160" t="s">
        <v>82</v>
      </c>
      <c r="D8" s="22"/>
      <c r="E8" s="165">
        <v>2</v>
      </c>
      <c r="F8" s="121"/>
      <c r="G8" s="166">
        <v>700</v>
      </c>
      <c r="H8" s="121"/>
      <c r="I8" s="166">
        <f>$E$8*$G$8</f>
        <v>1400</v>
      </c>
      <c r="J8" s="95"/>
      <c r="K8" s="22"/>
    </row>
    <row r="9" spans="1:11" ht="30" customHeight="1" thickBot="1" x14ac:dyDescent="0.35">
      <c r="A9" s="22"/>
      <c r="B9" s="28">
        <v>1</v>
      </c>
      <c r="C9" s="144" t="s">
        <v>168</v>
      </c>
      <c r="D9" s="22"/>
      <c r="E9" s="145">
        <v>2</v>
      </c>
      <c r="F9" s="127"/>
      <c r="G9" s="128"/>
      <c r="H9" s="22"/>
      <c r="I9" s="188">
        <f>$E9*$G9</f>
        <v>0</v>
      </c>
      <c r="J9" s="95"/>
      <c r="K9" s="22"/>
    </row>
    <row r="10" spans="1:11" ht="30" customHeight="1" thickBot="1" x14ac:dyDescent="0.35">
      <c r="A10" s="22"/>
      <c r="B10" s="28">
        <v>2</v>
      </c>
      <c r="C10" s="144" t="s">
        <v>169</v>
      </c>
      <c r="D10" s="22"/>
      <c r="E10" s="145">
        <v>2</v>
      </c>
      <c r="F10" s="22"/>
      <c r="G10" s="125"/>
      <c r="H10" s="22"/>
      <c r="I10" s="189">
        <f t="shared" ref="I10:I28" si="0">$E10*$G10</f>
        <v>0</v>
      </c>
      <c r="J10" s="95"/>
      <c r="K10" s="22"/>
    </row>
    <row r="11" spans="1:11" ht="30" customHeight="1" thickBot="1" x14ac:dyDescent="0.35">
      <c r="A11" s="22"/>
      <c r="B11" s="28">
        <v>3</v>
      </c>
      <c r="C11" s="138"/>
      <c r="D11" s="22"/>
      <c r="E11" s="145"/>
      <c r="F11" s="22"/>
      <c r="G11" s="125"/>
      <c r="H11" s="22"/>
      <c r="I11" s="189">
        <f t="shared" si="0"/>
        <v>0</v>
      </c>
      <c r="J11" s="95"/>
      <c r="K11" s="22"/>
    </row>
    <row r="12" spans="1:11" ht="30" customHeight="1" thickBot="1" x14ac:dyDescent="0.35">
      <c r="A12" s="22"/>
      <c r="B12" s="28">
        <v>4</v>
      </c>
      <c r="C12" s="138"/>
      <c r="D12" s="22"/>
      <c r="E12" s="145"/>
      <c r="F12" s="22"/>
      <c r="G12" s="125"/>
      <c r="H12" s="22"/>
      <c r="I12" s="189">
        <f t="shared" si="0"/>
        <v>0</v>
      </c>
      <c r="J12" s="95"/>
      <c r="K12" s="22"/>
    </row>
    <row r="13" spans="1:11" ht="30" customHeight="1" thickBot="1" x14ac:dyDescent="0.35">
      <c r="A13" s="22"/>
      <c r="B13" s="28">
        <v>5</v>
      </c>
      <c r="C13" s="138"/>
      <c r="D13" s="22"/>
      <c r="E13" s="145"/>
      <c r="F13" s="22"/>
      <c r="G13" s="125"/>
      <c r="H13" s="22"/>
      <c r="I13" s="189">
        <f t="shared" si="0"/>
        <v>0</v>
      </c>
      <c r="J13" s="95"/>
      <c r="K13" s="22"/>
    </row>
    <row r="14" spans="1:11" ht="30" customHeight="1" thickBot="1" x14ac:dyDescent="0.35">
      <c r="A14" s="22"/>
      <c r="B14" s="28">
        <v>6</v>
      </c>
      <c r="C14" s="138"/>
      <c r="D14" s="22"/>
      <c r="E14" s="145"/>
      <c r="F14" s="22"/>
      <c r="G14" s="125"/>
      <c r="H14" s="22"/>
      <c r="I14" s="189">
        <f t="shared" si="0"/>
        <v>0</v>
      </c>
      <c r="J14" s="95"/>
      <c r="K14" s="22"/>
    </row>
    <row r="15" spans="1:11" ht="30" customHeight="1" thickBot="1" x14ac:dyDescent="0.35">
      <c r="A15" s="22"/>
      <c r="B15" s="28">
        <v>7</v>
      </c>
      <c r="C15" s="138"/>
      <c r="D15" s="22"/>
      <c r="E15" s="145"/>
      <c r="F15" s="22"/>
      <c r="G15" s="125"/>
      <c r="H15" s="22"/>
      <c r="I15" s="189">
        <f t="shared" si="0"/>
        <v>0</v>
      </c>
      <c r="J15" s="95"/>
      <c r="K15" s="22"/>
    </row>
    <row r="16" spans="1:11" ht="30" customHeight="1" thickBot="1" x14ac:dyDescent="0.35">
      <c r="A16" s="22"/>
      <c r="B16" s="28">
        <v>8</v>
      </c>
      <c r="C16" s="138"/>
      <c r="D16" s="22"/>
      <c r="E16" s="145"/>
      <c r="F16" s="22"/>
      <c r="G16" s="125"/>
      <c r="H16" s="22"/>
      <c r="I16" s="189">
        <f t="shared" si="0"/>
        <v>0</v>
      </c>
      <c r="J16" s="95"/>
      <c r="K16" s="22"/>
    </row>
    <row r="17" spans="1:11" ht="30" customHeight="1" thickBot="1" x14ac:dyDescent="0.35">
      <c r="A17" s="22"/>
      <c r="B17" s="28">
        <v>9</v>
      </c>
      <c r="C17" s="138"/>
      <c r="D17" s="22"/>
      <c r="E17" s="145"/>
      <c r="F17" s="22"/>
      <c r="G17" s="125"/>
      <c r="H17" s="22"/>
      <c r="I17" s="189">
        <f t="shared" si="0"/>
        <v>0</v>
      </c>
      <c r="J17" s="95"/>
      <c r="K17" s="22"/>
    </row>
    <row r="18" spans="1:11" ht="30" customHeight="1" thickBot="1" x14ac:dyDescent="0.35">
      <c r="A18" s="22"/>
      <c r="B18" s="28">
        <v>10</v>
      </c>
      <c r="C18" s="138"/>
      <c r="D18" s="22"/>
      <c r="E18" s="145"/>
      <c r="F18" s="22"/>
      <c r="G18" s="125"/>
      <c r="H18" s="22"/>
      <c r="I18" s="189">
        <f t="shared" si="0"/>
        <v>0</v>
      </c>
      <c r="J18" s="95"/>
      <c r="K18" s="22"/>
    </row>
    <row r="19" spans="1:11" ht="30" customHeight="1" thickBot="1" x14ac:dyDescent="0.35">
      <c r="A19" s="22"/>
      <c r="B19" s="28">
        <v>11</v>
      </c>
      <c r="C19" s="138"/>
      <c r="D19" s="22"/>
      <c r="E19" s="145"/>
      <c r="F19" s="22"/>
      <c r="G19" s="125"/>
      <c r="H19" s="22"/>
      <c r="I19" s="189">
        <f t="shared" si="0"/>
        <v>0</v>
      </c>
      <c r="J19" s="95"/>
      <c r="K19" s="22"/>
    </row>
    <row r="20" spans="1:11" ht="30" customHeight="1" thickBot="1" x14ac:dyDescent="0.35">
      <c r="A20" s="22"/>
      <c r="B20" s="28">
        <v>12</v>
      </c>
      <c r="C20" s="138"/>
      <c r="D20" s="22"/>
      <c r="E20" s="145"/>
      <c r="F20" s="22"/>
      <c r="G20" s="125"/>
      <c r="H20" s="22"/>
      <c r="I20" s="189">
        <f t="shared" si="0"/>
        <v>0</v>
      </c>
      <c r="J20" s="95"/>
      <c r="K20" s="22"/>
    </row>
    <row r="21" spans="1:11" ht="30" customHeight="1" thickBot="1" x14ac:dyDescent="0.35">
      <c r="A21" s="22"/>
      <c r="B21" s="28">
        <v>13</v>
      </c>
      <c r="C21" s="138"/>
      <c r="D21" s="22"/>
      <c r="E21" s="145"/>
      <c r="F21" s="22"/>
      <c r="G21" s="125"/>
      <c r="H21" s="22"/>
      <c r="I21" s="189">
        <f t="shared" si="0"/>
        <v>0</v>
      </c>
      <c r="J21" s="95"/>
      <c r="K21" s="22"/>
    </row>
    <row r="22" spans="1:11" ht="30" customHeight="1" thickBot="1" x14ac:dyDescent="0.35">
      <c r="A22" s="22"/>
      <c r="B22" s="28">
        <v>14</v>
      </c>
      <c r="C22" s="138"/>
      <c r="D22" s="22"/>
      <c r="E22" s="145"/>
      <c r="F22" s="22"/>
      <c r="G22" s="125"/>
      <c r="H22" s="22"/>
      <c r="I22" s="189">
        <f t="shared" si="0"/>
        <v>0</v>
      </c>
      <c r="J22" s="95"/>
      <c r="K22" s="22"/>
    </row>
    <row r="23" spans="1:11" ht="30" customHeight="1" thickBot="1" x14ac:dyDescent="0.35">
      <c r="A23" s="22"/>
      <c r="B23" s="28">
        <v>15</v>
      </c>
      <c r="C23" s="138"/>
      <c r="D23" s="22"/>
      <c r="E23" s="145"/>
      <c r="F23" s="22"/>
      <c r="G23" s="125"/>
      <c r="H23" s="22"/>
      <c r="I23" s="189">
        <f t="shared" si="0"/>
        <v>0</v>
      </c>
      <c r="J23" s="95"/>
      <c r="K23" s="22"/>
    </row>
    <row r="24" spans="1:11" ht="30" customHeight="1" thickBot="1" x14ac:dyDescent="0.35">
      <c r="A24" s="22"/>
      <c r="B24" s="28">
        <v>16</v>
      </c>
      <c r="C24" s="138"/>
      <c r="D24" s="22"/>
      <c r="E24" s="145"/>
      <c r="F24" s="22"/>
      <c r="G24" s="125"/>
      <c r="H24" s="22"/>
      <c r="I24" s="189">
        <f t="shared" si="0"/>
        <v>0</v>
      </c>
      <c r="J24" s="95"/>
      <c r="K24" s="22"/>
    </row>
    <row r="25" spans="1:11" ht="30" customHeight="1" thickBot="1" x14ac:dyDescent="0.35">
      <c r="A25" s="22"/>
      <c r="B25" s="28">
        <v>17</v>
      </c>
      <c r="C25" s="138"/>
      <c r="D25" s="22"/>
      <c r="E25" s="145"/>
      <c r="F25" s="22"/>
      <c r="G25" s="125"/>
      <c r="H25" s="22"/>
      <c r="I25" s="189">
        <f t="shared" si="0"/>
        <v>0</v>
      </c>
      <c r="J25" s="95"/>
      <c r="K25" s="22"/>
    </row>
    <row r="26" spans="1:11" ht="30" customHeight="1" thickBot="1" x14ac:dyDescent="0.35">
      <c r="A26" s="22"/>
      <c r="B26" s="28">
        <v>18</v>
      </c>
      <c r="C26" s="138"/>
      <c r="D26" s="22"/>
      <c r="E26" s="145"/>
      <c r="F26" s="22"/>
      <c r="G26" s="125"/>
      <c r="H26" s="22"/>
      <c r="I26" s="189">
        <f t="shared" si="0"/>
        <v>0</v>
      </c>
      <c r="J26" s="95"/>
      <c r="K26" s="22"/>
    </row>
    <row r="27" spans="1:11" ht="30" customHeight="1" thickBot="1" x14ac:dyDescent="0.35">
      <c r="A27" s="22"/>
      <c r="B27" s="28">
        <v>19</v>
      </c>
      <c r="C27" s="138"/>
      <c r="D27" s="22"/>
      <c r="E27" s="145"/>
      <c r="F27" s="22"/>
      <c r="G27" s="125"/>
      <c r="H27" s="22"/>
      <c r="I27" s="189">
        <f t="shared" si="0"/>
        <v>0</v>
      </c>
      <c r="J27" s="95"/>
      <c r="K27" s="22"/>
    </row>
    <row r="28" spans="1:11" ht="30" customHeight="1" thickBot="1" x14ac:dyDescent="0.35">
      <c r="A28" s="22"/>
      <c r="B28" s="28">
        <v>20</v>
      </c>
      <c r="C28" s="139"/>
      <c r="D28" s="22"/>
      <c r="E28" s="146"/>
      <c r="F28" s="22"/>
      <c r="G28" s="126"/>
      <c r="H28" s="22"/>
      <c r="I28" s="190">
        <f t="shared" si="0"/>
        <v>0</v>
      </c>
      <c r="J28" s="95"/>
      <c r="K28" s="22"/>
    </row>
    <row r="29" spans="1:11" ht="13.5" thickBot="1" x14ac:dyDescent="0.35">
      <c r="A29" s="22"/>
      <c r="B29" s="94"/>
      <c r="C29" s="22"/>
      <c r="D29" s="22"/>
      <c r="E29" s="121"/>
      <c r="F29" s="22"/>
      <c r="G29" s="121"/>
      <c r="H29" s="22"/>
      <c r="I29" s="105"/>
      <c r="J29" s="95"/>
      <c r="K29" s="22"/>
    </row>
    <row r="30" spans="1:11" ht="14" thickTop="1" thickBot="1" x14ac:dyDescent="0.35">
      <c r="A30" s="22"/>
      <c r="B30" s="94"/>
      <c r="C30" s="22"/>
      <c r="D30" s="22"/>
      <c r="E30" s="451" t="s">
        <v>83</v>
      </c>
      <c r="F30" s="451"/>
      <c r="G30" s="451"/>
      <c r="H30" s="451"/>
      <c r="I30" s="171">
        <f>SUM(I9:I28)</f>
        <v>0</v>
      </c>
      <c r="J30" s="95"/>
      <c r="K30" s="22"/>
    </row>
    <row r="31" spans="1:11" ht="14" thickTop="1" thickBot="1" x14ac:dyDescent="0.35">
      <c r="A31" s="22"/>
      <c r="B31" s="108"/>
      <c r="C31" s="103"/>
      <c r="D31" s="103"/>
      <c r="E31" s="176"/>
      <c r="F31" s="103"/>
      <c r="G31" s="176"/>
      <c r="H31" s="103"/>
      <c r="I31" s="103"/>
      <c r="J31" s="104"/>
      <c r="K31" s="22"/>
    </row>
    <row r="32" spans="1:11" x14ac:dyDescent="0.3">
      <c r="A32" s="22"/>
      <c r="B32" s="22"/>
      <c r="C32" s="22"/>
      <c r="D32" s="22"/>
      <c r="E32" s="121"/>
      <c r="F32" s="22"/>
      <c r="G32" s="121"/>
      <c r="H32" s="22"/>
      <c r="I32" s="22"/>
      <c r="J32" s="22"/>
      <c r="K32" s="22"/>
    </row>
  </sheetData>
  <sheetProtection algorithmName="SHA-512" hashValue="xbmBSq38K6OWnFstXUgRoPIjaNZcLwGlxqo3V5x7ZJGewQfv/uQRXFi33XMGD6CL41TIpI/UZZGkpdsEgR6nCA==" saltValue="xo97h8JFWOCxSaEsa7s8IA==" spinCount="100000" sheet="1" selectLockedCells="1"/>
  <mergeCells count="2">
    <mergeCell ref="E30:H30"/>
    <mergeCell ref="C2:E3"/>
  </mergeCells>
  <dataValidations count="3">
    <dataValidation allowBlank="1" showInputMessage="1" showErrorMessage="1" promptTitle="Purpose" prompt="Provide a brief description of the nature and need for the travel or subsistence expenditure. " sqref="C9:C28" xr:uid="{00000000-0002-0000-0500-000000000000}"/>
    <dataValidation allowBlank="1" showInputMessage="1" showErrorMessage="1" prompt="Estimate this number of times this will be repeated during the project" sqref="E9:E28" xr:uid="{00000000-0002-0000-0500-000001000000}"/>
    <dataValidation allowBlank="1" showInputMessage="1" showErrorMessage="1" prompt="Estimate the costs incurred each time this journey is made." sqref="G9:G28" xr:uid="{00000000-0002-0000-0500-000002000000}"/>
  </dataValidations>
  <pageMargins left="0.7" right="0.7" top="0.75" bottom="0.75" header="0.3" footer="0.3"/>
  <pageSetup paperSize="9" fitToWidth="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37C98-1B6D-4C05-9C99-3FA2CF810B91}">
  <sheetPr>
    <tabColor theme="6" tint="0.59999389629810485"/>
  </sheetPr>
  <dimension ref="A1:G24"/>
  <sheetViews>
    <sheetView showGridLines="0" zoomScale="85" zoomScaleNormal="85" workbookViewId="0">
      <pane ySplit="3" topLeftCell="A7" activePane="bottomLeft" state="frozen"/>
      <selection pane="bottomLeft" activeCell="D12" sqref="D12"/>
    </sheetView>
  </sheetViews>
  <sheetFormatPr defaultColWidth="9.1796875" defaultRowHeight="12.5" x14ac:dyDescent="0.25"/>
  <cols>
    <col min="1" max="2" width="4.7265625" style="10" customWidth="1"/>
    <col min="3" max="5" width="30.7265625" style="10" customWidth="1"/>
    <col min="6" max="6" width="16.453125" style="10" customWidth="1"/>
    <col min="7" max="7" width="23.54296875" style="10" customWidth="1"/>
    <col min="8" max="8" width="4.7265625" style="10" customWidth="1"/>
    <col min="9" max="16369" width="9.1796875" style="10"/>
    <col min="16370" max="16378" width="9.1796875" style="10" bestFit="1" customWidth="1"/>
    <col min="16379" max="16384" width="9.1796875" style="10"/>
  </cols>
  <sheetData>
    <row r="1" spans="1:7" ht="13" thickBot="1" x14ac:dyDescent="0.3">
      <c r="A1"/>
      <c r="B1"/>
      <c r="C1"/>
      <c r="D1"/>
      <c r="E1"/>
      <c r="F1"/>
      <c r="G1"/>
    </row>
    <row r="2" spans="1:7" ht="12.75" customHeight="1" x14ac:dyDescent="0.3">
      <c r="A2"/>
      <c r="B2" s="274"/>
      <c r="C2" s="460" t="s">
        <v>91</v>
      </c>
      <c r="D2" s="460"/>
      <c r="E2" s="460"/>
      <c r="F2" s="460"/>
      <c r="G2" s="461"/>
    </row>
    <row r="3" spans="1:7" ht="12.75" customHeight="1" x14ac:dyDescent="0.3">
      <c r="A3"/>
      <c r="B3" s="275"/>
      <c r="C3" s="456"/>
      <c r="D3" s="456"/>
      <c r="E3" s="456"/>
      <c r="F3" s="456"/>
      <c r="G3" s="462"/>
    </row>
    <row r="4" spans="1:7" ht="28.5" customHeight="1" x14ac:dyDescent="0.3">
      <c r="A4"/>
      <c r="B4" s="276"/>
      <c r="C4" s="156" t="s">
        <v>92</v>
      </c>
      <c r="D4" s="156"/>
      <c r="E4" s="156"/>
      <c r="F4" s="39"/>
      <c r="G4" s="277"/>
    </row>
    <row r="5" spans="1:7" ht="16" thickBot="1" x14ac:dyDescent="0.35">
      <c r="A5"/>
      <c r="B5" s="276"/>
      <c r="C5" s="463"/>
      <c r="D5" s="463"/>
      <c r="E5" s="463"/>
      <c r="F5" s="463"/>
      <c r="G5" s="278"/>
    </row>
    <row r="6" spans="1:7" ht="13" x14ac:dyDescent="0.3">
      <c r="A6"/>
      <c r="B6" s="276"/>
      <c r="C6" s="39"/>
      <c r="D6" s="39"/>
      <c r="E6" s="39"/>
      <c r="F6" s="39"/>
      <c r="G6" s="277"/>
    </row>
    <row r="7" spans="1:7" ht="15.5" x14ac:dyDescent="0.35">
      <c r="A7"/>
      <c r="B7" s="276"/>
      <c r="C7" s="157" t="str">
        <f>Summary!B31</f>
        <v>Total Project Costs</v>
      </c>
      <c r="D7" s="175">
        <f>Summary!E31</f>
        <v>0</v>
      </c>
      <c r="E7" s="22"/>
      <c r="F7" s="22"/>
      <c r="G7" s="279"/>
    </row>
    <row r="8" spans="1:7" ht="13" x14ac:dyDescent="0.3">
      <c r="A8"/>
      <c r="B8" s="276"/>
      <c r="C8" s="45"/>
      <c r="D8" s="45"/>
      <c r="E8" s="45"/>
      <c r="F8" s="22"/>
      <c r="G8" s="279"/>
    </row>
    <row r="9" spans="1:7" ht="80.5" customHeight="1" x14ac:dyDescent="0.3">
      <c r="A9"/>
      <c r="B9" s="276"/>
      <c r="C9" s="202" t="s">
        <v>93</v>
      </c>
      <c r="D9" s="358" t="s">
        <v>94</v>
      </c>
      <c r="E9" s="273" t="s">
        <v>95</v>
      </c>
      <c r="F9" s="47" t="s">
        <v>96</v>
      </c>
      <c r="G9" s="280" t="s">
        <v>97</v>
      </c>
    </row>
    <row r="10" spans="1:7" s="21" customFormat="1" ht="83.25" customHeight="1" x14ac:dyDescent="0.25">
      <c r="A10" s="20"/>
      <c r="B10" s="281"/>
      <c r="C10" s="203" t="s">
        <v>98</v>
      </c>
      <c r="D10" s="203" t="s">
        <v>99</v>
      </c>
      <c r="E10" s="203" t="s">
        <v>100</v>
      </c>
      <c r="F10" s="209" t="s">
        <v>101</v>
      </c>
      <c r="G10" s="282" t="s">
        <v>102</v>
      </c>
    </row>
    <row r="11" spans="1:7" ht="30" customHeight="1" x14ac:dyDescent="0.3">
      <c r="A11"/>
      <c r="B11" s="283"/>
      <c r="C11" s="204">
        <f>Summary!$E$12</f>
        <v>0</v>
      </c>
      <c r="D11" s="102" t="s">
        <v>103</v>
      </c>
      <c r="E11" s="289" t="s">
        <v>104</v>
      </c>
      <c r="F11" s="243"/>
      <c r="G11" s="284">
        <f t="shared" ref="G11:G22" si="0">F11*$D$7</f>
        <v>0</v>
      </c>
    </row>
    <row r="12" spans="1:7" ht="30" customHeight="1" x14ac:dyDescent="0.3">
      <c r="A12"/>
      <c r="B12" s="283"/>
      <c r="C12" s="204">
        <f>Summary!$E$12</f>
        <v>0</v>
      </c>
      <c r="D12" s="102" t="s">
        <v>105</v>
      </c>
      <c r="E12" s="272" t="s">
        <v>106</v>
      </c>
      <c r="F12" s="243"/>
      <c r="G12" s="284">
        <f t="shared" si="0"/>
        <v>0</v>
      </c>
    </row>
    <row r="13" spans="1:7" ht="30" customHeight="1" x14ac:dyDescent="0.3">
      <c r="A13"/>
      <c r="B13" s="283"/>
      <c r="C13" s="204">
        <f>Summary!$E$12</f>
        <v>0</v>
      </c>
      <c r="D13" s="102" t="s">
        <v>105</v>
      </c>
      <c r="E13" s="102" t="s">
        <v>63</v>
      </c>
      <c r="F13" s="243"/>
      <c r="G13" s="284">
        <f t="shared" si="0"/>
        <v>0</v>
      </c>
    </row>
    <row r="14" spans="1:7" ht="30" customHeight="1" x14ac:dyDescent="0.3">
      <c r="A14"/>
      <c r="B14" s="283"/>
      <c r="C14" s="204">
        <f>Summary!$E$12</f>
        <v>0</v>
      </c>
      <c r="D14" s="102" t="s">
        <v>105</v>
      </c>
      <c r="E14" s="102" t="s">
        <v>63</v>
      </c>
      <c r="F14" s="243"/>
      <c r="G14" s="284">
        <f t="shared" si="0"/>
        <v>0</v>
      </c>
    </row>
    <row r="15" spans="1:7" ht="30" customHeight="1" x14ac:dyDescent="0.3">
      <c r="A15"/>
      <c r="B15" s="283"/>
      <c r="C15" s="204">
        <f>Summary!$E$12</f>
        <v>0</v>
      </c>
      <c r="D15" s="102" t="s">
        <v>105</v>
      </c>
      <c r="E15" s="102" t="s">
        <v>63</v>
      </c>
      <c r="F15" s="243"/>
      <c r="G15" s="284">
        <f t="shared" si="0"/>
        <v>0</v>
      </c>
    </row>
    <row r="16" spans="1:7" ht="30" customHeight="1" x14ac:dyDescent="0.3">
      <c r="A16"/>
      <c r="B16" s="283"/>
      <c r="C16" s="204">
        <f>Summary!$E$12</f>
        <v>0</v>
      </c>
      <c r="D16" s="102" t="s">
        <v>105</v>
      </c>
      <c r="E16" s="102" t="s">
        <v>63</v>
      </c>
      <c r="F16" s="243"/>
      <c r="G16" s="284">
        <f t="shared" si="0"/>
        <v>0</v>
      </c>
    </row>
    <row r="17" spans="1:7" ht="30" customHeight="1" x14ac:dyDescent="0.3">
      <c r="A17"/>
      <c r="B17" s="283"/>
      <c r="C17" s="204">
        <f>Summary!$E$12</f>
        <v>0</v>
      </c>
      <c r="D17" s="102" t="s">
        <v>105</v>
      </c>
      <c r="E17" s="102" t="s">
        <v>63</v>
      </c>
      <c r="F17" s="243"/>
      <c r="G17" s="284">
        <f t="shared" si="0"/>
        <v>0</v>
      </c>
    </row>
    <row r="18" spans="1:7" ht="30" customHeight="1" x14ac:dyDescent="0.3">
      <c r="A18"/>
      <c r="B18" s="283"/>
      <c r="C18" s="204">
        <f>Summary!$E$12</f>
        <v>0</v>
      </c>
      <c r="D18" s="102" t="s">
        <v>105</v>
      </c>
      <c r="E18" s="102" t="s">
        <v>63</v>
      </c>
      <c r="F18" s="243"/>
      <c r="G18" s="284">
        <f t="shared" si="0"/>
        <v>0</v>
      </c>
    </row>
    <row r="19" spans="1:7" ht="30" customHeight="1" x14ac:dyDescent="0.3">
      <c r="A19"/>
      <c r="B19" s="283"/>
      <c r="C19" s="204">
        <f>Summary!$E$12</f>
        <v>0</v>
      </c>
      <c r="D19" s="102" t="s">
        <v>105</v>
      </c>
      <c r="E19" s="102" t="s">
        <v>63</v>
      </c>
      <c r="F19" s="243"/>
      <c r="G19" s="284">
        <f t="shared" si="0"/>
        <v>0</v>
      </c>
    </row>
    <row r="20" spans="1:7" ht="30" customHeight="1" x14ac:dyDescent="0.3">
      <c r="A20"/>
      <c r="B20" s="283"/>
      <c r="C20" s="204">
        <f>Summary!$E$12</f>
        <v>0</v>
      </c>
      <c r="D20" s="102" t="s">
        <v>105</v>
      </c>
      <c r="E20" s="102" t="s">
        <v>63</v>
      </c>
      <c r="F20" s="243"/>
      <c r="G20" s="284">
        <f t="shared" si="0"/>
        <v>0</v>
      </c>
    </row>
    <row r="21" spans="1:7" ht="30" customHeight="1" x14ac:dyDescent="0.3">
      <c r="A21"/>
      <c r="B21" s="283"/>
      <c r="C21" s="204">
        <f>Summary!$E$12</f>
        <v>0</v>
      </c>
      <c r="D21" s="102" t="s">
        <v>105</v>
      </c>
      <c r="E21" s="102" t="s">
        <v>63</v>
      </c>
      <c r="F21" s="243"/>
      <c r="G21" s="284">
        <f t="shared" si="0"/>
        <v>0</v>
      </c>
    </row>
    <row r="22" spans="1:7" ht="30" customHeight="1" x14ac:dyDescent="0.3">
      <c r="A22"/>
      <c r="B22" s="283"/>
      <c r="C22" s="204">
        <f>Summary!$E$12</f>
        <v>0</v>
      </c>
      <c r="D22" s="102" t="s">
        <v>105</v>
      </c>
      <c r="E22" s="102" t="s">
        <v>63</v>
      </c>
      <c r="F22" s="243"/>
      <c r="G22" s="284">
        <f t="shared" si="0"/>
        <v>0</v>
      </c>
    </row>
    <row r="23" spans="1:7" ht="30" customHeight="1" thickBot="1" x14ac:dyDescent="0.4">
      <c r="A23"/>
      <c r="B23" s="285"/>
      <c r="C23" s="286">
        <f>Summary!$E$12</f>
        <v>0</v>
      </c>
      <c r="D23" s="287" t="s">
        <v>107</v>
      </c>
      <c r="E23" s="312"/>
      <c r="F23" s="307">
        <f>SUM(F11:F22)</f>
        <v>0</v>
      </c>
      <c r="G23" s="288"/>
    </row>
    <row r="24" spans="1:7" ht="14.5" x14ac:dyDescent="0.35">
      <c r="A24" s="13"/>
      <c r="B24" s="13"/>
      <c r="C24"/>
      <c r="D24"/>
      <c r="E24"/>
      <c r="F24" s="271" t="s">
        <v>108</v>
      </c>
      <c r="G24" s="270"/>
    </row>
  </sheetData>
  <sheetProtection formatCells="0" formatColumns="0" formatRows="0" insertColumns="0" insertRows="0" insertHyperlinks="0" deleteColumns="0" deleteRows="0" selectLockedCells="1"/>
  <dataConsolidate/>
  <mergeCells count="2">
    <mergeCell ref="C2:G3"/>
    <mergeCell ref="C5:F5"/>
  </mergeCells>
  <conditionalFormatting sqref="F23">
    <cfRule type="cellIs" dxfId="1" priority="1" operator="equal">
      <formula>1</formula>
    </cfRule>
  </conditionalFormatting>
  <dataValidations count="3">
    <dataValidation allowBlank="1" showInputMessage="1" showErrorMessage="1" prompt="This box will prepopulate columns L and M depending on what percentage is keyed in" sqref="F10 F23" xr:uid="{D2A88377-7103-4070-9767-A1064AD26F76}"/>
    <dataValidation type="list" allowBlank="1" showInputMessage="1" showErrorMessage="1" sqref="E11:E22" xr:uid="{5DBD2176-AEBF-44EA-B893-41C583D98ECC}">
      <formula1>"Please Select, Lead Organisation, Partner"</formula1>
    </dataValidation>
    <dataValidation allowBlank="1" showInputMessage="1" showErrorMessage="1" prompt="This box will prepopulate columns G depending on what percentage is keyed in" sqref="F11:F22" xr:uid="{5EC5A22B-6198-44F3-892E-9FA4E006B71A}"/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F320EBD1CE1F49BEFC6CE3399C1E95" ma:contentTypeVersion="19" ma:contentTypeDescription="Create a new document." ma:contentTypeScope="" ma:versionID="7ba12ad85e3ea879faa9595d5f6dfd11">
  <xsd:schema xmlns:xsd="http://www.w3.org/2001/XMLSchema" xmlns:xs="http://www.w3.org/2001/XMLSchema" xmlns:p="http://schemas.microsoft.com/office/2006/metadata/properties" xmlns:ns2="099312c4-dd6a-40b4-82a5-6427fb08a9d7" xmlns:ns3="0063f72e-ace3-48fb-9c1f-5b513408b31f" xmlns:ns4="b413c3fd-5a3b-4239-b985-69032e371c04" xmlns:ns5="a8f60570-4bd3-4f2b-950b-a996de8ab151" xmlns:ns6="aaacb922-5235-4a66-b188-303b9b46fbd7" xmlns:ns7="0f72a6a6-43be-4e6c-865d-ca38cd3f502f" targetNamespace="http://schemas.microsoft.com/office/2006/metadata/properties" ma:root="true" ma:fieldsID="8d18eb2b984f694e6e7e699e6037c561" ns2:_="" ns3:_="" ns4:_="" ns5:_="" ns6:_="" ns7:_="">
    <xsd:import namespace="099312c4-dd6a-40b4-82a5-6427fb08a9d7"/>
    <xsd:import namespace="0063f72e-ace3-48fb-9c1f-5b513408b31f"/>
    <xsd:import namespace="b413c3fd-5a3b-4239-b985-69032e371c04"/>
    <xsd:import namespace="a8f60570-4bd3-4f2b-950b-a996de8ab151"/>
    <xsd:import namespace="aaacb922-5235-4a66-b188-303b9b46fbd7"/>
    <xsd:import namespace="0f72a6a6-43be-4e6c-865d-ca38cd3f50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ecurity_x0020_Classification" minOccurs="0"/>
                <xsd:element ref="ns3:Descriptor" minOccurs="0"/>
                <xsd:element ref="ns2:m975189f4ba442ecbf67d4147307b177" minOccurs="0"/>
                <xsd:element ref="ns2:TaxCatchAll" minOccurs="0"/>
                <xsd:element ref="ns2:TaxCatchAllLabel" minOccurs="0"/>
                <xsd:element ref="ns4:Government_x0020_Body" minOccurs="0"/>
                <xsd:element ref="ns4:Date_x0020_Opened" minOccurs="0"/>
                <xsd:element ref="ns4:Date_x0020_Closed" minOccurs="0"/>
                <xsd:element ref="ns5:Retention_x0020_Label" minOccurs="0"/>
                <xsd:element ref="ns6:LegacyData" minOccurs="0"/>
                <xsd:element ref="ns7:MediaServiceMetadata" minOccurs="0"/>
                <xsd:element ref="ns7:MediaServiceFastMetadata" minOccurs="0"/>
                <xsd:element ref="ns7:MediaServiceAutoKeyPoints" minOccurs="0"/>
                <xsd:element ref="ns7:MediaServiceKeyPoints" minOccurs="0"/>
                <xsd:element ref="ns2:SharedWithUsers" minOccurs="0"/>
                <xsd:element ref="ns2:SharedWithDetails" minOccurs="0"/>
                <xsd:element ref="ns7:MediaServiceAutoTags" minOccurs="0"/>
                <xsd:element ref="ns7:MediaServiceOCR" minOccurs="0"/>
                <xsd:element ref="ns7:MediaServiceGenerationTime" minOccurs="0"/>
                <xsd:element ref="ns7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9312c4-dd6a-40b4-82a5-6427fb08a9d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m975189f4ba442ecbf67d4147307b177" ma:index="13" nillable="true" ma:taxonomy="true" ma:internalName="m975189f4ba442ecbf67d4147307b177" ma:taxonomyFieldName="Business_x0020_Unit" ma:displayName="Business Unit" ma:default="1;#BEIS:Energy, Transformation and Clean Growth:Science and Innovation for Climate and Energy:SICE - Energy Innovation - Strategy and Portfolio|77f3d2d5-c2f1-494e-b38e-5ba34d69a98b" ma:fieldId="{6975189f-4ba4-42ec-bf67-d4147307b177}" ma:sspId="9b0aeba9-2bce-41c2-8545-5d12d676a674" ma:termSetId="6f71e40e-3a2e-4baf-91d9-2069eb3545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15614176-2d62-435a-abf2-de775b1ec64f}" ma:internalName="TaxCatchAll" ma:showField="CatchAllData" ma:web="099312c4-dd6a-40b4-82a5-6427fb08a9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15614176-2d62-435a-abf2-de775b1ec64f}" ma:internalName="TaxCatchAllLabel" ma:readOnly="true" ma:showField="CatchAllDataLabel" ma:web="099312c4-dd6a-40b4-82a5-6427fb08a9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3f72e-ace3-48fb-9c1f-5b513408b31f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11" nillable="true" ma:displayName="Security Classification" ma:default="OFFICIAL" ma:format="Dropdown" ma:indexed="true" ma:internalName="Security_x0020_Classification">
      <xsd:simpleType>
        <xsd:restriction base="dms:Choice">
          <xsd:enumeration value="OFFICIAL"/>
          <xsd:enumeration value="OFFICIAL - SENSITIVE"/>
        </xsd:restriction>
      </xsd:simpleType>
    </xsd:element>
    <xsd:element name="Descriptor" ma:index="12" nillable="true" ma:displayName="Descriptor" ma:default="" ma:format="Dropdown" ma:indexed="true" ma:internalName="Descriptor">
      <xsd:simpleType>
        <xsd:restriction base="dms:Choice">
          <xsd:enumeration value="COMMERCIAL"/>
          <xsd:enumeration value="PERSONAL"/>
          <xsd:enumeration value="LOCS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3c3fd-5a3b-4239-b985-69032e371c04" elementFormDefault="qualified">
    <xsd:import namespace="http://schemas.microsoft.com/office/2006/documentManagement/types"/>
    <xsd:import namespace="http://schemas.microsoft.com/office/infopath/2007/PartnerControls"/>
    <xsd:element name="Government_x0020_Body" ma:index="17" nillable="true" ma:displayName="Government Body" ma:default="BEIS" ma:internalName="Government_x0020_Body">
      <xsd:simpleType>
        <xsd:restriction base="dms:Text">
          <xsd:maxLength value="255"/>
        </xsd:restriction>
      </xsd:simpleType>
    </xsd:element>
    <xsd:element name="Date_x0020_Opened" ma:index="18" nillable="true" ma:displayName="Date Opened" ma:default="[Today]" ma:format="DateOnly" ma:internalName="Date_x0020_Opened">
      <xsd:simpleType>
        <xsd:restriction base="dms:DateTime"/>
      </xsd:simpleType>
    </xsd:element>
    <xsd:element name="Date_x0020_Closed" ma:index="19" nillable="true" ma:displayName="Date Closed" ma:format="DateOnly" ma:internalName="Date_x0020_Clos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60570-4bd3-4f2b-950b-a996de8ab151" elementFormDefault="qualified">
    <xsd:import namespace="http://schemas.microsoft.com/office/2006/documentManagement/types"/>
    <xsd:import namespace="http://schemas.microsoft.com/office/infopath/2007/PartnerControls"/>
    <xsd:element name="Retention_x0020_Label" ma:index="20" nillable="true" ma:displayName="Retention Label" ma:internalName="Retention_x0020_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acb922-5235-4a66-b188-303b9b46fbd7" elementFormDefault="qualified">
    <xsd:import namespace="http://schemas.microsoft.com/office/2006/documentManagement/types"/>
    <xsd:import namespace="http://schemas.microsoft.com/office/infopath/2007/PartnerControls"/>
    <xsd:element name="LegacyData" ma:index="21" nillable="true" ma:displayName="Legacy Data" ma:internalName="Legacy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72a6a6-43be-4e6c-865d-ca38cd3f50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8" nillable="true" ma:displayName="Tags" ma:internalName="MediaServiceAutoTags" ma:readOnly="true">
      <xsd:simpleType>
        <xsd:restriction base="dms:Text"/>
      </xsd:simple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vernment_x0020_Body xmlns="b413c3fd-5a3b-4239-b985-69032e371c04">BEIS</Government_x0020_Body>
    <Date_x0020_Opened xmlns="b413c3fd-5a3b-4239-b985-69032e371c04">2018-07-20T23:00:00+00:00</Date_x0020_Opened>
    <Descriptor xmlns="0063f72e-ace3-48fb-9c1f-5b513408b31f">LOCSEN</Descriptor>
    <Security_x0020_Classification xmlns="0063f72e-ace3-48fb-9c1f-5b513408b31f">OFFICIAL</Security_x0020_Classification>
    <Retention_x0020_Label xmlns="a8f60570-4bd3-4f2b-950b-a996de8ab151">Corp PPP Review</Retention_x0020_Label>
    <Date_x0020_Closed xmlns="b413c3fd-5a3b-4239-b985-69032e371c04" xsi:nil="true"/>
    <LegacyData xmlns="aaacb922-5235-4a66-b188-303b9b46fbd7">{
  "Name": "BEIS Project cost breakdown form_grant_master template.xlsx",
  "Title": "",
  "External": "",
  "Document Notes": "",
  "Security Classification": "OFFICIAL",
  "Handling Instructions": "",
  "Descriptor": "",
  "Government Body": "BEIS",
  "Business Unit": "BEIS:Energy, Transformation and Clean Growth:Science and Innovation for Climate and Energy:Head of Energy Innovation",
  "Retention Label": "Corp PPP Review",
  "Date Opened": "2018-07-20T23:00:00.0000000Z",
  "Date Closed": "",
  "National Caveat": "",
  "Previous Location": "",
  "Previous Id": "",
  "Legacy Document Type": "",
  "Legacy Fileplan Target": "",
  "Legacy Numeric Class": "",
  "Legacy Folder Type": "",
  "Legacy Record Folder Identifier": "",
  "Legacy Copyright": "",
  "Legacy Last Modified Date": "",
  "Legacy Modifier": "",
  "Legacy Folder": "",
  "Legacy Content Type": "",
  "Legacy Expiry Review Date": "",
  "Legacy Last Action Date": "",
  "Legacy Protective Marking": "",
  "Legacy Tags": "",
  "Legacy References From Other Items": "",
  "Legacy Status on Transfer": "",
  "Legacy Date Closed": "",
  "Legacy Record Category Identifier": "",
  "Legacy Disposition as of Date": "",
  "Legacy Home Location": "",
  "Legacy Current Location": "",
  "Legacy Date File Received": "",
  "Legacy Date File Requested": "",
  "Legacy Date File Returned": "",
  "Legacy Minister": "",
  "Legacy MP": "",
  "Legacy Folder Notes": "",
  "Legacy Physical Item Location": "",
  "Legacy Request Type": "",
  "Legacy Descriptor": "",
  "Legacy Folder Document ID": "",
  "Legacy Document ID": "",
  "Legacy References To Other Items": "",
  "Legacy Custodian": "",
  "Legacy Additional Authors": "",
  "Legacy Document Link": "",
  "Legacy Folder Link": "",
  "Legacy Physical Format": false,
  "Content Type": "Excel",
  "Created": "2021-04-06T07:55:47.0000000Z",
  "Document Modified By": "i:0#.f|membership|agnes.sadler@beis.gov.uk",
  "Document Created By": "i:0#.f|membership|agnes.sadler@beis.gov.uk",
  "Document ID Value": "2QFN7KK647Q6-272799581-175887",
  "Modified": "2021-04-07T08:24:02.0000000Z",
  "Original Location": "/sites/beis/316/PortfMan/Benefits/Application Forms/BEIS Project cost breakdown form_grant_master template.xlsx"
}</LegacyData>
    <_dlc_DocId xmlns="099312c4-dd6a-40b4-82a5-6427fb08a9d7">NC2TPDF75QSS-1432646526-639</_dlc_DocId>
    <_dlc_DocIdUrl xmlns="099312c4-dd6a-40b4-82a5-6427fb08a9d7">
      <Url>https://beisgov.sharepoint.com/sites/ExternalFlex/_layouts/15/DocIdRedir.aspx?ID=NC2TPDF75QSS-1432646526-639</Url>
      <Description>NC2TPDF75QSS-1432646526-639</Description>
    </_dlc_DocIdUrl>
    <m975189f4ba442ecbf67d4147307b177 xmlns="099312c4-dd6a-40b4-82a5-6427fb08a9d7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Head of Energy Innovation</TermName>
          <TermId xmlns="http://schemas.microsoft.com/office/infopath/2007/PartnerControls">095a941e-9775-45f2-b48c-2823c74c3a97</TermId>
        </TermInfo>
      </Terms>
    </m975189f4ba442ecbf67d4147307b177>
    <TaxCatchAll xmlns="099312c4-dd6a-40b4-82a5-6427fb08a9d7">
      <Value>2</Value>
    </TaxCatchAll>
    <SharedWithUsers xmlns="099312c4-dd6a-40b4-82a5-6427fb08a9d7">
      <UserInfo>
        <DisplayName>Sadler, Agnes (Implementation &amp; Delivery)</DisplayName>
        <AccountId>61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D1C6926-4651-4977-99FD-A1B13E2F222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061F9DA-05E6-48D7-BBD3-76A2D889F5B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840E965-4F15-42EC-9A0D-A032581B043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10DDF05-E1C3-417C-A4A0-0BAE5D7E01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9312c4-dd6a-40b4-82a5-6427fb08a9d7"/>
    <ds:schemaRef ds:uri="0063f72e-ace3-48fb-9c1f-5b513408b31f"/>
    <ds:schemaRef ds:uri="b413c3fd-5a3b-4239-b985-69032e371c04"/>
    <ds:schemaRef ds:uri="a8f60570-4bd3-4f2b-950b-a996de8ab151"/>
    <ds:schemaRef ds:uri="aaacb922-5235-4a66-b188-303b9b46fbd7"/>
    <ds:schemaRef ds:uri="0f72a6a6-43be-4e6c-865d-ca38cd3f50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04A8BF12-C844-42FA-AF69-25B0522EE780}">
  <ds:schemaRefs>
    <ds:schemaRef ds:uri="http://purl.org/dc/terms/"/>
    <ds:schemaRef ds:uri="aaacb922-5235-4a66-b188-303b9b46fbd7"/>
    <ds:schemaRef ds:uri="http://schemas.microsoft.com/office/2006/documentManagement/types"/>
    <ds:schemaRef ds:uri="http://schemas.microsoft.com/office/infopath/2007/PartnerControls"/>
    <ds:schemaRef ds:uri="0f72a6a6-43be-4e6c-865d-ca38cd3f502f"/>
    <ds:schemaRef ds:uri="a8f60570-4bd3-4f2b-950b-a996de8ab151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b413c3fd-5a3b-4239-b985-69032e371c04"/>
    <ds:schemaRef ds:uri="0063f72e-ace3-48fb-9c1f-5b513408b31f"/>
    <ds:schemaRef ds:uri="099312c4-dd6a-40b4-82a5-6427fb08a9d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backend of summary</vt:lpstr>
      <vt:lpstr>Labour &amp; Overhead Costs</vt:lpstr>
      <vt:lpstr>Capital Equipment</vt:lpstr>
      <vt:lpstr>Material Costs</vt:lpstr>
      <vt:lpstr>Sub-Contract Costs</vt:lpstr>
      <vt:lpstr>Other Costs</vt:lpstr>
      <vt:lpstr>Travel &amp; Subsistence</vt:lpstr>
      <vt:lpstr>Partner Breakdown</vt:lpstr>
      <vt:lpstr>Project Location</vt:lpstr>
      <vt:lpstr>Project Quartely Breakdown</vt:lpstr>
    </vt:vector>
  </TitlesOfParts>
  <Manager/>
  <Company>DECC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painswo</dc:creator>
  <cp:keywords/>
  <dc:description/>
  <cp:lastModifiedBy>Ousey, Richard (Commercial)</cp:lastModifiedBy>
  <cp:revision/>
  <dcterms:created xsi:type="dcterms:W3CDTF">2012-08-06T07:52:49Z</dcterms:created>
  <dcterms:modified xsi:type="dcterms:W3CDTF">2022-05-23T09:58:11Z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DECCISRE-31-4674</vt:lpwstr>
  </property>
  <property fmtid="{D5CDD505-2E9C-101B-9397-08002B2CF9AE}" pid="3" name="_dlc_DocIdItemGuid">
    <vt:lpwstr>cc2acc71-976b-427c-bf3b-9d877690ee9e</vt:lpwstr>
  </property>
  <property fmtid="{D5CDD505-2E9C-101B-9397-08002B2CF9AE}" pid="4" name="_dlc_DocIdUrl">
    <vt:lpwstr>https://sharepoint.op1.psn360.fcos.gsi.gov.uk/isr/sca/EFU/_layouts/15/DocIdRedir.aspx?ID=DECCISRE-31-4674, DECCISRE-31-4674</vt:lpwstr>
  </property>
  <property fmtid="{D5CDD505-2E9C-101B-9397-08002B2CF9AE}" pid="5" name="ContentTypeId">
    <vt:lpwstr>0x010100E7F320EBD1CE1F49BEFC6CE3399C1E95</vt:lpwstr>
  </property>
  <property fmtid="{D5CDD505-2E9C-101B-9397-08002B2CF9AE}" pid="6" name="Business Unit">
    <vt:lpwstr>2;#Head of Energy Innovation|095a941e-9775-45f2-b48c-2823c74c3a97</vt:lpwstr>
  </property>
  <property fmtid="{D5CDD505-2E9C-101B-9397-08002B2CF9AE}" pid="7" name="MSIP_Label_ba62f585-b40f-4ab9-bafe-39150f03d124_Enabled">
    <vt:lpwstr>true</vt:lpwstr>
  </property>
  <property fmtid="{D5CDD505-2E9C-101B-9397-08002B2CF9AE}" pid="8" name="MSIP_Label_ba62f585-b40f-4ab9-bafe-39150f03d124_SetDate">
    <vt:lpwstr>2020-09-04T09:18:57Z</vt:lpwstr>
  </property>
  <property fmtid="{D5CDD505-2E9C-101B-9397-08002B2CF9AE}" pid="9" name="MSIP_Label_ba62f585-b40f-4ab9-bafe-39150f03d124_Method">
    <vt:lpwstr>Standard</vt:lpwstr>
  </property>
  <property fmtid="{D5CDD505-2E9C-101B-9397-08002B2CF9AE}" pid="10" name="MSIP_Label_ba62f585-b40f-4ab9-bafe-39150f03d124_Name">
    <vt:lpwstr>OFFICIAL</vt:lpwstr>
  </property>
  <property fmtid="{D5CDD505-2E9C-101B-9397-08002B2CF9AE}" pid="11" name="MSIP_Label_ba62f585-b40f-4ab9-bafe-39150f03d124_SiteId">
    <vt:lpwstr>cbac7005-02c1-43eb-b497-e6492d1b2dd8</vt:lpwstr>
  </property>
  <property fmtid="{D5CDD505-2E9C-101B-9397-08002B2CF9AE}" pid="12" name="MSIP_Label_ba62f585-b40f-4ab9-bafe-39150f03d124_ActionId">
    <vt:lpwstr>2f448bee-9011-4249-bfb7-000036b3d66e</vt:lpwstr>
  </property>
  <property fmtid="{D5CDD505-2E9C-101B-9397-08002B2CF9AE}" pid="13" name="MSIP_Label_ba62f585-b40f-4ab9-bafe-39150f03d124_ContentBits">
    <vt:lpwstr>0</vt:lpwstr>
  </property>
  <property fmtid="{D5CDD505-2E9C-101B-9397-08002B2CF9AE}" pid="14" name="SharedWithUsers">
    <vt:lpwstr>13538;#Hammond, Georgina (Science &amp; Innovation - Engineering)</vt:lpwstr>
  </property>
  <property fmtid="{D5CDD505-2E9C-101B-9397-08002B2CF9AE}" pid="15" name="_ExtendedDescription">
    <vt:lpwstr/>
  </property>
</Properties>
</file>