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4.xml" ContentType="application/vnd.openxmlformats-officedocument.themeOverride+xml"/>
  <Override PartName="/xl/drawings/drawing15.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5.xml" ContentType="application/vnd.openxmlformats-officedocument.themeOverride+xml"/>
  <Override PartName="/xl/drawings/drawing1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6.xml" ContentType="application/vnd.openxmlformats-officedocument.themeOverride+xml"/>
  <Override PartName="/xl/drawings/drawing17.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7.xml" ContentType="application/vnd.openxmlformats-officedocument.themeOverride+xml"/>
  <Override PartName="/xl/drawings/drawing18.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8.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13"/>
  <workbookPr defaultThemeVersion="166925"/>
  <mc:AlternateContent xmlns:mc="http://schemas.openxmlformats.org/markup-compatibility/2006">
    <mc:Choice Requires="x15">
      <x15ac:absPath xmlns:x15ac="http://schemas.microsoft.com/office/spreadsheetml/2010/11/ac" url="https://pinso365.sharepoint.com/sites/DataandPerformance/Shared Documents/Statistical Releases/20210422 - April 2021/Data and charts/"/>
    </mc:Choice>
  </mc:AlternateContent>
  <xr:revisionPtr revIDLastSave="233" documentId="8_{7D7DE9E6-C7EF-477D-AA8D-B7B24F022F1C}" xr6:coauthVersionLast="47" xr6:coauthVersionMax="47" xr10:uidLastSave="{2742DF53-8DAF-48E5-BA8D-B63A7CE715BC}"/>
  <bookViews>
    <workbookView xWindow="-110" yWindow="-110" windowWidth="22780" windowHeight="14660" tabRatio="697" firstSheet="22" activeTab="22" xr2:uid="{EAFD28A0-6F22-4A14-A683-17FB044BCD30}"/>
  </bookViews>
  <sheets>
    <sheet name="Figure 1" sheetId="43" r:id="rId1"/>
    <sheet name="COPY Figure 1" sheetId="37" state="hidden" r:id="rId2"/>
    <sheet name="Figure 2" sheetId="39" r:id="rId3"/>
    <sheet name="Figure 3" sheetId="30" r:id="rId4"/>
    <sheet name="Figure 4" sheetId="31" r:id="rId5"/>
    <sheet name="Figure 5" sheetId="32" r:id="rId6"/>
    <sheet name="Figure 6" sheetId="33" r:id="rId7"/>
    <sheet name="Figure 7" sheetId="34" r:id="rId8"/>
    <sheet name="Figure 8" sheetId="40" r:id="rId9"/>
    <sheet name="Sheet7" sheetId="42" state="hidden" r:id="rId10"/>
    <sheet name="Table 1" sheetId="25" r:id="rId11"/>
    <sheet name="Table 2" sheetId="24" r:id="rId12"/>
    <sheet name="Table 3" sheetId="1" r:id="rId13"/>
    <sheet name="Table 4" sheetId="2" r:id="rId14"/>
    <sheet name="Table 5" sheetId="3" r:id="rId15"/>
    <sheet name="Table 6" sheetId="4" r:id="rId16"/>
    <sheet name="Table 7" sheetId="5" r:id="rId17"/>
    <sheet name="Table 8" sheetId="11" r:id="rId18"/>
    <sheet name="Table 9" sheetId="12" r:id="rId19"/>
    <sheet name="Table 10" sheetId="15" r:id="rId20"/>
    <sheet name="Table 11" sheetId="8" r:id="rId21"/>
    <sheet name="Table 12" sheetId="16" r:id="rId22"/>
    <sheet name="Annex B" sheetId="20" r:id="rId23"/>
    <sheet name="Annex C | gov.uk timeliness" sheetId="18" r:id="rId24"/>
    <sheet name="Annex C | stages" sheetId="17" r:id="rId25"/>
    <sheet name="Figure 1 v2" sheetId="36" state="hidden" r:id="rId26"/>
    <sheet name="Figure 2 v2" sheetId="38" state="hidden" r:id="rId27"/>
    <sheet name="Table 12 (2)" sheetId="41" state="hidden" r:id="rId28"/>
    <sheet name="for graphs only" sheetId="35" state="hidden" r:id="rId29"/>
    <sheet name="OLD Figure 1" sheetId="27" state="hidden" r:id="rId30"/>
    <sheet name="OLD Figure 2" sheetId="26" state="hidden" r:id="rId31"/>
    <sheet name="OLD Figure 8" sheetId="28" state="hidden" r:id="rId32"/>
  </sheet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4" i="4" l="1"/>
  <c r="O25" i="4"/>
  <c r="O26" i="4"/>
  <c r="O23" i="4"/>
</calcChain>
</file>

<file path=xl/sharedStrings.xml><?xml version="1.0" encoding="utf-8"?>
<sst xmlns="http://schemas.openxmlformats.org/spreadsheetml/2006/main" count="455" uniqueCount="104">
  <si>
    <t>Figure 1: Number of events held, decisions issued and median time between valid date &amp; decision date; Apr 20 to Mar 21</t>
  </si>
  <si>
    <t>Figure 1: Number of events held, decisions issued and median time between valid date &amp; decision date; Mar 20 to Feb 21</t>
  </si>
  <si>
    <t>Figure 2: Number of cases received, closed and open; Apr 20 to Mar 21</t>
  </si>
  <si>
    <t>Figure 3 – Appeal Decisions; Apr 20 to Mar 21</t>
  </si>
  <si>
    <t>Figure 4 (l) – Appeal Decisions by Procedure; Apr 20 to Mar 21</t>
  </si>
  <si>
    <t>Figure 4 (r) – Appeal Decisions by Casework Category; Apr 20 to Mar 21</t>
  </si>
  <si>
    <t>Figure 5: Mean and Median time to decision; Apr 20 to Mar 21</t>
  </si>
  <si>
    <t>Figure 6 – Median time to decision by casework area; Apr 20 to Mar 21</t>
  </si>
  <si>
    <t>Figure 7: Mean, Median Time to Decision, Rosewell Inquiry Process; Apr 20 to Mar 21</t>
  </si>
  <si>
    <t>Figure 8: Virtual Events, Jun-19 to Mar-21</t>
  </si>
  <si>
    <t>s78 Hearings</t>
  </si>
  <si>
    <t>s78 Inquiries</t>
  </si>
  <si>
    <t>Enforcement</t>
  </si>
  <si>
    <t>Local Plans</t>
  </si>
  <si>
    <t>National Infrastructure</t>
  </si>
  <si>
    <t>Other</t>
  </si>
  <si>
    <t>Total</t>
  </si>
  <si>
    <t>Table 1: Number of events held, decisions issued and median time between valid date &amp; decision date; Apr 20 to Mar 21</t>
  </si>
  <si>
    <t>Month</t>
  </si>
  <si>
    <t>Apr 20</t>
  </si>
  <si>
    <t>May 20</t>
  </si>
  <si>
    <t>Jun 20</t>
  </si>
  <si>
    <t>Jul 20</t>
  </si>
  <si>
    <t>Aug 20</t>
  </si>
  <si>
    <t>Sep 20</t>
  </si>
  <si>
    <t>Oct 20</t>
  </si>
  <si>
    <t>Nov 20</t>
  </si>
  <si>
    <t>Dec 20</t>
  </si>
  <si>
    <t>Jan 21</t>
  </si>
  <si>
    <t>Feb 21</t>
  </si>
  <si>
    <t>Events held</t>
  </si>
  <si>
    <t>Decisions</t>
  </si>
  <si>
    <t>Median weeks</t>
  </si>
  <si>
    <t>Table 2: Number of cases received, closed and open; Apr 20 to Mar 21</t>
  </si>
  <si>
    <t>Received</t>
  </si>
  <si>
    <t>Closed</t>
  </si>
  <si>
    <t>Open</t>
  </si>
  <si>
    <t>Table 3: Appeal Decisions; Apr 20 to Mar 21</t>
  </si>
  <si>
    <t>Table 4: Appeal Decisions by Procedure and Casework Category; Apr 20 to Mar 21</t>
  </si>
  <si>
    <t>Written Representations</t>
  </si>
  <si>
    <t>Hearings</t>
  </si>
  <si>
    <t>Inquiries</t>
  </si>
  <si>
    <t>Planning</t>
  </si>
  <si>
    <t>Specialist</t>
  </si>
  <si>
    <t>Table 5: Mean, Median and Standard Deviation of time to Decision; Apr 20 to Mar 21</t>
  </si>
  <si>
    <t>Valid to Decision  (mean weeks)</t>
  </si>
  <si>
    <t>Valid to Decision  (median weeks)</t>
  </si>
  <si>
    <t>Standard Deviation (weeks)</t>
  </si>
  <si>
    <t>Table 6: Mean and Median Time to Decision, with standard deviation, by procedure; Apr 20 to Mar 21</t>
  </si>
  <si>
    <t>Procedure</t>
  </si>
  <si>
    <t>Valid to decision (mean weeks)</t>
  </si>
  <si>
    <t>All Cases</t>
  </si>
  <si>
    <t>Valid to decision (median weeks)</t>
  </si>
  <si>
    <t>COPY OF TABLE 4</t>
  </si>
  <si>
    <t>Table 4: Appeal Decisions by Procedure and Casework Category; Dec 19 - Nov 20</t>
  </si>
  <si>
    <t>Feb 20</t>
  </si>
  <si>
    <t>Mar 20</t>
  </si>
  <si>
    <t>Table 7: Decisions, Mean and Median Time to Decision -Planning, Enforcement &amp; Specilalist Cases; Apr 20 to Mar 21</t>
  </si>
  <si>
    <t>Planning Cases</t>
  </si>
  <si>
    <t>Valid to decision (mean wks)</t>
  </si>
  <si>
    <t>Valid to decision (median wks)</t>
  </si>
  <si>
    <t>Standard deviation of decision (weeks)</t>
  </si>
  <si>
    <t>Enforcement Cases</t>
  </si>
  <si>
    <t>Specialist Cases</t>
  </si>
  <si>
    <t>Table 8: Decisions, Mean and Median Time to Decision, Planning Inquiry cases under Rosewell process; Apr 20 to Mar 21</t>
  </si>
  <si>
    <t>-</t>
  </si>
  <si>
    <t>Valid to Decision (mean weeks)</t>
  </si>
  <si>
    <t>Valid to Decision (median weeks)</t>
  </si>
  <si>
    <t>Table 9: Decisions, Planning Inquiry cases under non Rosewell process; Apr 20 to Mar 21</t>
  </si>
  <si>
    <t>Table 10: Open Cases; March 2021</t>
  </si>
  <si>
    <t>Case received but yet to be deemed valid</t>
  </si>
  <si>
    <t>Case deemed valid, event date yet to be set / in the future</t>
  </si>
  <si>
    <t>Event complete but decision not yet issued</t>
  </si>
  <si>
    <t>Note there are 50 cases that have no procedure type recorded (see Background Quality Report for more detail)</t>
  </si>
  <si>
    <t>Table 11: PINS Inspectors – Headcount and FTE; Apr 20 to Mar 21</t>
  </si>
  <si>
    <t>Headcount</t>
  </si>
  <si>
    <t>FTE</t>
  </si>
  <si>
    <t>Table 12: Virtual Events being undertaken, Jun-20 to Mar-21</t>
  </si>
  <si>
    <t>For graph purposes</t>
  </si>
  <si>
    <t>Annex B: Mean and Median Time to Decision, with standard deviation, by procedure; Apr 20 to Mar 21</t>
  </si>
  <si>
    <t>Measure</t>
  </si>
  <si>
    <t>Annex C – Detailed Information on timeliness; March 2021</t>
  </si>
  <si>
    <t>Casework Type</t>
  </si>
  <si>
    <t>Procedure Type</t>
  </si>
  <si>
    <t>Mean (weeks)</t>
  </si>
  <si>
    <t>Median (weeks)</t>
  </si>
  <si>
    <t>s78 planning appeals</t>
  </si>
  <si>
    <t>Householder appeals</t>
  </si>
  <si>
    <t>Enforcement appeals</t>
  </si>
  <si>
    <t>Note - The smaller the number of decisions, the less helpful the mean and median are as measures for summarising performance. Particular care should be taken when there are fewer than twenty decisions. These are shaded grey in the table but have been provided for completeness and transparency.</t>
  </si>
  <si>
    <r>
      <t xml:space="preserve">Weeks between </t>
    </r>
    <r>
      <rPr>
        <b/>
        <sz val="14"/>
        <color theme="0"/>
        <rFont val="Calibri"/>
        <family val="2"/>
        <scheme val="minor"/>
      </rPr>
      <t>valid date &amp; start date</t>
    </r>
  </si>
  <si>
    <t>Mean (average)</t>
  </si>
  <si>
    <t>Median (average)</t>
  </si>
  <si>
    <t>Cases that started in Mar 21</t>
  </si>
  <si>
    <r>
      <t>Weeks between</t>
    </r>
    <r>
      <rPr>
        <b/>
        <sz val="14"/>
        <color theme="0"/>
        <rFont val="Calibri"/>
        <family val="2"/>
        <scheme val="minor"/>
      </rPr>
      <t xml:space="preserve"> start date &amp; event date</t>
    </r>
  </si>
  <si>
    <t>Cases where an event occurred during Mar 21</t>
  </si>
  <si>
    <r>
      <t xml:space="preserve">Weeks between </t>
    </r>
    <r>
      <rPr>
        <b/>
        <sz val="14"/>
        <color theme="0"/>
        <rFont val="Calibri"/>
        <family val="2"/>
        <scheme val="minor"/>
      </rPr>
      <t>event date &amp; decision date</t>
    </r>
  </si>
  <si>
    <t>Cases that have been decided in Mar 21</t>
  </si>
  <si>
    <t>Figure 1: Number of events held, decisions issued and median time between valid date &amp; decision date; Feb 20 to Jan 21</t>
  </si>
  <si>
    <t>Figure 2: Number of cases received, closed and open; Feb 20 to Jan 21</t>
  </si>
  <si>
    <t>Table 12: Virtual Events being undertaken, Jun-20 to Feb-21</t>
  </si>
  <si>
    <t>For Figure 7, from Table 8</t>
  </si>
  <si>
    <t>Figure 2: Number of cases received, closed and open; Mar 20 to Feb 21</t>
  </si>
  <si>
    <t>Figure 8: Virtual Events, Jun-19 to Feb-21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</si>
</sst>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_-* #,##0.0_-;\-* #,##0.0_-;_-* &quot;-&quot;??_-;_-@_-"/>
    <numFmt numFmtId="167" formatCode="#,##0.0"/>
  </numFmts>
  <fonts count="15">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sz val="20"/>
      <color theme="1"/>
      <name val="Calibri"/>
      <family val="2"/>
      <scheme val="minor"/>
    </font>
    <font>
      <sz val="14"/>
      <color rgb="FFFF0000"/>
      <name val="Calibri"/>
      <family val="2"/>
      <scheme val="minor"/>
    </font>
    <font>
      <sz val="8"/>
      <color theme="1"/>
      <name val="Calibri"/>
      <family val="2"/>
      <scheme val="minor"/>
    </font>
    <font>
      <i/>
      <sz val="14"/>
      <color theme="1"/>
      <name val="Calibri"/>
      <family val="2"/>
      <scheme val="minor"/>
    </font>
    <font>
      <b/>
      <sz val="14"/>
      <name val="Calibri"/>
      <family val="2"/>
      <scheme val="minor"/>
    </font>
    <font>
      <sz val="8"/>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9" fontId="13" fillId="0" borderId="0" applyFont="0" applyFill="0" applyBorder="0" applyAlignment="0" applyProtection="0"/>
  </cellStyleXfs>
  <cellXfs count="88">
    <xf numFmtId="0" fontId="0" fillId="0" borderId="0" xfId="0"/>
    <xf numFmtId="0" fontId="0" fillId="0" borderId="0" xfId="0" applyAlignment="1">
      <alignment horizontal="center"/>
    </xf>
    <xf numFmtId="0" fontId="1" fillId="0" borderId="0" xfId="0" applyFont="1"/>
    <xf numFmtId="0" fontId="1" fillId="0" borderId="0" xfId="0" applyFont="1" applyAlignment="1">
      <alignment vertical="center"/>
    </xf>
    <xf numFmtId="0" fontId="3" fillId="0" borderId="0" xfId="0" applyFont="1"/>
    <xf numFmtId="0" fontId="4" fillId="0" borderId="0" xfId="0" applyFont="1" applyAlignment="1">
      <alignment vertical="center"/>
    </xf>
    <xf numFmtId="0" fontId="4" fillId="0" borderId="0" xfId="0" applyFont="1"/>
    <xf numFmtId="0" fontId="4" fillId="0" borderId="1" xfId="0" applyFont="1" applyBorder="1" applyAlignment="1">
      <alignment vertical="center"/>
    </xf>
    <xf numFmtId="17" fontId="4" fillId="0" borderId="1" xfId="0" applyNumberFormat="1" applyFont="1" applyBorder="1" applyAlignment="1">
      <alignment horizontal="right"/>
    </xf>
    <xf numFmtId="0" fontId="4" fillId="0" borderId="1" xfId="0" applyFont="1" applyBorder="1" applyAlignment="1">
      <alignment horizontal="center" vertical="center"/>
    </xf>
    <xf numFmtId="0" fontId="5" fillId="0" borderId="0" xfId="0" applyFont="1"/>
    <xf numFmtId="17" fontId="4" fillId="0" borderId="1" xfId="0" applyNumberFormat="1" applyFont="1" applyBorder="1" applyAlignment="1">
      <alignment horizontal="right" vertical="center"/>
    </xf>
    <xf numFmtId="164" fontId="4" fillId="0" borderId="0" xfId="0" applyNumberFormat="1"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center" wrapText="1"/>
    </xf>
    <xf numFmtId="164" fontId="4" fillId="0" borderId="0" xfId="0" applyNumberFormat="1" applyFont="1" applyAlignment="1">
      <alignment horizontal="center" vertical="center"/>
    </xf>
    <xf numFmtId="164" fontId="4" fillId="0" borderId="1" xfId="0" applyNumberFormat="1" applyFont="1" applyBorder="1" applyAlignment="1">
      <alignment horizontal="center" vertical="center"/>
    </xf>
    <xf numFmtId="166" fontId="4" fillId="0" borderId="0" xfId="0" applyNumberFormat="1" applyFont="1" applyAlignment="1">
      <alignment horizontal="right" vertical="center"/>
    </xf>
    <xf numFmtId="166" fontId="4" fillId="0" borderId="1" xfId="0" applyNumberFormat="1" applyFont="1" applyBorder="1" applyAlignment="1">
      <alignment horizontal="center" vertical="center"/>
    </xf>
    <xf numFmtId="0" fontId="4" fillId="0" borderId="0" xfId="0" applyFont="1" applyAlignment="1">
      <alignment vertical="center" wrapText="1"/>
    </xf>
    <xf numFmtId="0" fontId="4" fillId="0" borderId="1" xfId="0" applyFont="1" applyBorder="1"/>
    <xf numFmtId="165" fontId="4" fillId="0" borderId="4" xfId="0" applyNumberFormat="1" applyFont="1" applyBorder="1" applyAlignment="1">
      <alignment vertical="center"/>
    </xf>
    <xf numFmtId="165" fontId="4" fillId="0" borderId="0" xfId="0" applyNumberFormat="1" applyFont="1"/>
    <xf numFmtId="0" fontId="4" fillId="0" borderId="1" xfId="0" applyFont="1" applyBorder="1" applyAlignment="1">
      <alignment horizontal="center"/>
    </xf>
    <xf numFmtId="0" fontId="4" fillId="0" borderId="4" xfId="0" applyFont="1" applyBorder="1" applyAlignment="1">
      <alignment horizontal="center" wrapText="1"/>
    </xf>
    <xf numFmtId="165" fontId="4" fillId="0" borderId="4" xfId="0" applyNumberFormat="1" applyFont="1" applyBorder="1" applyAlignment="1">
      <alignment horizontal="right" vertical="center"/>
    </xf>
    <xf numFmtId="17" fontId="0" fillId="0" borderId="0" xfId="0" applyNumberFormat="1"/>
    <xf numFmtId="0" fontId="0" fillId="0" borderId="0" xfId="0" applyAlignment="1">
      <alignment vertical="center"/>
    </xf>
    <xf numFmtId="0" fontId="4" fillId="0" borderId="4" xfId="0" applyFont="1" applyBorder="1"/>
    <xf numFmtId="165" fontId="4" fillId="0" borderId="4" xfId="0" applyNumberFormat="1" applyFont="1" applyBorder="1" applyAlignment="1">
      <alignment horizontal="right"/>
    </xf>
    <xf numFmtId="165" fontId="4" fillId="0" borderId="0" xfId="0" applyNumberFormat="1" applyFont="1" applyAlignment="1">
      <alignment horizontal="right"/>
    </xf>
    <xf numFmtId="165" fontId="4" fillId="0" borderId="1" xfId="0" applyNumberFormat="1" applyFont="1" applyBorder="1" applyAlignment="1">
      <alignment horizontal="right"/>
    </xf>
    <xf numFmtId="164" fontId="4" fillId="0" borderId="0" xfId="0" applyNumberFormat="1" applyFont="1" applyAlignment="1">
      <alignment vertical="center"/>
    </xf>
    <xf numFmtId="0" fontId="0" fillId="0" borderId="1" xfId="0" applyBorder="1" applyAlignment="1">
      <alignment horizontal="right" vertical="center" wrapText="1"/>
    </xf>
    <xf numFmtId="0" fontId="0" fillId="0" borderId="3" xfId="0" applyBorder="1" applyAlignment="1">
      <alignment vertical="center" wrapText="1"/>
    </xf>
    <xf numFmtId="164" fontId="4" fillId="0" borderId="2" xfId="0" applyNumberFormat="1" applyFont="1" applyBorder="1" applyAlignment="1">
      <alignment vertical="center"/>
    </xf>
    <xf numFmtId="0" fontId="4" fillId="0" borderId="5" xfId="0" applyFont="1" applyBorder="1" applyAlignment="1">
      <alignment vertical="center"/>
    </xf>
    <xf numFmtId="164" fontId="4" fillId="0" borderId="3" xfId="0" applyNumberFormat="1" applyFont="1" applyBorder="1" applyAlignment="1">
      <alignment vertical="center"/>
    </xf>
    <xf numFmtId="164" fontId="4" fillId="0" borderId="1" xfId="0" applyNumberFormat="1" applyFont="1" applyBorder="1" applyAlignment="1">
      <alignment vertical="center"/>
    </xf>
    <xf numFmtId="0" fontId="0" fillId="0" borderId="3" xfId="0" applyBorder="1" applyAlignment="1">
      <alignment horizontal="right" vertical="center" wrapText="1"/>
    </xf>
    <xf numFmtId="165" fontId="4" fillId="0" borderId="1" xfId="0" applyNumberFormat="1" applyFont="1" applyBorder="1"/>
    <xf numFmtId="0" fontId="6" fillId="0" borderId="0" xfId="0" applyFont="1"/>
    <xf numFmtId="0" fontId="7" fillId="0" borderId="0" xfId="0" applyFont="1"/>
    <xf numFmtId="165" fontId="4" fillId="0" borderId="4" xfId="0" applyNumberFormat="1" applyFont="1" applyBorder="1"/>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17" fontId="4" fillId="0" borderId="1" xfId="0" applyNumberFormat="1" applyFont="1" applyBorder="1" applyAlignment="1">
      <alignment horizontal="center" vertical="center"/>
    </xf>
    <xf numFmtId="167" fontId="4" fillId="0" borderId="0" xfId="0" applyNumberFormat="1" applyFont="1" applyAlignment="1">
      <alignment horizontal="center" vertical="center"/>
    </xf>
    <xf numFmtId="0" fontId="8" fillId="0" borderId="0" xfId="0" applyFont="1"/>
    <xf numFmtId="164" fontId="4" fillId="0" borderId="2" xfId="0" applyNumberFormat="1" applyFont="1" applyBorder="1" applyAlignment="1">
      <alignment horizontal="right" vertical="center"/>
    </xf>
    <xf numFmtId="0" fontId="9" fillId="0" borderId="0" xfId="0" applyFont="1"/>
    <xf numFmtId="165" fontId="4" fillId="0" borderId="0" xfId="0" applyNumberFormat="1" applyFont="1" applyAlignment="1">
      <alignment horizontal="center"/>
    </xf>
    <xf numFmtId="0" fontId="4" fillId="0" borderId="6" xfId="0" applyFont="1" applyBorder="1"/>
    <xf numFmtId="0" fontId="4" fillId="0" borderId="6" xfId="0" applyFont="1" applyBorder="1" applyAlignment="1">
      <alignment horizontal="center"/>
    </xf>
    <xf numFmtId="0" fontId="4" fillId="0" borderId="1" xfId="0" applyFont="1" applyBorder="1" applyAlignment="1">
      <alignment horizontal="center" wrapText="1"/>
    </xf>
    <xf numFmtId="0" fontId="4" fillId="0" borderId="0" xfId="0" applyFont="1" applyAlignment="1">
      <alignment horizontal="left" vertical="center"/>
    </xf>
    <xf numFmtId="17" fontId="4" fillId="0" borderId="1" xfId="0" applyNumberFormat="1" applyFont="1" applyBorder="1"/>
    <xf numFmtId="0" fontId="4" fillId="0" borderId="0" xfId="0" applyFont="1" applyAlignment="1">
      <alignment horizontal="right"/>
    </xf>
    <xf numFmtId="165" fontId="4" fillId="2" borderId="0" xfId="0" applyNumberFormat="1" applyFont="1" applyFill="1" applyAlignment="1">
      <alignment horizontal="center"/>
    </xf>
    <xf numFmtId="1" fontId="4" fillId="0" borderId="0" xfId="0" applyNumberFormat="1" applyFont="1" applyAlignment="1">
      <alignment horizontal="right" vertical="center"/>
    </xf>
    <xf numFmtId="165" fontId="4" fillId="0" borderId="6" xfId="0" applyNumberFormat="1" applyFont="1" applyBorder="1" applyAlignment="1">
      <alignment horizontal="center"/>
    </xf>
    <xf numFmtId="0" fontId="11" fillId="3" borderId="0" xfId="0" applyFont="1" applyFill="1" applyAlignment="1">
      <alignment vertical="center"/>
    </xf>
    <xf numFmtId="0" fontId="11" fillId="3" borderId="0" xfId="0" applyFont="1" applyFill="1" applyAlignment="1">
      <alignment horizontal="center"/>
    </xf>
    <xf numFmtId="164" fontId="4" fillId="4" borderId="0" xfId="0" applyNumberFormat="1" applyFont="1" applyFill="1" applyAlignment="1">
      <alignment horizontal="right" vertical="center"/>
    </xf>
    <xf numFmtId="165" fontId="4" fillId="4" borderId="0" xfId="0" applyNumberFormat="1" applyFont="1" applyFill="1" applyAlignment="1">
      <alignment horizontal="right" vertical="center"/>
    </xf>
    <xf numFmtId="165" fontId="4" fillId="5" borderId="1" xfId="0" applyNumberFormat="1" applyFont="1" applyFill="1" applyBorder="1" applyAlignment="1">
      <alignment horizontal="center"/>
    </xf>
    <xf numFmtId="165" fontId="4" fillId="5" borderId="0" xfId="0" applyNumberFormat="1" applyFont="1" applyFill="1" applyAlignment="1">
      <alignment horizontal="center"/>
    </xf>
    <xf numFmtId="9" fontId="0" fillId="0" borderId="0" xfId="1" applyFont="1"/>
    <xf numFmtId="1" fontId="0" fillId="0" borderId="0" xfId="0" applyNumberFormat="1"/>
    <xf numFmtId="43" fontId="0" fillId="0" borderId="0" xfId="0" applyNumberFormat="1"/>
    <xf numFmtId="0" fontId="2" fillId="0" borderId="0" xfId="0" applyFont="1" applyAlignment="1">
      <alignment vertical="center"/>
    </xf>
    <xf numFmtId="0" fontId="0" fillId="6" borderId="0" xfId="0" applyFill="1"/>
    <xf numFmtId="0" fontId="1" fillId="6" borderId="0" xfId="0" applyFont="1" applyFill="1" applyAlignment="1">
      <alignment vertical="center"/>
    </xf>
    <xf numFmtId="0" fontId="1" fillId="7" borderId="0" xfId="0" applyFont="1" applyFill="1"/>
    <xf numFmtId="0" fontId="0" fillId="7" borderId="0" xfId="0" applyFill="1"/>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14" fillId="0" borderId="0" xfId="0" applyFont="1" applyAlignment="1">
      <alignment vertical="center"/>
    </xf>
    <xf numFmtId="164" fontId="4" fillId="0" borderId="7" xfId="0" applyNumberFormat="1" applyFont="1" applyBorder="1" applyAlignment="1">
      <alignment vertical="center"/>
    </xf>
    <xf numFmtId="164" fontId="4" fillId="0" borderId="4" xfId="0" applyNumberFormat="1" applyFont="1" applyBorder="1" applyAlignment="1">
      <alignment vertical="center"/>
    </xf>
    <xf numFmtId="164" fontId="4" fillId="0" borderId="8" xfId="0" applyNumberFormat="1" applyFont="1" applyBorder="1" applyAlignment="1">
      <alignment vertical="center"/>
    </xf>
    <xf numFmtId="0" fontId="1" fillId="0" borderId="0" xfId="0" applyFont="1" applyAlignment="1">
      <alignment vertical="top"/>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left" vertical="top" wrapText="1"/>
    </xf>
    <xf numFmtId="0" fontId="4" fillId="0" borderId="0" xfId="0" applyFont="1" applyAlignment="1">
      <alignment horizontal="center"/>
    </xf>
  </cellXfs>
  <cellStyles count="2">
    <cellStyle name="Normal" xfId="0" builtinId="0"/>
    <cellStyle name="Per cent" xfId="1" builtinId="5"/>
  </cellStyles>
  <dxfs count="0"/>
  <tableStyles count="0" defaultTableStyle="TableStyleMedium2" defaultPivotStyle="PivotStyleLight16"/>
  <colors>
    <mruColors>
      <color rgb="FF003333"/>
      <color rgb="FFA9D18E"/>
      <color rgb="FFEC685E"/>
      <color rgb="FF00664D"/>
      <color rgb="FF003366"/>
      <color rgb="FF006666"/>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A9D18E"/>
            </a:solidFill>
            <a:ln>
              <a:solidFill>
                <a:srgbClr val="5B9BD5">
                  <a:lumMod val="60000"/>
                  <a:lumOff val="40000"/>
                </a:srgbClr>
              </a:solid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972C-4F1C-98AF-24C2784D7AC9}"/>
                </c:ext>
              </c:extLst>
            </c:dLbl>
            <c:dLbl>
              <c:idx val="1"/>
              <c:delete val="1"/>
              <c:extLst>
                <c:ext xmlns:c15="http://schemas.microsoft.com/office/drawing/2012/chart" uri="{CE6537A1-D6FC-4f65-9D91-7224C49458BB}"/>
                <c:ext xmlns:c16="http://schemas.microsoft.com/office/drawing/2014/chart" uri="{C3380CC4-5D6E-409C-BE32-E72D297353CC}">
                  <c16:uniqueId val="{00000006-972C-4F1C-98AF-24C2784D7AC9}"/>
                </c:ext>
              </c:extLst>
            </c:dLbl>
            <c:dLbl>
              <c:idx val="2"/>
              <c:delete val="1"/>
              <c:extLst>
                <c:ext xmlns:c15="http://schemas.microsoft.com/office/drawing/2012/chart" uri="{CE6537A1-D6FC-4f65-9D91-7224C49458BB}"/>
                <c:ext xmlns:c16="http://schemas.microsoft.com/office/drawing/2014/chart" uri="{C3380CC4-5D6E-409C-BE32-E72D297353CC}">
                  <c16:uniqueId val="{00000007-972C-4F1C-98AF-24C2784D7AC9}"/>
                </c:ext>
              </c:extLst>
            </c:dLbl>
            <c:dLbl>
              <c:idx val="3"/>
              <c:delete val="1"/>
              <c:extLst>
                <c:ext xmlns:c15="http://schemas.microsoft.com/office/drawing/2012/chart" uri="{CE6537A1-D6FC-4f65-9D91-7224C49458BB}"/>
                <c:ext xmlns:c16="http://schemas.microsoft.com/office/drawing/2014/chart" uri="{C3380CC4-5D6E-409C-BE32-E72D297353CC}">
                  <c16:uniqueId val="{00000008-972C-4F1C-98AF-24C2784D7AC9}"/>
                </c:ext>
              </c:extLst>
            </c:dLbl>
            <c:dLbl>
              <c:idx val="4"/>
              <c:delete val="1"/>
              <c:extLst>
                <c:ext xmlns:c15="http://schemas.microsoft.com/office/drawing/2012/chart" uri="{CE6537A1-D6FC-4f65-9D91-7224C49458BB}"/>
                <c:ext xmlns:c16="http://schemas.microsoft.com/office/drawing/2014/chart" uri="{C3380CC4-5D6E-409C-BE32-E72D297353CC}">
                  <c16:uniqueId val="{00000009-972C-4F1C-98AF-24C2784D7AC9}"/>
                </c:ext>
              </c:extLst>
            </c:dLbl>
            <c:dLbl>
              <c:idx val="5"/>
              <c:delete val="1"/>
              <c:extLst>
                <c:ext xmlns:c15="http://schemas.microsoft.com/office/drawing/2012/chart" uri="{CE6537A1-D6FC-4f65-9D91-7224C49458BB}"/>
                <c:ext xmlns:c16="http://schemas.microsoft.com/office/drawing/2014/chart" uri="{C3380CC4-5D6E-409C-BE32-E72D297353CC}">
                  <c16:uniqueId val="{0000000A-972C-4F1C-98AF-24C2784D7AC9}"/>
                </c:ext>
              </c:extLst>
            </c:dLbl>
            <c:dLbl>
              <c:idx val="6"/>
              <c:delete val="1"/>
              <c:extLst>
                <c:ext xmlns:c15="http://schemas.microsoft.com/office/drawing/2012/chart" uri="{CE6537A1-D6FC-4f65-9D91-7224C49458BB}"/>
                <c:ext xmlns:c16="http://schemas.microsoft.com/office/drawing/2014/chart" uri="{C3380CC4-5D6E-409C-BE32-E72D297353CC}">
                  <c16:uniqueId val="{0000000B-972C-4F1C-98AF-24C2784D7AC9}"/>
                </c:ext>
              </c:extLst>
            </c:dLbl>
            <c:dLbl>
              <c:idx val="7"/>
              <c:delete val="1"/>
              <c:extLst>
                <c:ext xmlns:c15="http://schemas.microsoft.com/office/drawing/2012/chart" uri="{CE6537A1-D6FC-4f65-9D91-7224C49458BB}"/>
                <c:ext xmlns:c16="http://schemas.microsoft.com/office/drawing/2014/chart" uri="{C3380CC4-5D6E-409C-BE32-E72D297353CC}">
                  <c16:uniqueId val="{0000000C-972C-4F1C-98AF-24C2784D7AC9}"/>
                </c:ext>
              </c:extLst>
            </c:dLbl>
            <c:dLbl>
              <c:idx val="8"/>
              <c:delete val="1"/>
              <c:extLst>
                <c:ext xmlns:c15="http://schemas.microsoft.com/office/drawing/2012/chart" uri="{CE6537A1-D6FC-4f65-9D91-7224C49458BB}"/>
                <c:ext xmlns:c16="http://schemas.microsoft.com/office/drawing/2014/chart" uri="{C3380CC4-5D6E-409C-BE32-E72D297353CC}">
                  <c16:uniqueId val="{0000000D-972C-4F1C-98AF-24C2784D7AC9}"/>
                </c:ext>
              </c:extLst>
            </c:dLbl>
            <c:dLbl>
              <c:idx val="9"/>
              <c:delete val="1"/>
              <c:extLst>
                <c:ext xmlns:c15="http://schemas.microsoft.com/office/drawing/2012/chart" uri="{CE6537A1-D6FC-4f65-9D91-7224C49458BB}"/>
                <c:ext xmlns:c16="http://schemas.microsoft.com/office/drawing/2014/chart" uri="{C3380CC4-5D6E-409C-BE32-E72D297353CC}">
                  <c16:uniqueId val="{0000000E-972C-4F1C-98AF-24C2784D7AC9}"/>
                </c:ext>
              </c:extLst>
            </c:dLbl>
            <c:dLbl>
              <c:idx val="10"/>
              <c:delete val="1"/>
              <c:extLst>
                <c:ext xmlns:c15="http://schemas.microsoft.com/office/drawing/2012/chart" uri="{CE6537A1-D6FC-4f65-9D91-7224C49458BB}"/>
                <c:ext xmlns:c16="http://schemas.microsoft.com/office/drawing/2014/chart" uri="{C3380CC4-5D6E-409C-BE32-E72D297353CC}">
                  <c16:uniqueId val="{0000000F-972C-4F1C-98AF-24C2784D7AC9}"/>
                </c:ext>
              </c:extLst>
            </c:dLbl>
            <c:dLbl>
              <c:idx val="11"/>
              <c:delete val="1"/>
              <c:extLst>
                <c:ext xmlns:c15="http://schemas.microsoft.com/office/drawing/2012/chart" uri="{CE6537A1-D6FC-4f65-9D91-7224C49458BB}"/>
                <c:ext xmlns:c16="http://schemas.microsoft.com/office/drawing/2014/chart" uri="{C3380CC4-5D6E-409C-BE32-E72D297353CC}">
                  <c16:uniqueId val="{00000010-972C-4F1C-98AF-24C2784D7AC9}"/>
                </c:ext>
              </c:extLst>
            </c:dLbl>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1'!$B$4:$M$4</c:f>
              <c:numCache>
                <c:formatCode>#,##0</c:formatCode>
                <c:ptCount val="12"/>
                <c:pt idx="0">
                  <c:v>59</c:v>
                </c:pt>
                <c:pt idx="1">
                  <c:v>751</c:v>
                </c:pt>
                <c:pt idx="2">
                  <c:v>1528</c:v>
                </c:pt>
                <c:pt idx="3">
                  <c:v>1555</c:v>
                </c:pt>
                <c:pt idx="4">
                  <c:v>1471</c:v>
                </c:pt>
                <c:pt idx="5">
                  <c:v>2103</c:v>
                </c:pt>
                <c:pt idx="6">
                  <c:v>1930</c:v>
                </c:pt>
                <c:pt idx="7">
                  <c:v>1698</c:v>
                </c:pt>
                <c:pt idx="8">
                  <c:v>1434</c:v>
                </c:pt>
                <c:pt idx="9">
                  <c:v>1379</c:v>
                </c:pt>
                <c:pt idx="10">
                  <c:v>1414</c:v>
                </c:pt>
                <c:pt idx="11">
                  <c:v>1456</c:v>
                </c:pt>
              </c:numCache>
            </c:numRef>
          </c:val>
          <c:extLst>
            <c:ext xmlns:c16="http://schemas.microsoft.com/office/drawing/2014/chart" uri="{C3380CC4-5D6E-409C-BE32-E72D297353CC}">
              <c16:uniqueId val="{00000000-972C-4F1C-98AF-24C2784D7AC9}"/>
            </c:ext>
          </c:extLst>
        </c:ser>
        <c:ser>
          <c:idx val="0"/>
          <c:order val="2"/>
          <c:tx>
            <c:v>Decisions</c:v>
          </c:tx>
          <c:spPr>
            <a:solidFill>
              <a:srgbClr val="003333"/>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972C-4F1C-98AF-24C2784D7AC9}"/>
                </c:ext>
              </c:extLst>
            </c:dLbl>
            <c:dLbl>
              <c:idx val="1"/>
              <c:delete val="1"/>
              <c:extLst>
                <c:ext xmlns:c15="http://schemas.microsoft.com/office/drawing/2012/chart" uri="{CE6537A1-D6FC-4f65-9D91-7224C49458BB}"/>
                <c:ext xmlns:c16="http://schemas.microsoft.com/office/drawing/2014/chart" uri="{C3380CC4-5D6E-409C-BE32-E72D297353CC}">
                  <c16:uniqueId val="{00000011-972C-4F1C-98AF-24C2784D7AC9}"/>
                </c:ext>
              </c:extLst>
            </c:dLbl>
            <c:dLbl>
              <c:idx val="2"/>
              <c:delete val="1"/>
              <c:extLst>
                <c:ext xmlns:c15="http://schemas.microsoft.com/office/drawing/2012/chart" uri="{CE6537A1-D6FC-4f65-9D91-7224C49458BB}"/>
                <c:ext xmlns:c16="http://schemas.microsoft.com/office/drawing/2014/chart" uri="{C3380CC4-5D6E-409C-BE32-E72D297353CC}">
                  <c16:uniqueId val="{00000012-972C-4F1C-98AF-24C2784D7AC9}"/>
                </c:ext>
              </c:extLst>
            </c:dLbl>
            <c:dLbl>
              <c:idx val="3"/>
              <c:delete val="1"/>
              <c:extLst>
                <c:ext xmlns:c15="http://schemas.microsoft.com/office/drawing/2012/chart" uri="{CE6537A1-D6FC-4f65-9D91-7224C49458BB}"/>
                <c:ext xmlns:c16="http://schemas.microsoft.com/office/drawing/2014/chart" uri="{C3380CC4-5D6E-409C-BE32-E72D297353CC}">
                  <c16:uniqueId val="{00000013-972C-4F1C-98AF-24C2784D7AC9}"/>
                </c:ext>
              </c:extLst>
            </c:dLbl>
            <c:dLbl>
              <c:idx val="4"/>
              <c:delete val="1"/>
              <c:extLst>
                <c:ext xmlns:c15="http://schemas.microsoft.com/office/drawing/2012/chart" uri="{CE6537A1-D6FC-4f65-9D91-7224C49458BB}"/>
                <c:ext xmlns:c16="http://schemas.microsoft.com/office/drawing/2014/chart" uri="{C3380CC4-5D6E-409C-BE32-E72D297353CC}">
                  <c16:uniqueId val="{00000014-972C-4F1C-98AF-24C2784D7AC9}"/>
                </c:ext>
              </c:extLst>
            </c:dLbl>
            <c:dLbl>
              <c:idx val="5"/>
              <c:delete val="1"/>
              <c:extLst>
                <c:ext xmlns:c15="http://schemas.microsoft.com/office/drawing/2012/chart" uri="{CE6537A1-D6FC-4f65-9D91-7224C49458BB}"/>
                <c:ext xmlns:c16="http://schemas.microsoft.com/office/drawing/2014/chart" uri="{C3380CC4-5D6E-409C-BE32-E72D297353CC}">
                  <c16:uniqueId val="{00000015-972C-4F1C-98AF-24C2784D7AC9}"/>
                </c:ext>
              </c:extLst>
            </c:dLbl>
            <c:dLbl>
              <c:idx val="6"/>
              <c:delete val="1"/>
              <c:extLst>
                <c:ext xmlns:c15="http://schemas.microsoft.com/office/drawing/2012/chart" uri="{CE6537A1-D6FC-4f65-9D91-7224C49458BB}"/>
                <c:ext xmlns:c16="http://schemas.microsoft.com/office/drawing/2014/chart" uri="{C3380CC4-5D6E-409C-BE32-E72D297353CC}">
                  <c16:uniqueId val="{00000016-972C-4F1C-98AF-24C2784D7AC9}"/>
                </c:ext>
              </c:extLst>
            </c:dLbl>
            <c:dLbl>
              <c:idx val="7"/>
              <c:delete val="1"/>
              <c:extLst>
                <c:ext xmlns:c15="http://schemas.microsoft.com/office/drawing/2012/chart" uri="{CE6537A1-D6FC-4f65-9D91-7224C49458BB}"/>
                <c:ext xmlns:c16="http://schemas.microsoft.com/office/drawing/2014/chart" uri="{C3380CC4-5D6E-409C-BE32-E72D297353CC}">
                  <c16:uniqueId val="{00000017-972C-4F1C-98AF-24C2784D7AC9}"/>
                </c:ext>
              </c:extLst>
            </c:dLbl>
            <c:dLbl>
              <c:idx val="8"/>
              <c:delete val="1"/>
              <c:extLst>
                <c:ext xmlns:c15="http://schemas.microsoft.com/office/drawing/2012/chart" uri="{CE6537A1-D6FC-4f65-9D91-7224C49458BB}"/>
                <c:ext xmlns:c16="http://schemas.microsoft.com/office/drawing/2014/chart" uri="{C3380CC4-5D6E-409C-BE32-E72D297353CC}">
                  <c16:uniqueId val="{00000018-972C-4F1C-98AF-24C2784D7AC9}"/>
                </c:ext>
              </c:extLst>
            </c:dLbl>
            <c:dLbl>
              <c:idx val="9"/>
              <c:delete val="1"/>
              <c:extLst>
                <c:ext xmlns:c15="http://schemas.microsoft.com/office/drawing/2012/chart" uri="{CE6537A1-D6FC-4f65-9D91-7224C49458BB}"/>
                <c:ext xmlns:c16="http://schemas.microsoft.com/office/drawing/2014/chart" uri="{C3380CC4-5D6E-409C-BE32-E72D297353CC}">
                  <c16:uniqueId val="{00000019-972C-4F1C-98AF-24C2784D7AC9}"/>
                </c:ext>
              </c:extLst>
            </c:dLbl>
            <c:dLbl>
              <c:idx val="10"/>
              <c:delete val="1"/>
              <c:extLst>
                <c:ext xmlns:c15="http://schemas.microsoft.com/office/drawing/2012/chart" uri="{CE6537A1-D6FC-4f65-9D91-7224C49458BB}"/>
                <c:ext xmlns:c16="http://schemas.microsoft.com/office/drawing/2014/chart" uri="{C3380CC4-5D6E-409C-BE32-E72D297353CC}">
                  <c16:uniqueId val="{0000001A-972C-4F1C-98AF-24C2784D7AC9}"/>
                </c:ext>
              </c:extLst>
            </c:dLbl>
            <c:dLbl>
              <c:idx val="11"/>
              <c:delete val="1"/>
              <c:extLst>
                <c:ext xmlns:c15="http://schemas.microsoft.com/office/drawing/2012/chart" uri="{CE6537A1-D6FC-4f65-9D91-7224C49458BB}"/>
                <c:ext xmlns:c16="http://schemas.microsoft.com/office/drawing/2014/chart" uri="{C3380CC4-5D6E-409C-BE32-E72D297353CC}">
                  <c16:uniqueId val="{0000001B-972C-4F1C-98AF-24C2784D7AC9}"/>
                </c:ext>
              </c:extLst>
            </c:dLbl>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1'!$B$5:$M$5</c:f>
              <c:numCache>
                <c:formatCode>#,##0</c:formatCode>
                <c:ptCount val="12"/>
                <c:pt idx="0">
                  <c:v>988</c:v>
                </c:pt>
                <c:pt idx="1">
                  <c:v>597</c:v>
                </c:pt>
                <c:pt idx="2">
                  <c:v>1180</c:v>
                </c:pt>
                <c:pt idx="3">
                  <c:v>1432</c:v>
                </c:pt>
                <c:pt idx="4">
                  <c:v>1254</c:v>
                </c:pt>
                <c:pt idx="5">
                  <c:v>1571</c:v>
                </c:pt>
                <c:pt idx="6">
                  <c:v>1971</c:v>
                </c:pt>
                <c:pt idx="7">
                  <c:v>1727</c:v>
                </c:pt>
                <c:pt idx="8">
                  <c:v>1699</c:v>
                </c:pt>
                <c:pt idx="9">
                  <c:v>1412</c:v>
                </c:pt>
                <c:pt idx="10">
                  <c:v>1448</c:v>
                </c:pt>
                <c:pt idx="11">
                  <c:v>1615</c:v>
                </c:pt>
              </c:numCache>
            </c:numRef>
          </c:val>
          <c:extLst>
            <c:ext xmlns:c16="http://schemas.microsoft.com/office/drawing/2014/chart" uri="{C3380CC4-5D6E-409C-BE32-E72D297353CC}">
              <c16:uniqueId val="{00000001-972C-4F1C-98AF-24C2784D7AC9}"/>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1'!$A$6</c:f>
              <c:strCache>
                <c:ptCount val="1"/>
                <c:pt idx="0">
                  <c:v>Median weeks</c:v>
                </c:pt>
              </c:strCache>
            </c:strRef>
          </c:tx>
          <c:spPr>
            <a:ln w="28575" cap="rnd">
              <a:solidFill>
                <a:schemeClr val="accent2"/>
              </a:solidFill>
              <a:round/>
            </a:ln>
            <a:effectLst/>
          </c:spPr>
          <c:marker>
            <c:symbol val="none"/>
          </c:marker>
          <c:cat>
            <c:strRef>
              <c:f>'Table 1'!$B$3:$M$3</c:f>
              <c:strCache>
                <c:ptCount val="12"/>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Mar-21</c:v>
                </c:pt>
              </c:strCache>
            </c:strRef>
          </c:cat>
          <c:val>
            <c:numRef>
              <c:f>'Table 1'!$B$6:$M$6</c:f>
              <c:numCache>
                <c:formatCode>#,##0.0</c:formatCode>
                <c:ptCount val="12"/>
                <c:pt idx="0">
                  <c:v>22.428571000000002</c:v>
                </c:pt>
                <c:pt idx="1">
                  <c:v>24.857142</c:v>
                </c:pt>
                <c:pt idx="2">
                  <c:v>22.142856999999999</c:v>
                </c:pt>
                <c:pt idx="3">
                  <c:v>23.285713999999999</c:v>
                </c:pt>
                <c:pt idx="4">
                  <c:v>23.285713999999999</c:v>
                </c:pt>
                <c:pt idx="5">
                  <c:v>24</c:v>
                </c:pt>
                <c:pt idx="6">
                  <c:v>25.571428000000001</c:v>
                </c:pt>
                <c:pt idx="7">
                  <c:v>26.857142</c:v>
                </c:pt>
                <c:pt idx="8">
                  <c:v>23.857142</c:v>
                </c:pt>
                <c:pt idx="9">
                  <c:v>22</c:v>
                </c:pt>
                <c:pt idx="10">
                  <c:v>20.857142</c:v>
                </c:pt>
                <c:pt idx="11">
                  <c:v>18.857142</c:v>
                </c:pt>
              </c:numCache>
            </c:numRef>
          </c:val>
          <c:smooth val="0"/>
          <c:extLst>
            <c:ext xmlns:c16="http://schemas.microsoft.com/office/drawing/2014/chart" uri="{C3380CC4-5D6E-409C-BE32-E72D297353CC}">
              <c16:uniqueId val="{00000002-972C-4F1C-98AF-24C2784D7AC9}"/>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3369004000603"/>
          <c:y val="2.5062581962368841E-2"/>
          <c:w val="0.88611531180868308"/>
          <c:h val="0.86012079479339143"/>
        </c:manualLayout>
      </c:layout>
      <c:lineChart>
        <c:grouping val="standard"/>
        <c:varyColors val="0"/>
        <c:ser>
          <c:idx val="0"/>
          <c:order val="0"/>
          <c:tx>
            <c:strRef>
              <c:f>'Table 8'!$A$5</c:f>
              <c:strCache>
                <c:ptCount val="1"/>
                <c:pt idx="0">
                  <c:v>Valid to Decision (mean weeks)</c:v>
                </c:pt>
              </c:strCache>
            </c:strRef>
          </c:tx>
          <c:spPr>
            <a:ln w="28575" cap="rnd">
              <a:solidFill>
                <a:schemeClr val="accent1"/>
              </a:solidFill>
              <a:round/>
            </a:ln>
            <a:effectLst/>
          </c:spPr>
          <c:marker>
            <c:symbol val="none"/>
          </c:marker>
          <c:cat>
            <c:strRef>
              <c:f>'for graphs only'!$B$7:$M$7</c:f>
              <c:strCache>
                <c:ptCount val="12"/>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Mar-21</c:v>
                </c:pt>
              </c:strCache>
            </c:strRef>
          </c:cat>
          <c:val>
            <c:numRef>
              <c:f>'for graphs only'!$B$9:$M$9</c:f>
              <c:numCache>
                <c:formatCode>_-* #,##0.0_-;\-* #,##0.0_-;_-* "-"??_-;_-@_-</c:formatCode>
                <c:ptCount val="12"/>
                <c:pt idx="0">
                  <c:v>35.178571000000005</c:v>
                </c:pt>
                <c:pt idx="1">
                  <c:v>47</c:v>
                </c:pt>
                <c:pt idx="3">
                  <c:v>22.714285333333336</c:v>
                </c:pt>
                <c:pt idx="4">
                  <c:v>42.457142399999995</c:v>
                </c:pt>
                <c:pt idx="5">
                  <c:v>41.071428499999996</c:v>
                </c:pt>
                <c:pt idx="6">
                  <c:v>45.673468999999997</c:v>
                </c:pt>
                <c:pt idx="7">
                  <c:v>45.673468714285711</c:v>
                </c:pt>
                <c:pt idx="8">
                  <c:v>35.349206000000002</c:v>
                </c:pt>
                <c:pt idx="9">
                  <c:v>36.494505153846156</c:v>
                </c:pt>
                <c:pt idx="10">
                  <c:v>40.660713749999999</c:v>
                </c:pt>
                <c:pt idx="11">
                  <c:v>36.704761399999988</c:v>
                </c:pt>
              </c:numCache>
            </c:numRef>
          </c:val>
          <c:smooth val="0"/>
          <c:extLst>
            <c:ext xmlns:c16="http://schemas.microsoft.com/office/drawing/2014/chart" uri="{C3380CC4-5D6E-409C-BE32-E72D297353CC}">
              <c16:uniqueId val="{00000014-CC55-4A04-B1F9-784AB6CAF8D2}"/>
            </c:ext>
          </c:extLst>
        </c:ser>
        <c:ser>
          <c:idx val="1"/>
          <c:order val="1"/>
          <c:tx>
            <c:strRef>
              <c:f>'Table 8'!$A$6</c:f>
              <c:strCache>
                <c:ptCount val="1"/>
                <c:pt idx="0">
                  <c:v>Valid to Decision (median weeks)</c:v>
                </c:pt>
              </c:strCache>
            </c:strRef>
          </c:tx>
          <c:spPr>
            <a:ln w="28575" cap="rnd">
              <a:solidFill>
                <a:schemeClr val="accent2"/>
              </a:solidFill>
              <a:round/>
            </a:ln>
            <a:effectLst/>
          </c:spPr>
          <c:marker>
            <c:symbol val="none"/>
          </c:marker>
          <c:cat>
            <c:strRef>
              <c:f>'for graphs only'!$B$7:$M$7</c:f>
              <c:strCache>
                <c:ptCount val="12"/>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Mar-21</c:v>
                </c:pt>
              </c:strCache>
            </c:strRef>
          </c:cat>
          <c:val>
            <c:numRef>
              <c:f>'for graphs only'!$B$10:$M$10</c:f>
              <c:numCache>
                <c:formatCode>_-* #,##0.0_-;\-* #,##0.0_-;_-* "-"??_-;_-@_-</c:formatCode>
                <c:ptCount val="12"/>
                <c:pt idx="0">
                  <c:v>34.428571000000005</c:v>
                </c:pt>
                <c:pt idx="1">
                  <c:v>47</c:v>
                </c:pt>
                <c:pt idx="3">
                  <c:v>23.428571000000002</c:v>
                </c:pt>
                <c:pt idx="4">
                  <c:v>45.571427999999997</c:v>
                </c:pt>
                <c:pt idx="5">
                  <c:v>41.071428499999996</c:v>
                </c:pt>
                <c:pt idx="6">
                  <c:v>32.571427999999997</c:v>
                </c:pt>
                <c:pt idx="7">
                  <c:v>50.857142000000003</c:v>
                </c:pt>
                <c:pt idx="8">
                  <c:v>39.428570999999998</c:v>
                </c:pt>
                <c:pt idx="9">
                  <c:v>40.285713999999999</c:v>
                </c:pt>
                <c:pt idx="10">
                  <c:v>40.714285000000004</c:v>
                </c:pt>
                <c:pt idx="11">
                  <c:v>33.714284999999997</c:v>
                </c:pt>
              </c:numCache>
            </c:numRef>
          </c:val>
          <c:smooth val="0"/>
          <c:extLst>
            <c:ext xmlns:c16="http://schemas.microsoft.com/office/drawing/2014/chart" uri="{C3380CC4-5D6E-409C-BE32-E72D297353CC}">
              <c16:uniqueId val="{0000001D-CC55-4A04-B1F9-784AB6CAF8D2}"/>
            </c:ext>
          </c:extLst>
        </c:ser>
        <c:dLbls>
          <c:showLegendKey val="0"/>
          <c:showVal val="0"/>
          <c:showCatName val="0"/>
          <c:showSerName val="0"/>
          <c:showPercent val="0"/>
          <c:showBubbleSize val="0"/>
        </c:dLbls>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Sheet7!$A$5</c:f>
              <c:strCache>
                <c:ptCount val="1"/>
                <c:pt idx="0">
                  <c:v>s78 Hearings</c:v>
                </c:pt>
              </c:strCache>
            </c:strRef>
          </c:tx>
          <c:spPr>
            <a:solidFill>
              <a:schemeClr val="accent5">
                <a:lumMod val="50000"/>
              </a:schemeClr>
            </a:solidFill>
            <a:ln>
              <a:noFill/>
            </a:ln>
            <a:effectLst/>
          </c:spPr>
          <c:invertIfNegative val="0"/>
          <c:cat>
            <c:numRef>
              <c:f>Sheet7!$B$4:$K$4</c:f>
              <c:numCache>
                <c:formatCode>mmm\-yy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Sheet7!$B$5:$K$5</c:f>
              <c:numCache>
                <c:formatCode>General</c:formatCode>
                <c:ptCount val="10"/>
                <c:pt idx="0">
                  <c:v>8</c:v>
                </c:pt>
                <c:pt idx="1">
                  <c:v>11</c:v>
                </c:pt>
                <c:pt idx="2">
                  <c:v>18</c:v>
                </c:pt>
                <c:pt idx="3">
                  <c:v>36</c:v>
                </c:pt>
                <c:pt idx="4">
                  <c:v>41</c:v>
                </c:pt>
                <c:pt idx="5">
                  <c:v>43</c:v>
                </c:pt>
                <c:pt idx="6">
                  <c:v>35</c:v>
                </c:pt>
                <c:pt idx="7">
                  <c:v>33</c:v>
                </c:pt>
                <c:pt idx="8">
                  <c:v>23</c:v>
                </c:pt>
                <c:pt idx="9">
                  <c:v>29</c:v>
                </c:pt>
              </c:numCache>
            </c:numRef>
          </c:val>
          <c:extLst>
            <c:ext xmlns:c16="http://schemas.microsoft.com/office/drawing/2014/chart" uri="{C3380CC4-5D6E-409C-BE32-E72D297353CC}">
              <c16:uniqueId val="{00000000-7062-490C-94C5-8E57B79E0EDD}"/>
            </c:ext>
          </c:extLst>
        </c:ser>
        <c:ser>
          <c:idx val="1"/>
          <c:order val="1"/>
          <c:tx>
            <c:strRef>
              <c:f>Sheet7!$A$6</c:f>
              <c:strCache>
                <c:ptCount val="1"/>
                <c:pt idx="0">
                  <c:v>s78 Inquiries</c:v>
                </c:pt>
              </c:strCache>
            </c:strRef>
          </c:tx>
          <c:spPr>
            <a:solidFill>
              <a:schemeClr val="accent5">
                <a:lumMod val="60000"/>
                <a:lumOff val="40000"/>
              </a:schemeClr>
            </a:solidFill>
            <a:ln>
              <a:noFill/>
            </a:ln>
            <a:effectLst/>
          </c:spPr>
          <c:invertIfNegative val="0"/>
          <c:cat>
            <c:numRef>
              <c:f>Sheet7!$B$4:$K$4</c:f>
              <c:numCache>
                <c:formatCode>mmm\-yy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Sheet7!$B$6:$K$6</c:f>
              <c:numCache>
                <c:formatCode>General</c:formatCode>
                <c:ptCount val="10"/>
                <c:pt idx="0">
                  <c:v>4</c:v>
                </c:pt>
                <c:pt idx="1">
                  <c:v>6</c:v>
                </c:pt>
                <c:pt idx="2">
                  <c:v>4</c:v>
                </c:pt>
                <c:pt idx="3">
                  <c:v>11</c:v>
                </c:pt>
                <c:pt idx="4">
                  <c:v>11</c:v>
                </c:pt>
                <c:pt idx="5">
                  <c:v>17</c:v>
                </c:pt>
                <c:pt idx="6">
                  <c:v>16</c:v>
                </c:pt>
                <c:pt idx="7">
                  <c:v>13</c:v>
                </c:pt>
                <c:pt idx="8">
                  <c:v>13</c:v>
                </c:pt>
                <c:pt idx="9">
                  <c:v>20</c:v>
                </c:pt>
              </c:numCache>
            </c:numRef>
          </c:val>
          <c:extLst>
            <c:ext xmlns:c16="http://schemas.microsoft.com/office/drawing/2014/chart" uri="{C3380CC4-5D6E-409C-BE32-E72D297353CC}">
              <c16:uniqueId val="{00000001-7062-490C-94C5-8E57B79E0EDD}"/>
            </c:ext>
          </c:extLst>
        </c:ser>
        <c:ser>
          <c:idx val="2"/>
          <c:order val="2"/>
          <c:tx>
            <c:strRef>
              <c:f>Sheet7!$A$7</c:f>
              <c:strCache>
                <c:ptCount val="1"/>
                <c:pt idx="0">
                  <c:v>Enforcement</c:v>
                </c:pt>
              </c:strCache>
            </c:strRef>
          </c:tx>
          <c:spPr>
            <a:solidFill>
              <a:srgbClr val="7030A0"/>
            </a:solidFill>
            <a:ln>
              <a:noFill/>
            </a:ln>
            <a:effectLst/>
          </c:spPr>
          <c:invertIfNegative val="0"/>
          <c:cat>
            <c:numRef>
              <c:f>Sheet7!$B$4:$K$4</c:f>
              <c:numCache>
                <c:formatCode>mmm\-yy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Sheet7!$B$7:$K$7</c:f>
              <c:numCache>
                <c:formatCode>General</c:formatCode>
                <c:ptCount val="10"/>
                <c:pt idx="0">
                  <c:v>0</c:v>
                </c:pt>
                <c:pt idx="1">
                  <c:v>1</c:v>
                </c:pt>
                <c:pt idx="2">
                  <c:v>3</c:v>
                </c:pt>
                <c:pt idx="3">
                  <c:v>9</c:v>
                </c:pt>
                <c:pt idx="4">
                  <c:v>15</c:v>
                </c:pt>
                <c:pt idx="5">
                  <c:v>18</c:v>
                </c:pt>
                <c:pt idx="6">
                  <c:v>20</c:v>
                </c:pt>
                <c:pt idx="7">
                  <c:v>28</c:v>
                </c:pt>
                <c:pt idx="8">
                  <c:v>34</c:v>
                </c:pt>
                <c:pt idx="9">
                  <c:v>29</c:v>
                </c:pt>
              </c:numCache>
            </c:numRef>
          </c:val>
          <c:extLst>
            <c:ext xmlns:c16="http://schemas.microsoft.com/office/drawing/2014/chart" uri="{C3380CC4-5D6E-409C-BE32-E72D297353CC}">
              <c16:uniqueId val="{00000002-7062-490C-94C5-8E57B79E0EDD}"/>
            </c:ext>
          </c:extLst>
        </c:ser>
        <c:ser>
          <c:idx val="3"/>
          <c:order val="3"/>
          <c:tx>
            <c:strRef>
              <c:f>Sheet7!$A$8</c:f>
              <c:strCache>
                <c:ptCount val="1"/>
                <c:pt idx="0">
                  <c:v>Local Plans</c:v>
                </c:pt>
              </c:strCache>
            </c:strRef>
          </c:tx>
          <c:spPr>
            <a:solidFill>
              <a:srgbClr val="EC685E"/>
            </a:solidFill>
            <a:ln>
              <a:noFill/>
            </a:ln>
            <a:effectLst/>
          </c:spPr>
          <c:invertIfNegative val="0"/>
          <c:cat>
            <c:numRef>
              <c:f>Sheet7!$B$4:$K$4</c:f>
              <c:numCache>
                <c:formatCode>mmm\-yy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Sheet7!$B$8:$K$8</c:f>
              <c:numCache>
                <c:formatCode>General</c:formatCode>
                <c:ptCount val="10"/>
                <c:pt idx="0">
                  <c:v>1</c:v>
                </c:pt>
                <c:pt idx="1">
                  <c:v>2</c:v>
                </c:pt>
                <c:pt idx="2">
                  <c:v>3</c:v>
                </c:pt>
                <c:pt idx="3">
                  <c:v>7</c:v>
                </c:pt>
                <c:pt idx="4">
                  <c:v>14</c:v>
                </c:pt>
                <c:pt idx="5">
                  <c:v>12</c:v>
                </c:pt>
                <c:pt idx="6">
                  <c:v>12</c:v>
                </c:pt>
                <c:pt idx="7">
                  <c:v>5</c:v>
                </c:pt>
                <c:pt idx="8">
                  <c:v>7</c:v>
                </c:pt>
                <c:pt idx="9">
                  <c:v>9</c:v>
                </c:pt>
              </c:numCache>
            </c:numRef>
          </c:val>
          <c:extLst>
            <c:ext xmlns:c16="http://schemas.microsoft.com/office/drawing/2014/chart" uri="{C3380CC4-5D6E-409C-BE32-E72D297353CC}">
              <c16:uniqueId val="{00000003-7062-490C-94C5-8E57B79E0EDD}"/>
            </c:ext>
          </c:extLst>
        </c:ser>
        <c:ser>
          <c:idx val="4"/>
          <c:order val="4"/>
          <c:tx>
            <c:strRef>
              <c:f>Sheet7!$A$9</c:f>
              <c:strCache>
                <c:ptCount val="1"/>
                <c:pt idx="0">
                  <c:v>National Infrastructure</c:v>
                </c:pt>
              </c:strCache>
            </c:strRef>
          </c:tx>
          <c:spPr>
            <a:solidFill>
              <a:schemeClr val="accent6">
                <a:lumMod val="75000"/>
              </a:schemeClr>
            </a:solidFill>
            <a:ln>
              <a:noFill/>
            </a:ln>
            <a:effectLst/>
          </c:spPr>
          <c:invertIfNegative val="0"/>
          <c:cat>
            <c:numRef>
              <c:f>Sheet7!$B$4:$K$4</c:f>
              <c:numCache>
                <c:formatCode>mmm\-yy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Sheet7!$B$9:$K$9</c:f>
              <c:numCache>
                <c:formatCode>General</c:formatCode>
                <c:ptCount val="10"/>
                <c:pt idx="0">
                  <c:v>3</c:v>
                </c:pt>
                <c:pt idx="1">
                  <c:v>1</c:v>
                </c:pt>
                <c:pt idx="2">
                  <c:v>1</c:v>
                </c:pt>
                <c:pt idx="3">
                  <c:v>2</c:v>
                </c:pt>
                <c:pt idx="4">
                  <c:v>10</c:v>
                </c:pt>
                <c:pt idx="5">
                  <c:v>3</c:v>
                </c:pt>
                <c:pt idx="6">
                  <c:v>6</c:v>
                </c:pt>
                <c:pt idx="7">
                  <c:v>3</c:v>
                </c:pt>
                <c:pt idx="8">
                  <c:v>4</c:v>
                </c:pt>
                <c:pt idx="9">
                  <c:v>2</c:v>
                </c:pt>
              </c:numCache>
            </c:numRef>
          </c:val>
          <c:extLst>
            <c:ext xmlns:c16="http://schemas.microsoft.com/office/drawing/2014/chart" uri="{C3380CC4-5D6E-409C-BE32-E72D297353CC}">
              <c16:uniqueId val="{00000004-7062-490C-94C5-8E57B79E0EDD}"/>
            </c:ext>
          </c:extLst>
        </c:ser>
        <c:ser>
          <c:idx val="5"/>
          <c:order val="5"/>
          <c:tx>
            <c:strRef>
              <c:f>Sheet7!$A$10</c:f>
              <c:strCache>
                <c:ptCount val="1"/>
                <c:pt idx="0">
                  <c:v>Other</c:v>
                </c:pt>
              </c:strCache>
            </c:strRef>
          </c:tx>
          <c:spPr>
            <a:solidFill>
              <a:schemeClr val="tx1">
                <a:lumMod val="50000"/>
                <a:lumOff val="50000"/>
              </a:schemeClr>
            </a:solidFill>
            <a:ln>
              <a:noFill/>
            </a:ln>
            <a:effectLst/>
          </c:spPr>
          <c:invertIfNegative val="0"/>
          <c:cat>
            <c:numRef>
              <c:f>Sheet7!$B$4:$K$4</c:f>
              <c:numCache>
                <c:formatCode>mmm\-yy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Sheet7!$B$10:$K$10</c:f>
              <c:numCache>
                <c:formatCode>General</c:formatCode>
                <c:ptCount val="10"/>
                <c:pt idx="0">
                  <c:v>0</c:v>
                </c:pt>
                <c:pt idx="1">
                  <c:v>1</c:v>
                </c:pt>
                <c:pt idx="2">
                  <c:v>0</c:v>
                </c:pt>
                <c:pt idx="3">
                  <c:v>0</c:v>
                </c:pt>
                <c:pt idx="4">
                  <c:v>4</c:v>
                </c:pt>
                <c:pt idx="5">
                  <c:v>16</c:v>
                </c:pt>
                <c:pt idx="6">
                  <c:v>6</c:v>
                </c:pt>
                <c:pt idx="7">
                  <c:v>11</c:v>
                </c:pt>
                <c:pt idx="8">
                  <c:v>7</c:v>
                </c:pt>
                <c:pt idx="9">
                  <c:v>8</c:v>
                </c:pt>
              </c:numCache>
            </c:numRef>
          </c:val>
          <c:extLst>
            <c:ext xmlns:c16="http://schemas.microsoft.com/office/drawing/2014/chart" uri="{C3380CC4-5D6E-409C-BE32-E72D297353CC}">
              <c16:uniqueId val="{00000005-7062-490C-94C5-8E57B79E0EDD}"/>
            </c:ext>
          </c:extLst>
        </c:ser>
        <c:dLbls>
          <c:showLegendKey val="0"/>
          <c:showVal val="0"/>
          <c:showCatName val="0"/>
          <c:showSerName val="0"/>
          <c:showPercent val="0"/>
          <c:showBubbleSize val="0"/>
        </c:dLbls>
        <c:gapWidth val="150"/>
        <c:overlap val="100"/>
        <c:axId val="703656192"/>
        <c:axId val="703652912"/>
      </c:barChart>
      <c:lineChart>
        <c:grouping val="standard"/>
        <c:varyColors val="0"/>
        <c:ser>
          <c:idx val="6"/>
          <c:order val="6"/>
          <c:tx>
            <c:strRef>
              <c:f>Sheet7!$A$11</c:f>
              <c:strCache>
                <c:ptCount val="1"/>
                <c:pt idx="0">
                  <c:v>Total</c:v>
                </c:pt>
              </c:strCache>
            </c:strRef>
          </c:tx>
          <c:spPr>
            <a:ln w="28575" cap="rnd">
              <a:solidFill>
                <a:schemeClr val="accent1">
                  <a:alpha val="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Sheet7!$B$11:$K$11</c:f>
              <c:numCache>
                <c:formatCode>General</c:formatCode>
                <c:ptCount val="10"/>
                <c:pt idx="0">
                  <c:v>16</c:v>
                </c:pt>
                <c:pt idx="1">
                  <c:v>22</c:v>
                </c:pt>
                <c:pt idx="2">
                  <c:v>29</c:v>
                </c:pt>
                <c:pt idx="3">
                  <c:v>65</c:v>
                </c:pt>
                <c:pt idx="4">
                  <c:v>95</c:v>
                </c:pt>
                <c:pt idx="5">
                  <c:v>109</c:v>
                </c:pt>
                <c:pt idx="6">
                  <c:v>95</c:v>
                </c:pt>
                <c:pt idx="7">
                  <c:v>93</c:v>
                </c:pt>
                <c:pt idx="8">
                  <c:v>88</c:v>
                </c:pt>
                <c:pt idx="9">
                  <c:v>97</c:v>
                </c:pt>
              </c:numCache>
            </c:numRef>
          </c:val>
          <c:smooth val="0"/>
          <c:extLst>
            <c:ext xmlns:c16="http://schemas.microsoft.com/office/drawing/2014/chart" uri="{C3380CC4-5D6E-409C-BE32-E72D297353CC}">
              <c16:uniqueId val="{00000006-7062-490C-94C5-8E57B79E0EDD}"/>
            </c:ext>
          </c:extLst>
        </c:ser>
        <c:dLbls>
          <c:showLegendKey val="0"/>
          <c:showVal val="0"/>
          <c:showCatName val="0"/>
          <c:showSerName val="0"/>
          <c:showPercent val="0"/>
          <c:showBubbleSize val="0"/>
        </c:dLbls>
        <c:marker val="1"/>
        <c:smooth val="0"/>
        <c:axId val="703656192"/>
        <c:axId val="703652912"/>
      </c:lineChart>
      <c:dateAx>
        <c:axId val="70365619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03652912"/>
        <c:crosses val="autoZero"/>
        <c:auto val="1"/>
        <c:lblOffset val="100"/>
        <c:baseTimeUnit val="months"/>
      </c:dateAx>
      <c:valAx>
        <c:axId val="703652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3656192"/>
        <c:crosses val="autoZero"/>
        <c:crossBetween val="between"/>
      </c:valAx>
      <c:spPr>
        <a:noFill/>
        <a:ln>
          <a:noFill/>
        </a:ln>
        <a:effectLst/>
      </c:spPr>
    </c:plotArea>
    <c:legend>
      <c:legendPos val="r"/>
      <c:legendEntry>
        <c:idx val="6"/>
        <c:delete val="1"/>
      </c:legendEntry>
      <c:layout>
        <c:manualLayout>
          <c:xMode val="edge"/>
          <c:yMode val="edge"/>
          <c:x val="0.8302409039018821"/>
          <c:y val="2.5876959636802158E-2"/>
          <c:w val="0.16232415186019963"/>
          <c:h val="0.9144622969426119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Sheet7!$A$5</c:f>
              <c:strCache>
                <c:ptCount val="1"/>
                <c:pt idx="0">
                  <c:v>s78 Hearings</c:v>
                </c:pt>
              </c:strCache>
            </c:strRef>
          </c:tx>
          <c:spPr>
            <a:solidFill>
              <a:schemeClr val="accent5">
                <a:lumMod val="50000"/>
              </a:schemeClr>
            </a:solidFill>
            <a:ln>
              <a:noFill/>
            </a:ln>
            <a:effectLst/>
          </c:spPr>
          <c:invertIfNegative val="0"/>
          <c:cat>
            <c:numRef>
              <c:f>Sheet7!$B$4:$J$4</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Sheet7!$B$5:$J$5</c:f>
              <c:numCache>
                <c:formatCode>General</c:formatCode>
                <c:ptCount val="9"/>
                <c:pt idx="0">
                  <c:v>8</c:v>
                </c:pt>
                <c:pt idx="1">
                  <c:v>11</c:v>
                </c:pt>
                <c:pt idx="2">
                  <c:v>18</c:v>
                </c:pt>
                <c:pt idx="3">
                  <c:v>36</c:v>
                </c:pt>
                <c:pt idx="4">
                  <c:v>41</c:v>
                </c:pt>
                <c:pt idx="5">
                  <c:v>43</c:v>
                </c:pt>
                <c:pt idx="6">
                  <c:v>35</c:v>
                </c:pt>
                <c:pt idx="7">
                  <c:v>33</c:v>
                </c:pt>
                <c:pt idx="8">
                  <c:v>23</c:v>
                </c:pt>
              </c:numCache>
            </c:numRef>
          </c:val>
          <c:extLst>
            <c:ext xmlns:c16="http://schemas.microsoft.com/office/drawing/2014/chart" uri="{C3380CC4-5D6E-409C-BE32-E72D297353CC}">
              <c16:uniqueId val="{00000000-C589-4B12-A02A-60A0F4ADC3D6}"/>
            </c:ext>
          </c:extLst>
        </c:ser>
        <c:ser>
          <c:idx val="1"/>
          <c:order val="1"/>
          <c:tx>
            <c:strRef>
              <c:f>Sheet7!$A$6</c:f>
              <c:strCache>
                <c:ptCount val="1"/>
                <c:pt idx="0">
                  <c:v>s78 Inquiries</c:v>
                </c:pt>
              </c:strCache>
            </c:strRef>
          </c:tx>
          <c:spPr>
            <a:solidFill>
              <a:schemeClr val="accent5">
                <a:lumMod val="60000"/>
                <a:lumOff val="40000"/>
              </a:schemeClr>
            </a:solidFill>
            <a:ln>
              <a:noFill/>
            </a:ln>
            <a:effectLst/>
          </c:spPr>
          <c:invertIfNegative val="0"/>
          <c:cat>
            <c:numRef>
              <c:f>Sheet7!$B$4:$J$4</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Sheet7!$B$6:$J$6</c:f>
              <c:numCache>
                <c:formatCode>General</c:formatCode>
                <c:ptCount val="9"/>
                <c:pt idx="0">
                  <c:v>4</c:v>
                </c:pt>
                <c:pt idx="1">
                  <c:v>6</c:v>
                </c:pt>
                <c:pt idx="2">
                  <c:v>4</c:v>
                </c:pt>
                <c:pt idx="3">
                  <c:v>11</c:v>
                </c:pt>
                <c:pt idx="4">
                  <c:v>11</c:v>
                </c:pt>
                <c:pt idx="5">
                  <c:v>17</c:v>
                </c:pt>
                <c:pt idx="6">
                  <c:v>16</c:v>
                </c:pt>
                <c:pt idx="7">
                  <c:v>13</c:v>
                </c:pt>
                <c:pt idx="8">
                  <c:v>13</c:v>
                </c:pt>
              </c:numCache>
            </c:numRef>
          </c:val>
          <c:extLst>
            <c:ext xmlns:c16="http://schemas.microsoft.com/office/drawing/2014/chart" uri="{C3380CC4-5D6E-409C-BE32-E72D297353CC}">
              <c16:uniqueId val="{00000001-C589-4B12-A02A-60A0F4ADC3D6}"/>
            </c:ext>
          </c:extLst>
        </c:ser>
        <c:ser>
          <c:idx val="2"/>
          <c:order val="2"/>
          <c:tx>
            <c:strRef>
              <c:f>Sheet7!$A$7</c:f>
              <c:strCache>
                <c:ptCount val="1"/>
                <c:pt idx="0">
                  <c:v>Enforcement</c:v>
                </c:pt>
              </c:strCache>
            </c:strRef>
          </c:tx>
          <c:spPr>
            <a:solidFill>
              <a:srgbClr val="7030A0"/>
            </a:solidFill>
            <a:ln>
              <a:noFill/>
            </a:ln>
            <a:effectLst/>
          </c:spPr>
          <c:invertIfNegative val="0"/>
          <c:cat>
            <c:numRef>
              <c:f>Sheet7!$B$4:$J$4</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Sheet7!$B$7:$J$7</c:f>
              <c:numCache>
                <c:formatCode>General</c:formatCode>
                <c:ptCount val="9"/>
                <c:pt idx="0">
                  <c:v>0</c:v>
                </c:pt>
                <c:pt idx="1">
                  <c:v>1</c:v>
                </c:pt>
                <c:pt idx="2">
                  <c:v>3</c:v>
                </c:pt>
                <c:pt idx="3">
                  <c:v>9</c:v>
                </c:pt>
                <c:pt idx="4">
                  <c:v>15</c:v>
                </c:pt>
                <c:pt idx="5">
                  <c:v>18</c:v>
                </c:pt>
                <c:pt idx="6">
                  <c:v>20</c:v>
                </c:pt>
                <c:pt idx="7">
                  <c:v>28</c:v>
                </c:pt>
                <c:pt idx="8">
                  <c:v>34</c:v>
                </c:pt>
              </c:numCache>
            </c:numRef>
          </c:val>
          <c:extLst>
            <c:ext xmlns:c16="http://schemas.microsoft.com/office/drawing/2014/chart" uri="{C3380CC4-5D6E-409C-BE32-E72D297353CC}">
              <c16:uniqueId val="{00000002-C589-4B12-A02A-60A0F4ADC3D6}"/>
            </c:ext>
          </c:extLst>
        </c:ser>
        <c:ser>
          <c:idx val="3"/>
          <c:order val="3"/>
          <c:tx>
            <c:strRef>
              <c:f>Sheet7!$A$8</c:f>
              <c:strCache>
                <c:ptCount val="1"/>
                <c:pt idx="0">
                  <c:v>Local Plans</c:v>
                </c:pt>
              </c:strCache>
            </c:strRef>
          </c:tx>
          <c:spPr>
            <a:solidFill>
              <a:srgbClr val="EC685E"/>
            </a:solidFill>
            <a:ln>
              <a:noFill/>
            </a:ln>
            <a:effectLst/>
          </c:spPr>
          <c:invertIfNegative val="0"/>
          <c:cat>
            <c:numRef>
              <c:f>Sheet7!$B$4:$J$4</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Sheet7!$B$8:$J$8</c:f>
              <c:numCache>
                <c:formatCode>General</c:formatCode>
                <c:ptCount val="9"/>
                <c:pt idx="0">
                  <c:v>1</c:v>
                </c:pt>
                <c:pt idx="1">
                  <c:v>2</c:v>
                </c:pt>
                <c:pt idx="2">
                  <c:v>3</c:v>
                </c:pt>
                <c:pt idx="3">
                  <c:v>7</c:v>
                </c:pt>
                <c:pt idx="4">
                  <c:v>14</c:v>
                </c:pt>
                <c:pt idx="5">
                  <c:v>12</c:v>
                </c:pt>
                <c:pt idx="6">
                  <c:v>12</c:v>
                </c:pt>
                <c:pt idx="7">
                  <c:v>5</c:v>
                </c:pt>
                <c:pt idx="8">
                  <c:v>7</c:v>
                </c:pt>
              </c:numCache>
            </c:numRef>
          </c:val>
          <c:extLst>
            <c:ext xmlns:c16="http://schemas.microsoft.com/office/drawing/2014/chart" uri="{C3380CC4-5D6E-409C-BE32-E72D297353CC}">
              <c16:uniqueId val="{00000003-C589-4B12-A02A-60A0F4ADC3D6}"/>
            </c:ext>
          </c:extLst>
        </c:ser>
        <c:ser>
          <c:idx val="4"/>
          <c:order val="4"/>
          <c:tx>
            <c:strRef>
              <c:f>Sheet7!$A$9</c:f>
              <c:strCache>
                <c:ptCount val="1"/>
                <c:pt idx="0">
                  <c:v>National Infrastructure</c:v>
                </c:pt>
              </c:strCache>
            </c:strRef>
          </c:tx>
          <c:spPr>
            <a:solidFill>
              <a:schemeClr val="accent6">
                <a:lumMod val="75000"/>
              </a:schemeClr>
            </a:solidFill>
            <a:ln>
              <a:noFill/>
            </a:ln>
            <a:effectLst/>
          </c:spPr>
          <c:invertIfNegative val="0"/>
          <c:cat>
            <c:numRef>
              <c:f>Sheet7!$B$4:$J$4</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Sheet7!$B$9:$J$9</c:f>
              <c:numCache>
                <c:formatCode>General</c:formatCode>
                <c:ptCount val="9"/>
                <c:pt idx="0">
                  <c:v>3</c:v>
                </c:pt>
                <c:pt idx="1">
                  <c:v>1</c:v>
                </c:pt>
                <c:pt idx="2">
                  <c:v>1</c:v>
                </c:pt>
                <c:pt idx="3">
                  <c:v>2</c:v>
                </c:pt>
                <c:pt idx="4">
                  <c:v>10</c:v>
                </c:pt>
                <c:pt idx="5">
                  <c:v>3</c:v>
                </c:pt>
                <c:pt idx="6">
                  <c:v>6</c:v>
                </c:pt>
                <c:pt idx="7">
                  <c:v>3</c:v>
                </c:pt>
                <c:pt idx="8">
                  <c:v>4</c:v>
                </c:pt>
              </c:numCache>
            </c:numRef>
          </c:val>
          <c:extLst>
            <c:ext xmlns:c16="http://schemas.microsoft.com/office/drawing/2014/chart" uri="{C3380CC4-5D6E-409C-BE32-E72D297353CC}">
              <c16:uniqueId val="{00000004-C589-4B12-A02A-60A0F4ADC3D6}"/>
            </c:ext>
          </c:extLst>
        </c:ser>
        <c:ser>
          <c:idx val="5"/>
          <c:order val="5"/>
          <c:tx>
            <c:strRef>
              <c:f>Sheet7!$A$10</c:f>
              <c:strCache>
                <c:ptCount val="1"/>
                <c:pt idx="0">
                  <c:v>Other</c:v>
                </c:pt>
              </c:strCache>
            </c:strRef>
          </c:tx>
          <c:spPr>
            <a:solidFill>
              <a:schemeClr val="tx1">
                <a:lumMod val="50000"/>
                <a:lumOff val="50000"/>
              </a:schemeClr>
            </a:solidFill>
            <a:ln>
              <a:noFill/>
            </a:ln>
            <a:effectLst/>
          </c:spPr>
          <c:invertIfNegative val="0"/>
          <c:cat>
            <c:numRef>
              <c:f>Sheet7!$B$4:$J$4</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Sheet7!$B$10:$J$10</c:f>
              <c:numCache>
                <c:formatCode>General</c:formatCode>
                <c:ptCount val="9"/>
                <c:pt idx="0">
                  <c:v>0</c:v>
                </c:pt>
                <c:pt idx="1">
                  <c:v>1</c:v>
                </c:pt>
                <c:pt idx="2">
                  <c:v>0</c:v>
                </c:pt>
                <c:pt idx="3">
                  <c:v>0</c:v>
                </c:pt>
                <c:pt idx="4">
                  <c:v>4</c:v>
                </c:pt>
                <c:pt idx="5">
                  <c:v>16</c:v>
                </c:pt>
                <c:pt idx="6">
                  <c:v>6</c:v>
                </c:pt>
                <c:pt idx="7">
                  <c:v>11</c:v>
                </c:pt>
                <c:pt idx="8">
                  <c:v>7</c:v>
                </c:pt>
              </c:numCache>
            </c:numRef>
          </c:val>
          <c:extLst>
            <c:ext xmlns:c16="http://schemas.microsoft.com/office/drawing/2014/chart" uri="{C3380CC4-5D6E-409C-BE32-E72D297353CC}">
              <c16:uniqueId val="{00000005-C589-4B12-A02A-60A0F4ADC3D6}"/>
            </c:ext>
          </c:extLst>
        </c:ser>
        <c:dLbls>
          <c:showLegendKey val="0"/>
          <c:showVal val="0"/>
          <c:showCatName val="0"/>
          <c:showSerName val="0"/>
          <c:showPercent val="0"/>
          <c:showBubbleSize val="0"/>
        </c:dLbls>
        <c:gapWidth val="150"/>
        <c:overlap val="100"/>
        <c:axId val="703656192"/>
        <c:axId val="703652912"/>
      </c:barChart>
      <c:lineChart>
        <c:grouping val="standard"/>
        <c:varyColors val="0"/>
        <c:ser>
          <c:idx val="6"/>
          <c:order val="6"/>
          <c:tx>
            <c:strRef>
              <c:f>Sheet7!$A$11</c:f>
              <c:strCache>
                <c:ptCount val="1"/>
                <c:pt idx="0">
                  <c:v>Total</c:v>
                </c:pt>
              </c:strCache>
            </c:strRef>
          </c:tx>
          <c:spPr>
            <a:ln w="28575" cap="rnd">
              <a:solidFill>
                <a:schemeClr val="accent1">
                  <a:alpha val="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Sheet7!$B$11:$J$11</c:f>
              <c:numCache>
                <c:formatCode>General</c:formatCode>
                <c:ptCount val="9"/>
                <c:pt idx="0">
                  <c:v>16</c:v>
                </c:pt>
                <c:pt idx="1">
                  <c:v>22</c:v>
                </c:pt>
                <c:pt idx="2">
                  <c:v>29</c:v>
                </c:pt>
                <c:pt idx="3">
                  <c:v>65</c:v>
                </c:pt>
                <c:pt idx="4">
                  <c:v>95</c:v>
                </c:pt>
                <c:pt idx="5">
                  <c:v>109</c:v>
                </c:pt>
                <c:pt idx="6">
                  <c:v>95</c:v>
                </c:pt>
                <c:pt idx="7">
                  <c:v>93</c:v>
                </c:pt>
                <c:pt idx="8">
                  <c:v>88</c:v>
                </c:pt>
              </c:numCache>
            </c:numRef>
          </c:val>
          <c:smooth val="0"/>
          <c:extLst>
            <c:ext xmlns:c16="http://schemas.microsoft.com/office/drawing/2014/chart" uri="{C3380CC4-5D6E-409C-BE32-E72D297353CC}">
              <c16:uniqueId val="{00000001-CFA9-44F4-B939-9A4E5A792BC1}"/>
            </c:ext>
          </c:extLst>
        </c:ser>
        <c:dLbls>
          <c:showLegendKey val="0"/>
          <c:showVal val="0"/>
          <c:showCatName val="0"/>
          <c:showSerName val="0"/>
          <c:showPercent val="0"/>
          <c:showBubbleSize val="0"/>
        </c:dLbls>
        <c:marker val="1"/>
        <c:smooth val="0"/>
        <c:axId val="703656192"/>
        <c:axId val="703652912"/>
      </c:lineChart>
      <c:dateAx>
        <c:axId val="70365619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03652912"/>
        <c:crosses val="autoZero"/>
        <c:auto val="1"/>
        <c:lblOffset val="100"/>
        <c:baseTimeUnit val="months"/>
      </c:dateAx>
      <c:valAx>
        <c:axId val="703652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3656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1'!$B$4:$M$4</c:f>
              <c:numCache>
                <c:formatCode>#,##0</c:formatCode>
                <c:ptCount val="12"/>
                <c:pt idx="0">
                  <c:v>59</c:v>
                </c:pt>
                <c:pt idx="1">
                  <c:v>751</c:v>
                </c:pt>
                <c:pt idx="2">
                  <c:v>1528</c:v>
                </c:pt>
                <c:pt idx="3">
                  <c:v>1555</c:v>
                </c:pt>
                <c:pt idx="4">
                  <c:v>1471</c:v>
                </c:pt>
                <c:pt idx="5">
                  <c:v>2103</c:v>
                </c:pt>
                <c:pt idx="6">
                  <c:v>1930</c:v>
                </c:pt>
                <c:pt idx="7">
                  <c:v>1698</c:v>
                </c:pt>
                <c:pt idx="8">
                  <c:v>1434</c:v>
                </c:pt>
                <c:pt idx="9">
                  <c:v>1379</c:v>
                </c:pt>
                <c:pt idx="10">
                  <c:v>1414</c:v>
                </c:pt>
                <c:pt idx="11">
                  <c:v>1456</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1'!$B$5:$M$5</c:f>
              <c:numCache>
                <c:formatCode>#,##0</c:formatCode>
                <c:ptCount val="12"/>
                <c:pt idx="0">
                  <c:v>988</c:v>
                </c:pt>
                <c:pt idx="1">
                  <c:v>597</c:v>
                </c:pt>
                <c:pt idx="2">
                  <c:v>1180</c:v>
                </c:pt>
                <c:pt idx="3">
                  <c:v>1432</c:v>
                </c:pt>
                <c:pt idx="4">
                  <c:v>1254</c:v>
                </c:pt>
                <c:pt idx="5">
                  <c:v>1571</c:v>
                </c:pt>
                <c:pt idx="6">
                  <c:v>1971</c:v>
                </c:pt>
                <c:pt idx="7">
                  <c:v>1727</c:v>
                </c:pt>
                <c:pt idx="8">
                  <c:v>1699</c:v>
                </c:pt>
                <c:pt idx="9">
                  <c:v>1412</c:v>
                </c:pt>
                <c:pt idx="10">
                  <c:v>1448</c:v>
                </c:pt>
                <c:pt idx="11">
                  <c:v>1615</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1'!$A$6</c:f>
              <c:strCache>
                <c:ptCount val="1"/>
                <c:pt idx="0">
                  <c:v>Median weeks</c:v>
                </c:pt>
              </c:strCache>
            </c:strRef>
          </c:tx>
          <c:spPr>
            <a:ln w="28575" cap="rnd">
              <a:solidFill>
                <a:schemeClr val="accent2"/>
              </a:solidFill>
              <a:round/>
            </a:ln>
            <a:effectLst/>
          </c:spPr>
          <c:marker>
            <c:symbol val="none"/>
          </c:marker>
          <c:cat>
            <c:strRef>
              <c:f>'Table 1'!$B$3:$M$3</c:f>
              <c:strCache>
                <c:ptCount val="12"/>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Mar-21</c:v>
                </c:pt>
              </c:strCache>
            </c:strRef>
          </c:cat>
          <c:val>
            <c:numRef>
              <c:f>'Table 1'!$B$6:$M$6</c:f>
              <c:numCache>
                <c:formatCode>#,##0.0</c:formatCode>
                <c:ptCount val="12"/>
                <c:pt idx="0">
                  <c:v>22.428571000000002</c:v>
                </c:pt>
                <c:pt idx="1">
                  <c:v>24.857142</c:v>
                </c:pt>
                <c:pt idx="2">
                  <c:v>22.142856999999999</c:v>
                </c:pt>
                <c:pt idx="3">
                  <c:v>23.285713999999999</c:v>
                </c:pt>
                <c:pt idx="4">
                  <c:v>23.285713999999999</c:v>
                </c:pt>
                <c:pt idx="5">
                  <c:v>24</c:v>
                </c:pt>
                <c:pt idx="6">
                  <c:v>25.571428000000001</c:v>
                </c:pt>
                <c:pt idx="7">
                  <c:v>26.857142</c:v>
                </c:pt>
                <c:pt idx="8">
                  <c:v>23.857142</c:v>
                </c:pt>
                <c:pt idx="9">
                  <c:v>22</c:v>
                </c:pt>
                <c:pt idx="10">
                  <c:v>20.857142</c:v>
                </c:pt>
                <c:pt idx="11">
                  <c:v>18.857142</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54C-4670-B644-DEEFB318304B}"/>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2'!$B$3:$M$3</c:f>
              <c:strCache>
                <c:ptCount val="12"/>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Mar-21</c:v>
                </c:pt>
              </c:strCache>
            </c:strRef>
          </c:cat>
          <c:val>
            <c:numRef>
              <c:f>'Table 2'!$B$4:$M$4</c:f>
              <c:numCache>
                <c:formatCode>#,##0</c:formatCode>
                <c:ptCount val="12"/>
                <c:pt idx="0">
                  <c:v>1556</c:v>
                </c:pt>
                <c:pt idx="1">
                  <c:v>1509</c:v>
                </c:pt>
                <c:pt idx="2">
                  <c:v>1620</c:v>
                </c:pt>
                <c:pt idx="3">
                  <c:v>1686</c:v>
                </c:pt>
                <c:pt idx="4">
                  <c:v>1498</c:v>
                </c:pt>
                <c:pt idx="5">
                  <c:v>1643</c:v>
                </c:pt>
                <c:pt idx="6">
                  <c:v>1806</c:v>
                </c:pt>
                <c:pt idx="7">
                  <c:v>1694</c:v>
                </c:pt>
                <c:pt idx="8">
                  <c:v>1774</c:v>
                </c:pt>
                <c:pt idx="9">
                  <c:v>1631</c:v>
                </c:pt>
                <c:pt idx="10">
                  <c:v>1751</c:v>
                </c:pt>
                <c:pt idx="11">
                  <c:v>1896</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354C-4670-B644-DEEFB318304B}"/>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2'!$B$3:$M$3</c:f>
              <c:strCache>
                <c:ptCount val="12"/>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Mar-21</c:v>
                </c:pt>
              </c:strCache>
            </c:strRef>
          </c:cat>
          <c:val>
            <c:numRef>
              <c:f>'Table 2'!$B$5:$M$5</c:f>
              <c:numCache>
                <c:formatCode>#,##0</c:formatCode>
                <c:ptCount val="12"/>
                <c:pt idx="0">
                  <c:v>1123</c:v>
                </c:pt>
                <c:pt idx="1">
                  <c:v>735</c:v>
                </c:pt>
                <c:pt idx="2">
                  <c:v>1337</c:v>
                </c:pt>
                <c:pt idx="3">
                  <c:v>1607</c:v>
                </c:pt>
                <c:pt idx="4">
                  <c:v>1373</c:v>
                </c:pt>
                <c:pt idx="5">
                  <c:v>1713</c:v>
                </c:pt>
                <c:pt idx="6">
                  <c:v>2151</c:v>
                </c:pt>
                <c:pt idx="7">
                  <c:v>1890</c:v>
                </c:pt>
                <c:pt idx="8">
                  <c:v>1874</c:v>
                </c:pt>
                <c:pt idx="9">
                  <c:v>1580</c:v>
                </c:pt>
                <c:pt idx="10">
                  <c:v>1638</c:v>
                </c:pt>
                <c:pt idx="11">
                  <c:v>1843</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2'!$B$6:$M$6</c:f>
              <c:numCache>
                <c:formatCode>#,##0</c:formatCode>
                <c:ptCount val="12"/>
                <c:pt idx="0">
                  <c:v>9933</c:v>
                </c:pt>
                <c:pt idx="1">
                  <c:v>10665</c:v>
                </c:pt>
                <c:pt idx="2">
                  <c:v>10987</c:v>
                </c:pt>
                <c:pt idx="3">
                  <c:v>11023</c:v>
                </c:pt>
                <c:pt idx="4">
                  <c:v>11050</c:v>
                </c:pt>
                <c:pt idx="5">
                  <c:v>10951</c:v>
                </c:pt>
                <c:pt idx="6">
                  <c:v>10541</c:v>
                </c:pt>
                <c:pt idx="7">
                  <c:v>10350</c:v>
                </c:pt>
                <c:pt idx="8">
                  <c:v>10218</c:v>
                </c:pt>
                <c:pt idx="9">
                  <c:v>10298</c:v>
                </c:pt>
                <c:pt idx="10">
                  <c:v>10440</c:v>
                </c:pt>
                <c:pt idx="11">
                  <c:v>10714</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0"/>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5B9BD5">
                <a:lumMod val="60000"/>
                <a:lumOff val="40000"/>
              </a:srgbClr>
            </a:solidFill>
            <a:ln>
              <a:solidFill>
                <a:srgbClr val="5B9BD5">
                  <a:lumMod val="60000"/>
                  <a:lumOff val="40000"/>
                </a:srgbClr>
              </a:solidFill>
            </a:ln>
            <a:effectLst/>
          </c:spPr>
          <c:invertIfNegative val="0"/>
          <c:val>
            <c:numRef>
              <c:f>'Table 1'!$B$4:$M$4</c:f>
              <c:numCache>
                <c:formatCode>#,##0</c:formatCode>
                <c:ptCount val="12"/>
                <c:pt idx="0">
                  <c:v>59</c:v>
                </c:pt>
                <c:pt idx="1">
                  <c:v>751</c:v>
                </c:pt>
                <c:pt idx="2">
                  <c:v>1528</c:v>
                </c:pt>
                <c:pt idx="3">
                  <c:v>1555</c:v>
                </c:pt>
                <c:pt idx="4">
                  <c:v>1471</c:v>
                </c:pt>
                <c:pt idx="5">
                  <c:v>2103</c:v>
                </c:pt>
                <c:pt idx="6">
                  <c:v>1930</c:v>
                </c:pt>
                <c:pt idx="7">
                  <c:v>1698</c:v>
                </c:pt>
                <c:pt idx="8">
                  <c:v>1434</c:v>
                </c:pt>
                <c:pt idx="9">
                  <c:v>1379</c:v>
                </c:pt>
                <c:pt idx="10">
                  <c:v>1414</c:v>
                </c:pt>
                <c:pt idx="11">
                  <c:v>1456</c:v>
                </c:pt>
              </c:numCache>
            </c:numRef>
          </c:val>
          <c:extLst>
            <c:ext xmlns:c16="http://schemas.microsoft.com/office/drawing/2014/chart" uri="{C3380CC4-5D6E-409C-BE32-E72D297353CC}">
              <c16:uniqueId val="{00000000-D5E1-4783-B222-164736A41AFD}"/>
            </c:ext>
          </c:extLst>
        </c:ser>
        <c:ser>
          <c:idx val="0"/>
          <c:order val="2"/>
          <c:tx>
            <c:v>Decisions</c:v>
          </c:tx>
          <c:spPr>
            <a:solidFill>
              <a:schemeClr val="accent1"/>
            </a:solidFill>
            <a:ln>
              <a:noFill/>
            </a:ln>
            <a:effectLst/>
          </c:spPr>
          <c:invertIfNegative val="0"/>
          <c:val>
            <c:numRef>
              <c:f>'Table 1'!$B$5:$M$5</c:f>
              <c:numCache>
                <c:formatCode>#,##0</c:formatCode>
                <c:ptCount val="12"/>
                <c:pt idx="0">
                  <c:v>988</c:v>
                </c:pt>
                <c:pt idx="1">
                  <c:v>597</c:v>
                </c:pt>
                <c:pt idx="2">
                  <c:v>1180</c:v>
                </c:pt>
                <c:pt idx="3">
                  <c:v>1432</c:v>
                </c:pt>
                <c:pt idx="4">
                  <c:v>1254</c:v>
                </c:pt>
                <c:pt idx="5">
                  <c:v>1571</c:v>
                </c:pt>
                <c:pt idx="6">
                  <c:v>1971</c:v>
                </c:pt>
                <c:pt idx="7">
                  <c:v>1727</c:v>
                </c:pt>
                <c:pt idx="8">
                  <c:v>1699</c:v>
                </c:pt>
                <c:pt idx="9">
                  <c:v>1412</c:v>
                </c:pt>
                <c:pt idx="10">
                  <c:v>1448</c:v>
                </c:pt>
                <c:pt idx="11">
                  <c:v>1615</c:v>
                </c:pt>
              </c:numCache>
            </c:numRef>
          </c:val>
          <c:extLst>
            <c:ext xmlns:c16="http://schemas.microsoft.com/office/drawing/2014/chart" uri="{C3380CC4-5D6E-409C-BE32-E72D297353CC}">
              <c16:uniqueId val="{00000001-D5E1-4783-B222-164736A41AFD}"/>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1'!$A$6</c:f>
              <c:strCache>
                <c:ptCount val="1"/>
                <c:pt idx="0">
                  <c:v>Median weeks</c:v>
                </c:pt>
              </c:strCache>
            </c:strRef>
          </c:tx>
          <c:spPr>
            <a:ln w="28575" cap="rnd">
              <a:solidFill>
                <a:schemeClr val="accent2"/>
              </a:solidFill>
              <a:round/>
            </a:ln>
            <a:effectLst/>
          </c:spPr>
          <c:marker>
            <c:symbol val="none"/>
          </c:marker>
          <c:cat>
            <c:strRef>
              <c:f>'Table 1'!$B$3:$M$3</c:f>
              <c:strCache>
                <c:ptCount val="12"/>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Mar-21</c:v>
                </c:pt>
              </c:strCache>
            </c:strRef>
          </c:cat>
          <c:val>
            <c:numRef>
              <c:f>'Table 1'!$B$6:$M$6</c:f>
              <c:numCache>
                <c:formatCode>#,##0.0</c:formatCode>
                <c:ptCount val="12"/>
                <c:pt idx="0">
                  <c:v>22.428571000000002</c:v>
                </c:pt>
                <c:pt idx="1">
                  <c:v>24.857142</c:v>
                </c:pt>
                <c:pt idx="2">
                  <c:v>22.142856999999999</c:v>
                </c:pt>
                <c:pt idx="3">
                  <c:v>23.285713999999999</c:v>
                </c:pt>
                <c:pt idx="4">
                  <c:v>23.285713999999999</c:v>
                </c:pt>
                <c:pt idx="5">
                  <c:v>24</c:v>
                </c:pt>
                <c:pt idx="6">
                  <c:v>25.571428000000001</c:v>
                </c:pt>
                <c:pt idx="7">
                  <c:v>26.857142</c:v>
                </c:pt>
                <c:pt idx="8">
                  <c:v>23.857142</c:v>
                </c:pt>
                <c:pt idx="9">
                  <c:v>22</c:v>
                </c:pt>
                <c:pt idx="10">
                  <c:v>20.857142</c:v>
                </c:pt>
                <c:pt idx="11">
                  <c:v>18.857142</c:v>
                </c:pt>
              </c:numCache>
            </c:numRef>
          </c:val>
          <c:smooth val="0"/>
          <c:extLst>
            <c:ext xmlns:c16="http://schemas.microsoft.com/office/drawing/2014/chart" uri="{C3380CC4-5D6E-409C-BE32-E72D297353CC}">
              <c16:uniqueId val="{00000002-D5E1-4783-B222-164736A41AFD}"/>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0.35561536793841014"/>
          <c:y val="2.6035457224288683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8DA-44B4-8906-CAE0842A895F}"/>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2'!$B$3:$M$3</c:f>
              <c:strCache>
                <c:ptCount val="12"/>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Mar-21</c:v>
                </c:pt>
              </c:strCache>
            </c:strRef>
          </c:cat>
          <c:val>
            <c:numRef>
              <c:f>'Table 2'!$B$4:$M$4</c:f>
              <c:numCache>
                <c:formatCode>#,##0</c:formatCode>
                <c:ptCount val="12"/>
                <c:pt idx="0">
                  <c:v>1556</c:v>
                </c:pt>
                <c:pt idx="1">
                  <c:v>1509</c:v>
                </c:pt>
                <c:pt idx="2">
                  <c:v>1620</c:v>
                </c:pt>
                <c:pt idx="3">
                  <c:v>1686</c:v>
                </c:pt>
                <c:pt idx="4">
                  <c:v>1498</c:v>
                </c:pt>
                <c:pt idx="5">
                  <c:v>1643</c:v>
                </c:pt>
                <c:pt idx="6">
                  <c:v>1806</c:v>
                </c:pt>
                <c:pt idx="7">
                  <c:v>1694</c:v>
                </c:pt>
                <c:pt idx="8">
                  <c:v>1774</c:v>
                </c:pt>
                <c:pt idx="9">
                  <c:v>1631</c:v>
                </c:pt>
                <c:pt idx="10">
                  <c:v>1751</c:v>
                </c:pt>
                <c:pt idx="11">
                  <c:v>1896</c:v>
                </c:pt>
              </c:numCache>
            </c:numRef>
          </c:val>
          <c:extLst>
            <c:ext xmlns:c16="http://schemas.microsoft.com/office/drawing/2014/chart" uri="{C3380CC4-5D6E-409C-BE32-E72D297353CC}">
              <c16:uniqueId val="{00000000-3D3F-41A3-9044-185ECBA8DFD1}"/>
            </c:ext>
          </c:extLst>
        </c:ser>
        <c:ser>
          <c:idx val="1"/>
          <c:order val="1"/>
          <c:tx>
            <c:v>Closed</c:v>
          </c:tx>
          <c:spPr>
            <a:solidFill>
              <a:srgbClr val="EC685E"/>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B8DA-44B4-8906-CAE0842A895F}"/>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2'!$B$3:$M$3</c:f>
              <c:strCache>
                <c:ptCount val="12"/>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Mar-21</c:v>
                </c:pt>
              </c:strCache>
            </c:strRef>
          </c:cat>
          <c:val>
            <c:numRef>
              <c:f>'Table 2'!$B$5:$M$5</c:f>
              <c:numCache>
                <c:formatCode>#,##0</c:formatCode>
                <c:ptCount val="12"/>
                <c:pt idx="0">
                  <c:v>1123</c:v>
                </c:pt>
                <c:pt idx="1">
                  <c:v>735</c:v>
                </c:pt>
                <c:pt idx="2">
                  <c:v>1337</c:v>
                </c:pt>
                <c:pt idx="3">
                  <c:v>1607</c:v>
                </c:pt>
                <c:pt idx="4">
                  <c:v>1373</c:v>
                </c:pt>
                <c:pt idx="5">
                  <c:v>1713</c:v>
                </c:pt>
                <c:pt idx="6">
                  <c:v>2151</c:v>
                </c:pt>
                <c:pt idx="7">
                  <c:v>1890</c:v>
                </c:pt>
                <c:pt idx="8">
                  <c:v>1874</c:v>
                </c:pt>
                <c:pt idx="9">
                  <c:v>1580</c:v>
                </c:pt>
                <c:pt idx="10">
                  <c:v>1638</c:v>
                </c:pt>
                <c:pt idx="11">
                  <c:v>1843</c:v>
                </c:pt>
              </c:numCache>
            </c:numRef>
          </c:val>
          <c:extLst>
            <c:ext xmlns:c16="http://schemas.microsoft.com/office/drawing/2014/chart" uri="{C3380CC4-5D6E-409C-BE32-E72D297353CC}">
              <c16:uniqueId val="{00000001-3D3F-41A3-9044-185ECBA8DFD1}"/>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28575" cap="rnd">
              <a:solidFill>
                <a:schemeClr val="accent3"/>
              </a:solidFill>
              <a:round/>
            </a:ln>
            <a:effectLst/>
          </c:spPr>
          <c:marker>
            <c:symbol val="none"/>
          </c:marker>
          <c:val>
            <c:numRef>
              <c:f>'Table 2'!$B$6:$M$6</c:f>
              <c:numCache>
                <c:formatCode>#,##0</c:formatCode>
                <c:ptCount val="12"/>
                <c:pt idx="0">
                  <c:v>9933</c:v>
                </c:pt>
                <c:pt idx="1">
                  <c:v>10665</c:v>
                </c:pt>
                <c:pt idx="2">
                  <c:v>10987</c:v>
                </c:pt>
                <c:pt idx="3">
                  <c:v>11023</c:v>
                </c:pt>
                <c:pt idx="4">
                  <c:v>11050</c:v>
                </c:pt>
                <c:pt idx="5">
                  <c:v>10951</c:v>
                </c:pt>
                <c:pt idx="6">
                  <c:v>10541</c:v>
                </c:pt>
                <c:pt idx="7">
                  <c:v>10350</c:v>
                </c:pt>
                <c:pt idx="8">
                  <c:v>10218</c:v>
                </c:pt>
                <c:pt idx="9">
                  <c:v>10298</c:v>
                </c:pt>
                <c:pt idx="10">
                  <c:v>10440</c:v>
                </c:pt>
                <c:pt idx="11">
                  <c:v>10714</c:v>
                </c:pt>
              </c:numCache>
            </c:numRef>
          </c:val>
          <c:smooth val="0"/>
          <c:extLst>
            <c:ext xmlns:c16="http://schemas.microsoft.com/office/drawing/2014/chart" uri="{C3380CC4-5D6E-409C-BE32-E72D297353CC}">
              <c16:uniqueId val="{00000002-3D3F-41A3-9044-185ECBA8DFD1}"/>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0"/>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5"/>
          <c:order val="0"/>
          <c:tx>
            <c:v>Other</c:v>
          </c:tx>
          <c:spPr>
            <a:solidFill>
              <a:schemeClr val="accent6"/>
            </a:solidFill>
            <a:ln>
              <a:noFill/>
            </a:ln>
            <a:effectLst/>
          </c:spPr>
          <c:invertIfNegative val="0"/>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12'!$B$9:$J$9</c:f>
              <c:numCache>
                <c:formatCode>General</c:formatCode>
                <c:ptCount val="9"/>
                <c:pt idx="0">
                  <c:v>0</c:v>
                </c:pt>
                <c:pt idx="1">
                  <c:v>1</c:v>
                </c:pt>
                <c:pt idx="2">
                  <c:v>0</c:v>
                </c:pt>
                <c:pt idx="3">
                  <c:v>0</c:v>
                </c:pt>
                <c:pt idx="4">
                  <c:v>4</c:v>
                </c:pt>
                <c:pt idx="5">
                  <c:v>16</c:v>
                </c:pt>
                <c:pt idx="6">
                  <c:v>6</c:v>
                </c:pt>
                <c:pt idx="7">
                  <c:v>11</c:v>
                </c:pt>
                <c:pt idx="8">
                  <c:v>7</c:v>
                </c:pt>
              </c:numCache>
            </c:numRef>
          </c:val>
          <c:extLst>
            <c:ext xmlns:c16="http://schemas.microsoft.com/office/drawing/2014/chart" uri="{C3380CC4-5D6E-409C-BE32-E72D297353CC}">
              <c16:uniqueId val="{00000000-0A6B-411F-8C89-8B5795A3389A}"/>
            </c:ext>
          </c:extLst>
        </c:ser>
        <c:ser>
          <c:idx val="2"/>
          <c:order val="1"/>
          <c:tx>
            <c:v>Enforcement</c:v>
          </c:tx>
          <c:spPr>
            <a:solidFill>
              <a:schemeClr val="accent3"/>
            </a:solidFill>
            <a:ln>
              <a:noFill/>
            </a:ln>
            <a:effectLst/>
          </c:spPr>
          <c:invertIfNegative val="0"/>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12'!$B$6:$J$6</c:f>
              <c:numCache>
                <c:formatCode>General</c:formatCode>
                <c:ptCount val="9"/>
                <c:pt idx="0">
                  <c:v>0</c:v>
                </c:pt>
                <c:pt idx="1">
                  <c:v>1</c:v>
                </c:pt>
                <c:pt idx="2">
                  <c:v>3</c:v>
                </c:pt>
                <c:pt idx="3">
                  <c:v>9</c:v>
                </c:pt>
                <c:pt idx="4">
                  <c:v>15</c:v>
                </c:pt>
                <c:pt idx="5">
                  <c:v>18</c:v>
                </c:pt>
                <c:pt idx="6">
                  <c:v>20</c:v>
                </c:pt>
                <c:pt idx="7">
                  <c:v>28</c:v>
                </c:pt>
                <c:pt idx="8">
                  <c:v>34</c:v>
                </c:pt>
              </c:numCache>
            </c:numRef>
          </c:val>
          <c:extLst>
            <c:ext xmlns:c16="http://schemas.microsoft.com/office/drawing/2014/chart" uri="{C3380CC4-5D6E-409C-BE32-E72D297353CC}">
              <c16:uniqueId val="{00000001-0A6B-411F-8C89-8B5795A3389A}"/>
            </c:ext>
          </c:extLst>
        </c:ser>
        <c:ser>
          <c:idx val="3"/>
          <c:order val="2"/>
          <c:tx>
            <c:strRef>
              <c:f>'Table 12'!$A$7</c:f>
              <c:strCache>
                <c:ptCount val="1"/>
                <c:pt idx="0">
                  <c:v>Local Plans</c:v>
                </c:pt>
              </c:strCache>
            </c:strRef>
          </c:tx>
          <c:spPr>
            <a:solidFill>
              <a:schemeClr val="accent4"/>
            </a:solidFill>
            <a:ln>
              <a:noFill/>
            </a:ln>
            <a:effectLst/>
          </c:spPr>
          <c:invertIfNegative val="0"/>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12'!$B$7:$J$7</c:f>
              <c:numCache>
                <c:formatCode>General</c:formatCode>
                <c:ptCount val="9"/>
                <c:pt idx="0">
                  <c:v>1</c:v>
                </c:pt>
                <c:pt idx="1">
                  <c:v>2</c:v>
                </c:pt>
                <c:pt idx="2">
                  <c:v>3</c:v>
                </c:pt>
                <c:pt idx="3">
                  <c:v>7</c:v>
                </c:pt>
                <c:pt idx="4">
                  <c:v>14</c:v>
                </c:pt>
                <c:pt idx="5">
                  <c:v>12</c:v>
                </c:pt>
                <c:pt idx="6">
                  <c:v>12</c:v>
                </c:pt>
                <c:pt idx="7">
                  <c:v>5</c:v>
                </c:pt>
                <c:pt idx="8">
                  <c:v>7</c:v>
                </c:pt>
              </c:numCache>
            </c:numRef>
          </c:val>
          <c:extLst>
            <c:ext xmlns:c16="http://schemas.microsoft.com/office/drawing/2014/chart" uri="{C3380CC4-5D6E-409C-BE32-E72D297353CC}">
              <c16:uniqueId val="{00000002-0A6B-411F-8C89-8B5795A3389A}"/>
            </c:ext>
          </c:extLst>
        </c:ser>
        <c:ser>
          <c:idx val="4"/>
          <c:order val="3"/>
          <c:tx>
            <c:strRef>
              <c:f>'Table 12'!$A$8</c:f>
              <c:strCache>
                <c:ptCount val="1"/>
                <c:pt idx="0">
                  <c:v>National Infrastructure</c:v>
                </c:pt>
              </c:strCache>
            </c:strRef>
          </c:tx>
          <c:spPr>
            <a:solidFill>
              <a:schemeClr val="accent5"/>
            </a:solidFill>
            <a:ln>
              <a:noFill/>
            </a:ln>
            <a:effectLst/>
          </c:spPr>
          <c:invertIfNegative val="0"/>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12'!$B$14:$J$14</c:f>
              <c:numCache>
                <c:formatCode>General</c:formatCode>
                <c:ptCount val="9"/>
                <c:pt idx="0">
                  <c:v>16</c:v>
                </c:pt>
                <c:pt idx="1">
                  <c:v>24</c:v>
                </c:pt>
                <c:pt idx="2">
                  <c:v>30</c:v>
                </c:pt>
                <c:pt idx="3">
                  <c:v>66</c:v>
                </c:pt>
                <c:pt idx="4">
                  <c:v>115</c:v>
                </c:pt>
                <c:pt idx="5">
                  <c:v>115</c:v>
                </c:pt>
                <c:pt idx="6">
                  <c:v>107</c:v>
                </c:pt>
                <c:pt idx="7">
                  <c:v>97</c:v>
                </c:pt>
                <c:pt idx="8">
                  <c:v>92</c:v>
                </c:pt>
              </c:numCache>
            </c:numRef>
          </c:val>
          <c:extLst>
            <c:ext xmlns:c16="http://schemas.microsoft.com/office/drawing/2014/chart" uri="{C3380CC4-5D6E-409C-BE32-E72D297353CC}">
              <c16:uniqueId val="{00000003-0A6B-411F-8C89-8B5795A3389A}"/>
            </c:ext>
          </c:extLst>
        </c:ser>
        <c:ser>
          <c:idx val="0"/>
          <c:order val="4"/>
          <c:tx>
            <c:strRef>
              <c:f>'Table 12'!$A$4</c:f>
              <c:strCache>
                <c:ptCount val="1"/>
                <c:pt idx="0">
                  <c:v>s78 Hearings</c:v>
                </c:pt>
              </c:strCache>
            </c:strRef>
          </c:tx>
          <c:spPr>
            <a:solidFill>
              <a:schemeClr val="accent1"/>
            </a:solidFill>
            <a:ln>
              <a:noFill/>
            </a:ln>
            <a:effectLst/>
          </c:spPr>
          <c:invertIfNegative val="0"/>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12'!$B$4:$J$4</c:f>
              <c:numCache>
                <c:formatCode>General</c:formatCode>
                <c:ptCount val="9"/>
                <c:pt idx="0">
                  <c:v>8</c:v>
                </c:pt>
                <c:pt idx="1">
                  <c:v>11</c:v>
                </c:pt>
                <c:pt idx="2">
                  <c:v>18</c:v>
                </c:pt>
                <c:pt idx="3">
                  <c:v>36</c:v>
                </c:pt>
                <c:pt idx="4">
                  <c:v>41</c:v>
                </c:pt>
                <c:pt idx="5">
                  <c:v>43</c:v>
                </c:pt>
                <c:pt idx="6">
                  <c:v>35</c:v>
                </c:pt>
                <c:pt idx="7">
                  <c:v>33</c:v>
                </c:pt>
                <c:pt idx="8">
                  <c:v>23</c:v>
                </c:pt>
              </c:numCache>
            </c:numRef>
          </c:val>
          <c:extLst>
            <c:ext xmlns:c16="http://schemas.microsoft.com/office/drawing/2014/chart" uri="{C3380CC4-5D6E-409C-BE32-E72D297353CC}">
              <c16:uniqueId val="{00000004-0A6B-411F-8C89-8B5795A3389A}"/>
            </c:ext>
          </c:extLst>
        </c:ser>
        <c:ser>
          <c:idx val="1"/>
          <c:order val="5"/>
          <c:tx>
            <c:strRef>
              <c:f>'Table 12'!$A$5</c:f>
              <c:strCache>
                <c:ptCount val="1"/>
                <c:pt idx="0">
                  <c:v>s78 Inquiries</c:v>
                </c:pt>
              </c:strCache>
            </c:strRef>
          </c:tx>
          <c:spPr>
            <a:solidFill>
              <a:schemeClr val="accent2"/>
            </a:solidFill>
            <a:ln>
              <a:noFill/>
            </a:ln>
            <a:effectLst/>
          </c:spPr>
          <c:invertIfNegative val="0"/>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12'!$B$5:$J$5</c:f>
              <c:numCache>
                <c:formatCode>General</c:formatCode>
                <c:ptCount val="9"/>
                <c:pt idx="0">
                  <c:v>4</c:v>
                </c:pt>
                <c:pt idx="1">
                  <c:v>6</c:v>
                </c:pt>
                <c:pt idx="2">
                  <c:v>4</c:v>
                </c:pt>
                <c:pt idx="3">
                  <c:v>11</c:v>
                </c:pt>
                <c:pt idx="4">
                  <c:v>11</c:v>
                </c:pt>
                <c:pt idx="5">
                  <c:v>17</c:v>
                </c:pt>
                <c:pt idx="6">
                  <c:v>16</c:v>
                </c:pt>
                <c:pt idx="7">
                  <c:v>13</c:v>
                </c:pt>
                <c:pt idx="8">
                  <c:v>13</c:v>
                </c:pt>
              </c:numCache>
            </c:numRef>
          </c:val>
          <c:extLst>
            <c:ext xmlns:c16="http://schemas.microsoft.com/office/drawing/2014/chart" uri="{C3380CC4-5D6E-409C-BE32-E72D297353CC}">
              <c16:uniqueId val="{00000005-0A6B-411F-8C89-8B5795A3389A}"/>
            </c:ext>
          </c:extLst>
        </c:ser>
        <c:dLbls>
          <c:showLegendKey val="0"/>
          <c:showVal val="0"/>
          <c:showCatName val="0"/>
          <c:showSerName val="0"/>
          <c:showPercent val="0"/>
          <c:showBubbleSize val="0"/>
        </c:dLbls>
        <c:gapWidth val="150"/>
        <c:overlap val="100"/>
        <c:axId val="1057442552"/>
        <c:axId val="1057449768"/>
      </c:barChart>
      <c:lineChart>
        <c:grouping val="standard"/>
        <c:varyColors val="0"/>
        <c:ser>
          <c:idx val="6"/>
          <c:order val="6"/>
          <c:spPr>
            <a:ln w="25400" cap="rnd">
              <a:noFill/>
              <a:round/>
            </a:ln>
            <a:effectLst/>
          </c:spPr>
          <c:marker>
            <c:symbol val="none"/>
          </c:marker>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12'!#REF!</c:f>
              <c:numCache>
                <c:formatCode>General</c:formatCode>
                <c:ptCount val="1"/>
                <c:pt idx="0">
                  <c:v>1</c:v>
                </c:pt>
              </c:numCache>
            </c:numRef>
          </c:val>
          <c:smooth val="0"/>
          <c:extLst>
            <c:ext xmlns:c16="http://schemas.microsoft.com/office/drawing/2014/chart" uri="{C3380CC4-5D6E-409C-BE32-E72D297353CC}">
              <c16:uniqueId val="{00000001-A567-4DF4-B164-641969CA2808}"/>
            </c:ext>
          </c:extLst>
        </c:ser>
        <c:dLbls>
          <c:showLegendKey val="0"/>
          <c:showVal val="0"/>
          <c:showCatName val="0"/>
          <c:showSerName val="0"/>
          <c:showPercent val="0"/>
          <c:showBubbleSize val="0"/>
        </c:dLbls>
        <c:marker val="1"/>
        <c:smooth val="0"/>
        <c:axId val="1057442552"/>
        <c:axId val="1057449768"/>
      </c:lineChart>
      <c:dateAx>
        <c:axId val="105744255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57449768"/>
        <c:crosses val="autoZero"/>
        <c:auto val="1"/>
        <c:lblOffset val="100"/>
        <c:baseTimeUnit val="months"/>
      </c:dateAx>
      <c:valAx>
        <c:axId val="10574497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57442552"/>
        <c:crosses val="autoZero"/>
        <c:crossBetween val="between"/>
      </c:valAx>
      <c:spPr>
        <a:noFill/>
        <a:ln>
          <a:noFill/>
        </a:ln>
        <a:effectLst/>
      </c:spPr>
    </c:plotArea>
    <c:legend>
      <c:legendPos val="b"/>
      <c:legendEntry>
        <c:idx val="6"/>
        <c:delete val="1"/>
      </c:legendEntry>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1'!$B$4:$M$4</c:f>
              <c:numCache>
                <c:formatCode>#,##0</c:formatCode>
                <c:ptCount val="12"/>
                <c:pt idx="0">
                  <c:v>59</c:v>
                </c:pt>
                <c:pt idx="1">
                  <c:v>751</c:v>
                </c:pt>
                <c:pt idx="2">
                  <c:v>1528</c:v>
                </c:pt>
                <c:pt idx="3">
                  <c:v>1555</c:v>
                </c:pt>
                <c:pt idx="4">
                  <c:v>1471</c:v>
                </c:pt>
                <c:pt idx="5">
                  <c:v>2103</c:v>
                </c:pt>
                <c:pt idx="6">
                  <c:v>1930</c:v>
                </c:pt>
                <c:pt idx="7">
                  <c:v>1698</c:v>
                </c:pt>
                <c:pt idx="8">
                  <c:v>1434</c:v>
                </c:pt>
                <c:pt idx="9">
                  <c:v>1379</c:v>
                </c:pt>
                <c:pt idx="10">
                  <c:v>1414</c:v>
                </c:pt>
                <c:pt idx="11">
                  <c:v>1456</c:v>
                </c:pt>
              </c:numCache>
            </c:numRef>
          </c:val>
          <c:extLst>
            <c:ext xmlns:c16="http://schemas.microsoft.com/office/drawing/2014/chart" uri="{C3380CC4-5D6E-409C-BE32-E72D297353CC}">
              <c16:uniqueId val="{00000000-3C88-4404-9CC5-2F166DC642B0}"/>
            </c:ext>
          </c:extLst>
        </c:ser>
        <c:ser>
          <c:idx val="0"/>
          <c:order val="2"/>
          <c:tx>
            <c:v>Decisions</c:v>
          </c:tx>
          <c:spPr>
            <a:solidFill>
              <a:srgbClr val="006666"/>
            </a:solidFill>
            <a:ln>
              <a:noFill/>
            </a:ln>
            <a:effectLst/>
          </c:spPr>
          <c:invertIfNegative val="0"/>
          <c:val>
            <c:numRef>
              <c:f>'Table 1'!$B$5:$M$5</c:f>
              <c:numCache>
                <c:formatCode>#,##0</c:formatCode>
                <c:ptCount val="12"/>
                <c:pt idx="0">
                  <c:v>988</c:v>
                </c:pt>
                <c:pt idx="1">
                  <c:v>597</c:v>
                </c:pt>
                <c:pt idx="2">
                  <c:v>1180</c:v>
                </c:pt>
                <c:pt idx="3">
                  <c:v>1432</c:v>
                </c:pt>
                <c:pt idx="4">
                  <c:v>1254</c:v>
                </c:pt>
                <c:pt idx="5">
                  <c:v>1571</c:v>
                </c:pt>
                <c:pt idx="6">
                  <c:v>1971</c:v>
                </c:pt>
                <c:pt idx="7">
                  <c:v>1727</c:v>
                </c:pt>
                <c:pt idx="8">
                  <c:v>1699</c:v>
                </c:pt>
                <c:pt idx="9">
                  <c:v>1412</c:v>
                </c:pt>
                <c:pt idx="10">
                  <c:v>1448</c:v>
                </c:pt>
                <c:pt idx="11">
                  <c:v>1615</c:v>
                </c:pt>
              </c:numCache>
            </c:numRef>
          </c:val>
          <c:extLst>
            <c:ext xmlns:c16="http://schemas.microsoft.com/office/drawing/2014/chart" uri="{C3380CC4-5D6E-409C-BE32-E72D297353CC}">
              <c16:uniqueId val="{00000001-3C88-4404-9CC5-2F166DC642B0}"/>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1'!$A$6</c:f>
              <c:strCache>
                <c:ptCount val="1"/>
                <c:pt idx="0">
                  <c:v>Median weeks</c:v>
                </c:pt>
              </c:strCache>
            </c:strRef>
          </c:tx>
          <c:spPr>
            <a:ln w="28575" cap="rnd">
              <a:solidFill>
                <a:schemeClr val="accent2"/>
              </a:solidFill>
              <a:round/>
            </a:ln>
            <a:effectLst/>
          </c:spPr>
          <c:marker>
            <c:symbol val="none"/>
          </c:marker>
          <c:cat>
            <c:strRef>
              <c:f>'Table 1'!$B$3:$M$3</c:f>
              <c:strCache>
                <c:ptCount val="12"/>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Mar-21</c:v>
                </c:pt>
              </c:strCache>
            </c:strRef>
          </c:cat>
          <c:val>
            <c:numRef>
              <c:f>'Table 1'!$B$6:$M$6</c:f>
              <c:numCache>
                <c:formatCode>#,##0.0</c:formatCode>
                <c:ptCount val="12"/>
                <c:pt idx="0">
                  <c:v>22.428571000000002</c:v>
                </c:pt>
                <c:pt idx="1">
                  <c:v>24.857142</c:v>
                </c:pt>
                <c:pt idx="2">
                  <c:v>22.142856999999999</c:v>
                </c:pt>
                <c:pt idx="3">
                  <c:v>23.285713999999999</c:v>
                </c:pt>
                <c:pt idx="4">
                  <c:v>23.285713999999999</c:v>
                </c:pt>
                <c:pt idx="5">
                  <c:v>24</c:v>
                </c:pt>
                <c:pt idx="6">
                  <c:v>25.571428000000001</c:v>
                </c:pt>
                <c:pt idx="7">
                  <c:v>26.857142</c:v>
                </c:pt>
                <c:pt idx="8">
                  <c:v>23.857142</c:v>
                </c:pt>
                <c:pt idx="9">
                  <c:v>22</c:v>
                </c:pt>
                <c:pt idx="10">
                  <c:v>20.857142</c:v>
                </c:pt>
                <c:pt idx="11">
                  <c:v>18.857142</c:v>
                </c:pt>
              </c:numCache>
            </c:numRef>
          </c:val>
          <c:smooth val="0"/>
          <c:extLst>
            <c:ext xmlns:c16="http://schemas.microsoft.com/office/drawing/2014/chart" uri="{C3380CC4-5D6E-409C-BE32-E72D297353CC}">
              <c16:uniqueId val="{00000002-3C88-4404-9CC5-2F166DC642B0}"/>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C72C-4642-A678-A00D1F4434EA}"/>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2'!$B$3:$M$3</c:f>
              <c:strCache>
                <c:ptCount val="12"/>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Mar-21</c:v>
                </c:pt>
              </c:strCache>
            </c:strRef>
          </c:cat>
          <c:val>
            <c:numRef>
              <c:f>'Table 2'!$B$4:$M$4</c:f>
              <c:numCache>
                <c:formatCode>#,##0</c:formatCode>
                <c:ptCount val="12"/>
                <c:pt idx="0">
                  <c:v>1556</c:v>
                </c:pt>
                <c:pt idx="1">
                  <c:v>1509</c:v>
                </c:pt>
                <c:pt idx="2">
                  <c:v>1620</c:v>
                </c:pt>
                <c:pt idx="3">
                  <c:v>1686</c:v>
                </c:pt>
                <c:pt idx="4">
                  <c:v>1498</c:v>
                </c:pt>
                <c:pt idx="5">
                  <c:v>1643</c:v>
                </c:pt>
                <c:pt idx="6">
                  <c:v>1806</c:v>
                </c:pt>
                <c:pt idx="7">
                  <c:v>1694</c:v>
                </c:pt>
                <c:pt idx="8">
                  <c:v>1774</c:v>
                </c:pt>
                <c:pt idx="9">
                  <c:v>1631</c:v>
                </c:pt>
                <c:pt idx="10">
                  <c:v>1751</c:v>
                </c:pt>
                <c:pt idx="11">
                  <c:v>1896</c:v>
                </c:pt>
              </c:numCache>
            </c:numRef>
          </c:val>
          <c:extLst>
            <c:ext xmlns:c16="http://schemas.microsoft.com/office/drawing/2014/chart" uri="{C3380CC4-5D6E-409C-BE32-E72D297353CC}">
              <c16:uniqueId val="{00000001-C72C-4642-A678-A00D1F4434EA}"/>
            </c:ext>
          </c:extLst>
        </c:ser>
        <c:ser>
          <c:idx val="1"/>
          <c:order val="1"/>
          <c:tx>
            <c:v>Closed</c:v>
          </c:tx>
          <c:spPr>
            <a:solidFill>
              <a:srgbClr val="003333"/>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C72C-4642-A678-A00D1F4434EA}"/>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2'!$B$3:$M$3</c:f>
              <c:strCache>
                <c:ptCount val="12"/>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Mar-21</c:v>
                </c:pt>
              </c:strCache>
            </c:strRef>
          </c:cat>
          <c:val>
            <c:numRef>
              <c:f>'Table 2'!$B$5:$M$5</c:f>
              <c:numCache>
                <c:formatCode>#,##0</c:formatCode>
                <c:ptCount val="12"/>
                <c:pt idx="0">
                  <c:v>1123</c:v>
                </c:pt>
                <c:pt idx="1">
                  <c:v>735</c:v>
                </c:pt>
                <c:pt idx="2">
                  <c:v>1337</c:v>
                </c:pt>
                <c:pt idx="3">
                  <c:v>1607</c:v>
                </c:pt>
                <c:pt idx="4">
                  <c:v>1373</c:v>
                </c:pt>
                <c:pt idx="5">
                  <c:v>1713</c:v>
                </c:pt>
                <c:pt idx="6">
                  <c:v>2151</c:v>
                </c:pt>
                <c:pt idx="7">
                  <c:v>1890</c:v>
                </c:pt>
                <c:pt idx="8">
                  <c:v>1874</c:v>
                </c:pt>
                <c:pt idx="9">
                  <c:v>1580</c:v>
                </c:pt>
                <c:pt idx="10">
                  <c:v>1638</c:v>
                </c:pt>
                <c:pt idx="11">
                  <c:v>1843</c:v>
                </c:pt>
              </c:numCache>
            </c:numRef>
          </c:val>
          <c:extLst>
            <c:ext xmlns:c16="http://schemas.microsoft.com/office/drawing/2014/chart" uri="{C3380CC4-5D6E-409C-BE32-E72D297353CC}">
              <c16:uniqueId val="{00000003-C72C-4642-A678-A00D1F4434EA}"/>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2'!$B$6:$M$6</c:f>
              <c:numCache>
                <c:formatCode>#,##0</c:formatCode>
                <c:ptCount val="12"/>
                <c:pt idx="0">
                  <c:v>9933</c:v>
                </c:pt>
                <c:pt idx="1">
                  <c:v>10665</c:v>
                </c:pt>
                <c:pt idx="2">
                  <c:v>10987</c:v>
                </c:pt>
                <c:pt idx="3">
                  <c:v>11023</c:v>
                </c:pt>
                <c:pt idx="4">
                  <c:v>11050</c:v>
                </c:pt>
                <c:pt idx="5">
                  <c:v>10951</c:v>
                </c:pt>
                <c:pt idx="6">
                  <c:v>10541</c:v>
                </c:pt>
                <c:pt idx="7">
                  <c:v>10350</c:v>
                </c:pt>
                <c:pt idx="8">
                  <c:v>10218</c:v>
                </c:pt>
                <c:pt idx="9">
                  <c:v>10298</c:v>
                </c:pt>
                <c:pt idx="10">
                  <c:v>10440</c:v>
                </c:pt>
                <c:pt idx="11">
                  <c:v>10714</c:v>
                </c:pt>
              </c:numCache>
            </c:numRef>
          </c:val>
          <c:smooth val="0"/>
          <c:extLst>
            <c:ext xmlns:c16="http://schemas.microsoft.com/office/drawing/2014/chart" uri="{C3380CC4-5D6E-409C-BE32-E72D297353CC}">
              <c16:uniqueId val="{00000004-C72C-4642-A678-A00D1F4434EA}"/>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0"/>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3'!$A$4</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3'!$B$3:$M$3</c:f>
              <c:strCache>
                <c:ptCount val="12"/>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Mar-21</c:v>
                </c:pt>
              </c:strCache>
            </c:strRef>
          </c:cat>
          <c:val>
            <c:numRef>
              <c:f>'Table 3'!$B$4:$M$4</c:f>
              <c:numCache>
                <c:formatCode>_-* #,##0_-;\-* #,##0_-;_-* "-"??_-;_-@_-</c:formatCode>
                <c:ptCount val="12"/>
                <c:pt idx="0">
                  <c:v>988</c:v>
                </c:pt>
                <c:pt idx="1">
                  <c:v>597</c:v>
                </c:pt>
                <c:pt idx="2">
                  <c:v>1180</c:v>
                </c:pt>
                <c:pt idx="3">
                  <c:v>1432</c:v>
                </c:pt>
                <c:pt idx="4">
                  <c:v>1254</c:v>
                </c:pt>
                <c:pt idx="5">
                  <c:v>1571</c:v>
                </c:pt>
                <c:pt idx="6">
                  <c:v>1971</c:v>
                </c:pt>
                <c:pt idx="7">
                  <c:v>1727</c:v>
                </c:pt>
                <c:pt idx="8">
                  <c:v>1699</c:v>
                </c:pt>
                <c:pt idx="9">
                  <c:v>1412</c:v>
                </c:pt>
                <c:pt idx="10">
                  <c:v>1448</c:v>
                </c:pt>
                <c:pt idx="11">
                  <c:v>1615</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cat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Algn val="ctr"/>
        <c:lblOffset val="100"/>
        <c:noMultiLvlLbl val="1"/>
      </c:cat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9602-462A-8A32-58F30EA91975}"/>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9602-462A-8A32-58F30EA91975}"/>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9602-462A-8A32-58F30EA91975}"/>
              </c:ext>
            </c:extLst>
          </c:dPt>
          <c:dLbls>
            <c:dLbl>
              <c:idx val="2"/>
              <c:layout>
                <c:manualLayout>
                  <c:x val="0.23567753997529398"/>
                  <c:y val="4.7480609940255158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602-462A-8A32-58F30EA91975}"/>
                </c:ext>
              </c:extLst>
            </c:dLbl>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4'!$A$11:$A$13</c:f>
              <c:strCache>
                <c:ptCount val="3"/>
                <c:pt idx="0">
                  <c:v>Planning</c:v>
                </c:pt>
                <c:pt idx="1">
                  <c:v>Enforcement</c:v>
                </c:pt>
                <c:pt idx="2">
                  <c:v>Specialist</c:v>
                </c:pt>
              </c:strCache>
            </c:strRef>
          </c:cat>
          <c:val>
            <c:numRef>
              <c:f>'Table 4'!$N$11:$N$13</c:f>
              <c:numCache>
                <c:formatCode>_-* #,##0_-;\-* #,##0_-;_-* "-"??_-;_-@_-</c:formatCode>
                <c:ptCount val="3"/>
                <c:pt idx="0">
                  <c:v>14062</c:v>
                </c:pt>
                <c:pt idx="1">
                  <c:v>2239</c:v>
                </c:pt>
                <c:pt idx="2">
                  <c:v>593</c:v>
                </c:pt>
              </c:numCache>
            </c:numRef>
          </c:val>
          <c:extLst>
            <c:ext xmlns:c16="http://schemas.microsoft.com/office/drawing/2014/chart" uri="{C3380CC4-5D6E-409C-BE32-E72D297353CC}">
              <c16:uniqueId val="{00000006-9602-462A-8A32-58F30EA9197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spPr>
                <a:noFill/>
                <a:ln>
                  <a:noFill/>
                </a:ln>
                <a:effectLst/>
              </c:spPr>
              <c:txPr>
                <a:bodyPr rot="0" spcFirstLastPara="1" vertOverflow="ellipsis" vert="horz" wrap="square" anchor="ctr" anchorCtr="1"/>
                <a:lstStyle/>
                <a:p>
                  <a:pPr>
                    <a:defRPr sz="18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6="http://schemas.microsoft.com/office/drawing/2014/chart" uri="{C3380CC4-5D6E-409C-BE32-E72D297353CC}">
                  <c16:uniqueId val="{00000001-3EC7-4E32-98E8-780CB954AEF5}"/>
                </c:ext>
              </c:extLst>
            </c:dLbl>
            <c:dLbl>
              <c:idx val="1"/>
              <c:layout>
                <c:manualLayout>
                  <c:x val="-0.14310827329737449"/>
                  <c:y val="1.810216578336367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EC7-4E32-98E8-780CB954AEF5}"/>
                </c:ext>
              </c:extLst>
            </c:dLbl>
            <c:dLbl>
              <c:idx val="2"/>
              <c:layout>
                <c:manualLayout>
                  <c:x val="0.18952627408650555"/>
                  <c:y val="1.0215524170701059E-3"/>
                </c:manualLayout>
              </c:layout>
              <c:showLegendKey val="0"/>
              <c:showVal val="1"/>
              <c:showCatName val="1"/>
              <c:showSerName val="0"/>
              <c:showPercent val="1"/>
              <c:showBubbleSize val="0"/>
              <c:extLst>
                <c:ext xmlns:c15="http://schemas.microsoft.com/office/drawing/2012/chart" uri="{CE6537A1-D6FC-4f65-9D91-7224C49458BB}">
                  <c15:layout>
                    <c:manualLayout>
                      <c:w val="0.19669134761868412"/>
                      <c:h val="6.2703585744517676E-2"/>
                    </c:manualLayout>
                  </c15:layout>
                </c:ext>
                <c:ext xmlns:c16="http://schemas.microsoft.com/office/drawing/2014/chart" uri="{C3380CC4-5D6E-409C-BE32-E72D297353CC}">
                  <c16:uniqueId val="{00000005-3EC7-4E32-98E8-780CB954AEF5}"/>
                </c:ext>
              </c:extLst>
            </c:dLbl>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4'!$A$4:$A$6</c:f>
              <c:strCache>
                <c:ptCount val="3"/>
                <c:pt idx="0">
                  <c:v>Written Representations</c:v>
                </c:pt>
                <c:pt idx="1">
                  <c:v>Hearings</c:v>
                </c:pt>
                <c:pt idx="2">
                  <c:v>Inquiries</c:v>
                </c:pt>
              </c:strCache>
            </c:strRef>
          </c:cat>
          <c:val>
            <c:numRef>
              <c:f>'Table 4'!$N$4:$N$6</c:f>
              <c:numCache>
                <c:formatCode>_-* #,##0_-;\-* #,##0_-;_-* "-"??_-;_-@_-</c:formatCode>
                <c:ptCount val="3"/>
                <c:pt idx="0">
                  <c:v>16293</c:v>
                </c:pt>
                <c:pt idx="1">
                  <c:v>412</c:v>
                </c:pt>
                <c:pt idx="2">
                  <c:v>189</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a:t>Appeal Decisions by Procedure</a:t>
            </a:r>
          </a:p>
        </c:rich>
      </c:tx>
      <c:layout>
        <c:manualLayout>
          <c:xMode val="edge"/>
          <c:yMode val="edge"/>
          <c:x val="0.27060062653817668"/>
          <c:y val="1.463415330037429E-2"/>
        </c:manualLayout>
      </c:layout>
      <c:overlay val="1"/>
      <c:spPr>
        <a:solidFill>
          <a:schemeClr val="bg1">
            <a:lumMod val="85000"/>
          </a:schemeClr>
        </a:solidFill>
        <a:ln>
          <a:solidFill>
            <a:schemeClr val="bg1">
              <a:lumMod val="85000"/>
            </a:schemeClr>
          </a:solid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A82B-4C5B-BBFB-BF10283F0AB6}"/>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A82B-4C5B-BBFB-BF10283F0AB6}"/>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A82B-4C5B-BBFB-BF10283F0AB6}"/>
              </c:ext>
            </c:extLst>
          </c:dPt>
          <c:dLbls>
            <c:dLbl>
              <c:idx val="2"/>
              <c:layout>
                <c:manualLayout>
                  <c:x val="0.45827216850851005"/>
                  <c:y val="1.4425104164745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2B-4C5B-BBFB-BF10283F0AB6}"/>
                </c:ext>
              </c:extLst>
            </c:dLbl>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4'!$A$4:$A$6</c:f>
              <c:strCache>
                <c:ptCount val="3"/>
                <c:pt idx="0">
                  <c:v>Written Representations</c:v>
                </c:pt>
                <c:pt idx="1">
                  <c:v>Hearings</c:v>
                </c:pt>
                <c:pt idx="2">
                  <c:v>Inquiries</c:v>
                </c:pt>
              </c:strCache>
            </c:strRef>
          </c:cat>
          <c:val>
            <c:numRef>
              <c:f>'Table 4'!$N$4:$N$6</c:f>
              <c:numCache>
                <c:formatCode>_-* #,##0_-;\-* #,##0_-;_-* "-"??_-;_-@_-</c:formatCode>
                <c:ptCount val="3"/>
                <c:pt idx="0">
                  <c:v>16293</c:v>
                </c:pt>
                <c:pt idx="1">
                  <c:v>412</c:v>
                </c:pt>
                <c:pt idx="2">
                  <c:v>189</c:v>
                </c:pt>
              </c:numCache>
            </c:numRef>
          </c:val>
          <c:extLst>
            <c:ext xmlns:c16="http://schemas.microsoft.com/office/drawing/2014/chart" uri="{C3380CC4-5D6E-409C-BE32-E72D297353CC}">
              <c16:uniqueId val="{00000006-A82B-4C5B-BBFB-BF10283F0AB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68889744198971E-2"/>
          <c:y val="1.8100076332828691E-2"/>
          <c:w val="0.9054577981523152"/>
          <c:h val="0.84706120804273233"/>
        </c:manualLayout>
      </c:layout>
      <c:lineChart>
        <c:grouping val="standard"/>
        <c:varyColors val="0"/>
        <c:ser>
          <c:idx val="0"/>
          <c:order val="0"/>
          <c:tx>
            <c:strRef>
              <c:f>'Table 5'!$A$4</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5'!$B$3:$M$3</c:f>
              <c:strCache>
                <c:ptCount val="12"/>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Mar-21</c:v>
                </c:pt>
              </c:strCache>
            </c:strRef>
          </c:cat>
          <c:val>
            <c:numRef>
              <c:f>'Table 5'!$B$4:$M$4</c:f>
              <c:numCache>
                <c:formatCode>_-* #,##0.0_-;\-* #,##0.0_-;_-* "-"??_-;_-@_-</c:formatCode>
                <c:ptCount val="12"/>
                <c:pt idx="0">
                  <c:v>28.108919114720763</c:v>
                </c:pt>
                <c:pt idx="1">
                  <c:v>29.144531783919678</c:v>
                </c:pt>
                <c:pt idx="2">
                  <c:v>26.082706353140857</c:v>
                </c:pt>
                <c:pt idx="3">
                  <c:v>25.988327620809994</c:v>
                </c:pt>
                <c:pt idx="4">
                  <c:v>25.885964524720784</c:v>
                </c:pt>
                <c:pt idx="5">
                  <c:v>26.082438173885183</c:v>
                </c:pt>
                <c:pt idx="6">
                  <c:v>28.409508917808093</c:v>
                </c:pt>
                <c:pt idx="7">
                  <c:v>28.546364055008571</c:v>
                </c:pt>
                <c:pt idx="8">
                  <c:v>27.797023062389506</c:v>
                </c:pt>
                <c:pt idx="9">
                  <c:v>27.719546335693938</c:v>
                </c:pt>
                <c:pt idx="10">
                  <c:v>26.648480248618721</c:v>
                </c:pt>
                <c:pt idx="11">
                  <c:v>23.852277318885385</c:v>
                </c:pt>
              </c:numCache>
            </c:numRef>
          </c:val>
          <c:smooth val="0"/>
          <c:extLst>
            <c:ext xmlns:c16="http://schemas.microsoft.com/office/drawing/2014/chart" uri="{C3380CC4-5D6E-409C-BE32-E72D297353CC}">
              <c16:uniqueId val="{00000000-D5F5-45D8-9D18-9DAE7BC0AB50}"/>
            </c:ext>
          </c:extLst>
        </c:ser>
        <c:ser>
          <c:idx val="1"/>
          <c:order val="1"/>
          <c:tx>
            <c:strRef>
              <c:f>'Table 5'!$A$5</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5'!$B$3:$M$3</c:f>
              <c:strCache>
                <c:ptCount val="12"/>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Mar-21</c:v>
                </c:pt>
              </c:strCache>
            </c:strRef>
          </c:cat>
          <c:val>
            <c:numRef>
              <c:f>'Table 5'!$B$5:$M$5</c:f>
              <c:numCache>
                <c:formatCode>_-* #,##0.0_-;\-* #,##0.0_-;_-* "-"??_-;_-@_-</c:formatCode>
                <c:ptCount val="12"/>
                <c:pt idx="0">
                  <c:v>22.428571000000002</c:v>
                </c:pt>
                <c:pt idx="1">
                  <c:v>24.857142</c:v>
                </c:pt>
                <c:pt idx="2">
                  <c:v>22.142856999999999</c:v>
                </c:pt>
                <c:pt idx="3">
                  <c:v>23.285713999999999</c:v>
                </c:pt>
                <c:pt idx="4">
                  <c:v>23.285713999999999</c:v>
                </c:pt>
                <c:pt idx="5">
                  <c:v>24</c:v>
                </c:pt>
                <c:pt idx="6">
                  <c:v>25.571428000000001</c:v>
                </c:pt>
                <c:pt idx="7">
                  <c:v>26.857142</c:v>
                </c:pt>
                <c:pt idx="8">
                  <c:v>23.857142</c:v>
                </c:pt>
                <c:pt idx="9">
                  <c:v>22</c:v>
                </c:pt>
                <c:pt idx="10">
                  <c:v>20.857142</c:v>
                </c:pt>
                <c:pt idx="11">
                  <c:v>18.857142</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'Table 7'!$A$4:$A$6</c:f>
              <c:strCache>
                <c:ptCount val="1"/>
                <c:pt idx="0">
                  <c:v>Planning Cases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7'!$C$3:$N$3</c:f>
              <c:strCache>
                <c:ptCount val="12"/>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Mar-21</c:v>
                </c:pt>
              </c:strCache>
            </c:strRef>
          </c:cat>
          <c:val>
            <c:numRef>
              <c:f>'Table 7'!$C$5:$N$5</c:f>
              <c:numCache>
                <c:formatCode>0.0</c:formatCode>
                <c:ptCount val="12"/>
                <c:pt idx="0">
                  <c:v>20.857142</c:v>
                </c:pt>
                <c:pt idx="1">
                  <c:v>23.714285</c:v>
                </c:pt>
                <c:pt idx="2">
                  <c:v>21.285713999999999</c:v>
                </c:pt>
                <c:pt idx="3">
                  <c:v>22.142856999999999</c:v>
                </c:pt>
                <c:pt idx="4">
                  <c:v>21.857142</c:v>
                </c:pt>
                <c:pt idx="5">
                  <c:v>22.571428000000001</c:v>
                </c:pt>
                <c:pt idx="6">
                  <c:v>24.142856999999999</c:v>
                </c:pt>
                <c:pt idx="7">
                  <c:v>25.571428000000001</c:v>
                </c:pt>
                <c:pt idx="8">
                  <c:v>22.714285</c:v>
                </c:pt>
                <c:pt idx="9">
                  <c:v>20.7857135</c:v>
                </c:pt>
                <c:pt idx="10">
                  <c:v>19.857142</c:v>
                </c:pt>
                <c:pt idx="11">
                  <c:v>18.285713999999999</c:v>
                </c:pt>
              </c:numCache>
            </c:numRef>
          </c:val>
          <c:smooth val="0"/>
          <c:extLst>
            <c:ext xmlns:c16="http://schemas.microsoft.com/office/drawing/2014/chart" uri="{C3380CC4-5D6E-409C-BE32-E72D297353CC}">
              <c16:uniqueId val="{00000000-C068-45D0-B83A-10A89B161D31}"/>
            </c:ext>
          </c:extLst>
        </c:ser>
        <c:ser>
          <c:idx val="1"/>
          <c:order val="1"/>
          <c:tx>
            <c:strRef>
              <c:f>'Table 7'!$A$7:$A$9</c:f>
              <c:strCache>
                <c:ptCount val="1"/>
                <c:pt idx="0">
                  <c:v>Enforcement Cases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7'!$C$3:$N$3</c:f>
              <c:strCache>
                <c:ptCount val="12"/>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Mar-21</c:v>
                </c:pt>
              </c:strCache>
            </c:strRef>
          </c:cat>
          <c:val>
            <c:numRef>
              <c:f>'Table 7'!$C$8:$N$8</c:f>
              <c:numCache>
                <c:formatCode>0.0</c:formatCode>
                <c:ptCount val="12"/>
                <c:pt idx="0">
                  <c:v>35.214285500000003</c:v>
                </c:pt>
                <c:pt idx="1">
                  <c:v>29.357142500000002</c:v>
                </c:pt>
                <c:pt idx="2">
                  <c:v>29</c:v>
                </c:pt>
                <c:pt idx="3">
                  <c:v>33</c:v>
                </c:pt>
                <c:pt idx="4">
                  <c:v>33.285713999999999</c:v>
                </c:pt>
                <c:pt idx="5">
                  <c:v>33.571427999999997</c:v>
                </c:pt>
                <c:pt idx="6">
                  <c:v>38.428570999999998</c:v>
                </c:pt>
                <c:pt idx="7">
                  <c:v>34.571427999999997</c:v>
                </c:pt>
                <c:pt idx="8">
                  <c:v>36.857142000000003</c:v>
                </c:pt>
                <c:pt idx="9">
                  <c:v>37.571427999999997</c:v>
                </c:pt>
                <c:pt idx="10">
                  <c:v>34.857142499999995</c:v>
                </c:pt>
                <c:pt idx="11">
                  <c:v>30.5</c:v>
                </c:pt>
              </c:numCache>
            </c:numRef>
          </c:val>
          <c:smooth val="0"/>
          <c:extLst>
            <c:ext xmlns:c16="http://schemas.microsoft.com/office/drawing/2014/chart" uri="{C3380CC4-5D6E-409C-BE32-E72D297353CC}">
              <c16:uniqueId val="{00000001-C068-45D0-B83A-10A89B161D31}"/>
            </c:ext>
          </c:extLst>
        </c:ser>
        <c:ser>
          <c:idx val="2"/>
          <c:order val="2"/>
          <c:tx>
            <c:strRef>
              <c:f>'Table 7'!$A$10:$A$12</c:f>
              <c:strCache>
                <c:ptCount val="1"/>
                <c:pt idx="0">
                  <c:v>Specialist Cases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'Table 7'!$C$3:$N$3</c:f>
              <c:strCache>
                <c:ptCount val="12"/>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Mar-21</c:v>
                </c:pt>
              </c:strCache>
            </c:strRef>
          </c:cat>
          <c:val>
            <c:numRef>
              <c:f>'Table 7'!$C$11:$N$11</c:f>
              <c:numCache>
                <c:formatCode>0.0</c:formatCode>
                <c:ptCount val="12"/>
                <c:pt idx="0">
                  <c:v>26.142856999999999</c:v>
                </c:pt>
                <c:pt idx="1">
                  <c:v>19.857142500000002</c:v>
                </c:pt>
                <c:pt idx="2">
                  <c:v>37.071427999999997</c:v>
                </c:pt>
                <c:pt idx="3">
                  <c:v>40.857142499999995</c:v>
                </c:pt>
                <c:pt idx="4">
                  <c:v>37.285713999999999</c:v>
                </c:pt>
                <c:pt idx="5">
                  <c:v>48.714284999999997</c:v>
                </c:pt>
                <c:pt idx="6">
                  <c:v>35.499999500000001</c:v>
                </c:pt>
                <c:pt idx="7">
                  <c:v>41.142856500000001</c:v>
                </c:pt>
                <c:pt idx="8">
                  <c:v>44</c:v>
                </c:pt>
                <c:pt idx="9">
                  <c:v>52.857142000000003</c:v>
                </c:pt>
                <c:pt idx="10">
                  <c:v>53.285713999999999</c:v>
                </c:pt>
                <c:pt idx="11">
                  <c:v>14.714285</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38100</xdr:rowOff>
    </xdr:from>
    <xdr:to>
      <xdr:col>17</xdr:col>
      <xdr:colOff>533401</xdr:colOff>
      <xdr:row>37</xdr:row>
      <xdr:rowOff>37570</xdr:rowOff>
    </xdr:to>
    <xdr:graphicFrame macro="">
      <xdr:nvGraphicFramePr>
        <xdr:cNvPr id="2" name="Chart 8">
          <a:extLst>
            <a:ext uri="{FF2B5EF4-FFF2-40B4-BE49-F238E27FC236}">
              <a16:creationId xmlns:a16="http://schemas.microsoft.com/office/drawing/2014/main" id="{4CA2BB8D-CD7C-48F6-8844-CBC46D22AB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395896</xdr:colOff>
      <xdr:row>7</xdr:row>
      <xdr:rowOff>125942</xdr:rowOff>
    </xdr:from>
    <xdr:ext cx="2107420" cy="530658"/>
    <xdr:sp macro="" textlink="">
      <xdr:nvSpPr>
        <xdr:cNvPr id="3" name="TextBox 2">
          <a:extLst>
            <a:ext uri="{FF2B5EF4-FFF2-40B4-BE49-F238E27FC236}">
              <a16:creationId xmlns:a16="http://schemas.microsoft.com/office/drawing/2014/main" id="{2FC58B4B-E202-4FD1-A148-6C053F67C608}"/>
            </a:ext>
          </a:extLst>
        </xdr:cNvPr>
        <xdr:cNvSpPr txBox="1"/>
      </xdr:nvSpPr>
      <xdr:spPr>
        <a:xfrm>
          <a:off x="7711096" y="1438275"/>
          <a:ext cx="2107420"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400"/>
            <a:t>Median time,</a:t>
          </a:r>
        </a:p>
        <a:p>
          <a:pPr algn="ctr"/>
          <a:r>
            <a:rPr lang="en-GB" sz="1400"/>
            <a:t> valid to decision (weeks)</a:t>
          </a:r>
        </a:p>
      </xdr:txBody>
    </xdr:sp>
    <xdr:clientData/>
  </xdr:oneCellAnchor>
  <xdr:twoCellAnchor>
    <xdr:from>
      <xdr:col>1</xdr:col>
      <xdr:colOff>117164</xdr:colOff>
      <xdr:row>32</xdr:row>
      <xdr:rowOff>182878</xdr:rowOff>
    </xdr:from>
    <xdr:to>
      <xdr:col>4</xdr:col>
      <xdr:colOff>601133</xdr:colOff>
      <xdr:row>34</xdr:row>
      <xdr:rowOff>8467</xdr:rowOff>
    </xdr:to>
    <xdr:sp macro="" textlink="">
      <xdr:nvSpPr>
        <xdr:cNvPr id="4" name="Arrow: Left-Right 3">
          <a:extLst>
            <a:ext uri="{FF2B5EF4-FFF2-40B4-BE49-F238E27FC236}">
              <a16:creationId xmlns:a16="http://schemas.microsoft.com/office/drawing/2014/main" id="{1F0AF750-753C-440C-A979-445D5BAAD7C3}"/>
            </a:ext>
          </a:extLst>
        </xdr:cNvPr>
        <xdr:cNvSpPr/>
      </xdr:nvSpPr>
      <xdr:spPr>
        <a:xfrm>
          <a:off x="726764" y="6151878"/>
          <a:ext cx="2312769" cy="198122"/>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twoCellAnchor>
    <xdr:from>
      <xdr:col>10</xdr:col>
      <xdr:colOff>225634</xdr:colOff>
      <xdr:row>33</xdr:row>
      <xdr:rowOff>10584</xdr:rowOff>
    </xdr:from>
    <xdr:to>
      <xdr:col>11</xdr:col>
      <xdr:colOff>304801</xdr:colOff>
      <xdr:row>33</xdr:row>
      <xdr:rowOff>162829</xdr:rowOff>
    </xdr:to>
    <xdr:sp macro="" textlink="">
      <xdr:nvSpPr>
        <xdr:cNvPr id="5" name="Arrow: Left-Right 4">
          <a:extLst>
            <a:ext uri="{FF2B5EF4-FFF2-40B4-BE49-F238E27FC236}">
              <a16:creationId xmlns:a16="http://schemas.microsoft.com/office/drawing/2014/main" id="{15B858D1-2900-463B-A328-F7C308FB1728}"/>
            </a:ext>
          </a:extLst>
        </xdr:cNvPr>
        <xdr:cNvSpPr/>
      </xdr:nvSpPr>
      <xdr:spPr>
        <a:xfrm>
          <a:off x="6321634" y="6165851"/>
          <a:ext cx="688767" cy="152245"/>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twoCellAnchor>
    <xdr:from>
      <xdr:col>12</xdr:col>
      <xdr:colOff>592667</xdr:colOff>
      <xdr:row>32</xdr:row>
      <xdr:rowOff>184150</xdr:rowOff>
    </xdr:from>
    <xdr:to>
      <xdr:col>16</xdr:col>
      <xdr:colOff>395818</xdr:colOff>
      <xdr:row>33</xdr:row>
      <xdr:rowOff>160866</xdr:rowOff>
    </xdr:to>
    <xdr:sp macro="" textlink="">
      <xdr:nvSpPr>
        <xdr:cNvPr id="6" name="Arrow: Left-Right 5">
          <a:extLst>
            <a:ext uri="{FF2B5EF4-FFF2-40B4-BE49-F238E27FC236}">
              <a16:creationId xmlns:a16="http://schemas.microsoft.com/office/drawing/2014/main" id="{E6CD94AB-FC31-4701-A7F2-278BE171F661}"/>
            </a:ext>
          </a:extLst>
        </xdr:cNvPr>
        <xdr:cNvSpPr/>
      </xdr:nvSpPr>
      <xdr:spPr>
        <a:xfrm>
          <a:off x="7907867" y="6153150"/>
          <a:ext cx="2241551" cy="162983"/>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absoluteAnchor>
    <xdr:pos x="123824" y="323850"/>
    <xdr:ext cx="10201275" cy="6071152"/>
    <xdr:graphicFrame macro="">
      <xdr:nvGraphicFramePr>
        <xdr:cNvPr id="2" name="Chart 1">
          <a:extLst>
            <a:ext uri="{FF2B5EF4-FFF2-40B4-BE49-F238E27FC236}">
              <a16:creationId xmlns:a16="http://schemas.microsoft.com/office/drawing/2014/main" id="{59A66926-89A5-46C6-925F-46159656B8F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0.67031</cdr:x>
      <cdr:y>0.15767</cdr:y>
    </cdr:from>
    <cdr:to>
      <cdr:x>0.8139</cdr:x>
      <cdr:y>0.24446</cdr:y>
    </cdr:to>
    <cdr:sp macro="" textlink="">
      <cdr:nvSpPr>
        <cdr:cNvPr id="2" name="TextBox 1">
          <a:extLst xmlns:a="http://schemas.openxmlformats.org/drawingml/2006/main">
            <a:ext uri="{FF2B5EF4-FFF2-40B4-BE49-F238E27FC236}">
              <a16:creationId xmlns:a16="http://schemas.microsoft.com/office/drawing/2014/main" id="{87E957E1-3918-442A-B627-BA7C923DC4D5}"/>
            </a:ext>
          </a:extLst>
        </cdr:cNvPr>
        <cdr:cNvSpPr txBox="1"/>
      </cdr:nvSpPr>
      <cdr:spPr>
        <a:xfrm xmlns:a="http://schemas.openxmlformats.org/drawingml/2006/main">
          <a:off x="6838067" y="957212"/>
          <a:ext cx="1464801" cy="5269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400"/>
            <a:t>Valid to decision</a:t>
          </a:r>
        </a:p>
        <a:p xmlns:a="http://schemas.openxmlformats.org/drawingml/2006/main">
          <a:pPr algn="ctr"/>
          <a:r>
            <a:rPr lang="en-GB" sz="1400"/>
            <a:t>(mean weeks)</a:t>
          </a:r>
        </a:p>
      </cdr:txBody>
    </cdr:sp>
  </cdr:relSizeAnchor>
  <cdr:relSizeAnchor xmlns:cdr="http://schemas.openxmlformats.org/drawingml/2006/chartDrawing">
    <cdr:from>
      <cdr:x>0.73173</cdr:x>
      <cdr:y>0.3717</cdr:y>
    </cdr:from>
    <cdr:to>
      <cdr:x>0.87532</cdr:x>
      <cdr:y>0.45848</cdr:y>
    </cdr:to>
    <cdr:sp macro="" textlink="">
      <cdr:nvSpPr>
        <cdr:cNvPr id="3" name="TextBox 1">
          <a:extLst xmlns:a="http://schemas.openxmlformats.org/drawingml/2006/main">
            <a:ext uri="{FF2B5EF4-FFF2-40B4-BE49-F238E27FC236}">
              <a16:creationId xmlns:a16="http://schemas.microsoft.com/office/drawing/2014/main" id="{D6B34E31-EA8C-4D62-BD7E-089D8AB75852}"/>
            </a:ext>
          </a:extLst>
        </cdr:cNvPr>
        <cdr:cNvSpPr txBox="1"/>
      </cdr:nvSpPr>
      <cdr:spPr>
        <a:xfrm xmlns:a="http://schemas.openxmlformats.org/drawingml/2006/main">
          <a:off x="7464556" y="2256625"/>
          <a:ext cx="1464801" cy="5268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t>Valid to decision</a:t>
          </a:r>
        </a:p>
        <a:p xmlns:a="http://schemas.openxmlformats.org/drawingml/2006/main">
          <a:pPr algn="ctr"/>
          <a:r>
            <a:rPr lang="en-GB" sz="1400"/>
            <a:t>(median weeks)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95250</xdr:colOff>
      <xdr:row>2</xdr:row>
      <xdr:rowOff>28575</xdr:rowOff>
    </xdr:from>
    <xdr:to>
      <xdr:col>16</xdr:col>
      <xdr:colOff>590550</xdr:colOff>
      <xdr:row>31</xdr:row>
      <xdr:rowOff>142875</xdr:rowOff>
    </xdr:to>
    <xdr:graphicFrame macro="">
      <xdr:nvGraphicFramePr>
        <xdr:cNvPr id="3" name="Chart 2">
          <a:extLst>
            <a:ext uri="{FF2B5EF4-FFF2-40B4-BE49-F238E27FC236}">
              <a16:creationId xmlns:a16="http://schemas.microsoft.com/office/drawing/2014/main" id="{E56562F0-2F34-42D8-8C91-20A1BB2720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57149</xdr:colOff>
      <xdr:row>3</xdr:row>
      <xdr:rowOff>52386</xdr:rowOff>
    </xdr:from>
    <xdr:to>
      <xdr:col>23</xdr:col>
      <xdr:colOff>466724</xdr:colOff>
      <xdr:row>26</xdr:row>
      <xdr:rowOff>95249</xdr:rowOff>
    </xdr:to>
    <xdr:graphicFrame macro="">
      <xdr:nvGraphicFramePr>
        <xdr:cNvPr id="2" name="Chart 1">
          <a:extLst>
            <a:ext uri="{FF2B5EF4-FFF2-40B4-BE49-F238E27FC236}">
              <a16:creationId xmlns:a16="http://schemas.microsoft.com/office/drawing/2014/main" id="{C2AB18B4-0D9B-4729-A678-B28D499E64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4" name="Chart 8">
          <a:extLst>
            <a:ext uri="{FF2B5EF4-FFF2-40B4-BE49-F238E27FC236}">
              <a16:creationId xmlns:a16="http://schemas.microsoft.com/office/drawing/2014/main" id="{679932AB-63A8-4B44-8198-E214AE4A20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419100</xdr:colOff>
      <xdr:row>2</xdr:row>
      <xdr:rowOff>161925</xdr:rowOff>
    </xdr:from>
    <xdr:to>
      <xdr:col>6</xdr:col>
      <xdr:colOff>200025</xdr:colOff>
      <xdr:row>32</xdr:row>
      <xdr:rowOff>180975</xdr:rowOff>
    </xdr:to>
    <xdr:sp macro="" textlink="">
      <xdr:nvSpPr>
        <xdr:cNvPr id="10" name="TextBox 9">
          <a:extLst>
            <a:ext uri="{FF2B5EF4-FFF2-40B4-BE49-F238E27FC236}">
              <a16:creationId xmlns:a16="http://schemas.microsoft.com/office/drawing/2014/main" id="{6B173F28-2749-49A4-A38A-A72D686E2EB6}"/>
            </a:ext>
          </a:extLst>
        </xdr:cNvPr>
        <xdr:cNvSpPr txBox="1"/>
      </xdr:nvSpPr>
      <xdr:spPr>
        <a:xfrm>
          <a:off x="1638300" y="542925"/>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2" name="TextBox 1">
          <a:extLst>
            <a:ext uri="{FF2B5EF4-FFF2-40B4-BE49-F238E27FC236}">
              <a16:creationId xmlns:a16="http://schemas.microsoft.com/office/drawing/2014/main" id="{077AA415-E87F-4F61-8CB4-8853F3CB9A19}"/>
            </a:ext>
          </a:extLst>
        </xdr:cNvPr>
        <xdr:cNvSpPr txBox="1"/>
      </xdr:nvSpPr>
      <xdr:spPr>
        <a:xfrm>
          <a:off x="8182682" y="57467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4" name="Chart 7">
          <a:extLst>
            <a:ext uri="{FF2B5EF4-FFF2-40B4-BE49-F238E27FC236}">
              <a16:creationId xmlns:a16="http://schemas.microsoft.com/office/drawing/2014/main" id="{3062B429-1386-4890-8639-41FDA77E4B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292099</xdr:colOff>
      <xdr:row>2</xdr:row>
      <xdr:rowOff>142876</xdr:rowOff>
    </xdr:from>
    <xdr:to>
      <xdr:col>5</xdr:col>
      <xdr:colOff>200024</xdr:colOff>
      <xdr:row>23</xdr:row>
      <xdr:rowOff>28575</xdr:rowOff>
    </xdr:to>
    <xdr:sp macro="" textlink="">
      <xdr:nvSpPr>
        <xdr:cNvPr id="9" name="TextBox 8">
          <a:extLst>
            <a:ext uri="{FF2B5EF4-FFF2-40B4-BE49-F238E27FC236}">
              <a16:creationId xmlns:a16="http://schemas.microsoft.com/office/drawing/2014/main" id="{7F9DDDCB-4791-4A62-A9A1-ECB74AFF0EE9}"/>
            </a:ext>
          </a:extLst>
        </xdr:cNvPr>
        <xdr:cNvSpPr txBox="1"/>
      </xdr:nvSpPr>
      <xdr:spPr>
        <a:xfrm>
          <a:off x="1511299" y="533401"/>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2" name="TextBox 1">
          <a:extLst>
            <a:ext uri="{FF2B5EF4-FFF2-40B4-BE49-F238E27FC236}">
              <a16:creationId xmlns:a16="http://schemas.microsoft.com/office/drawing/2014/main" id="{3CDD21F6-2A6E-490E-8B44-C22052610BD3}"/>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95250</xdr:colOff>
      <xdr:row>1</xdr:row>
      <xdr:rowOff>123825</xdr:rowOff>
    </xdr:from>
    <xdr:to>
      <xdr:col>14</xdr:col>
      <xdr:colOff>395288</xdr:colOff>
      <xdr:row>26</xdr:row>
      <xdr:rowOff>90489</xdr:rowOff>
    </xdr:to>
    <xdr:graphicFrame macro="">
      <xdr:nvGraphicFramePr>
        <xdr:cNvPr id="2" name="Chart 2">
          <a:extLst>
            <a:ext uri="{FF2B5EF4-FFF2-40B4-BE49-F238E27FC236}">
              <a16:creationId xmlns:a16="http://schemas.microsoft.com/office/drawing/2014/main" id="{FC52597C-6FBD-4D74-87C9-F286824CB8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17</xdr:col>
      <xdr:colOff>533401</xdr:colOff>
      <xdr:row>37</xdr:row>
      <xdr:rowOff>37570</xdr:rowOff>
    </xdr:to>
    <xdr:graphicFrame macro="">
      <xdr:nvGraphicFramePr>
        <xdr:cNvPr id="2" name="Chart 8">
          <a:extLst>
            <a:ext uri="{FF2B5EF4-FFF2-40B4-BE49-F238E27FC236}">
              <a16:creationId xmlns:a16="http://schemas.microsoft.com/office/drawing/2014/main" id="{6ABF5B38-028E-4E62-BF5F-3C42198C71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13</xdr:col>
      <xdr:colOff>91096</xdr:colOff>
      <xdr:row>6</xdr:row>
      <xdr:rowOff>41275</xdr:rowOff>
    </xdr:from>
    <xdr:ext cx="2107420" cy="530658"/>
    <xdr:sp macro="" textlink="">
      <xdr:nvSpPr>
        <xdr:cNvPr id="4" name="TextBox 3">
          <a:extLst>
            <a:ext uri="{FF2B5EF4-FFF2-40B4-BE49-F238E27FC236}">
              <a16:creationId xmlns:a16="http://schemas.microsoft.com/office/drawing/2014/main" id="{DDC6EB13-7971-4CEF-83A3-500B3F321D1C}"/>
            </a:ext>
          </a:extLst>
        </xdr:cNvPr>
        <xdr:cNvSpPr txBox="1"/>
      </xdr:nvSpPr>
      <xdr:spPr>
        <a:xfrm>
          <a:off x="8070929" y="1184275"/>
          <a:ext cx="2107420"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400"/>
            <a:t>Median time,</a:t>
          </a:r>
        </a:p>
        <a:p>
          <a:pPr algn="ctr"/>
          <a:r>
            <a:rPr lang="en-GB" sz="1400"/>
            <a:t> valid to decision (weeks)</a:t>
          </a:r>
        </a:p>
      </xdr:txBody>
    </xdr:sp>
    <xdr:clientData/>
  </xdr:oneCellAnchor>
  <xdr:twoCellAnchor>
    <xdr:from>
      <xdr:col>1</xdr:col>
      <xdr:colOff>117164</xdr:colOff>
      <xdr:row>32</xdr:row>
      <xdr:rowOff>190498</xdr:rowOff>
    </xdr:from>
    <xdr:to>
      <xdr:col>6</xdr:col>
      <xdr:colOff>158751</xdr:colOff>
      <xdr:row>33</xdr:row>
      <xdr:rowOff>159061</xdr:rowOff>
    </xdr:to>
    <xdr:sp macro="" textlink="">
      <xdr:nvSpPr>
        <xdr:cNvPr id="5" name="Arrow: Left-Right 4">
          <a:extLst>
            <a:ext uri="{FF2B5EF4-FFF2-40B4-BE49-F238E27FC236}">
              <a16:creationId xmlns:a16="http://schemas.microsoft.com/office/drawing/2014/main" id="{A3911FDE-8263-4D91-9547-2E0D6AF87D78}"/>
            </a:ext>
          </a:extLst>
        </xdr:cNvPr>
        <xdr:cNvSpPr/>
      </xdr:nvSpPr>
      <xdr:spPr>
        <a:xfrm>
          <a:off x="730997" y="6286498"/>
          <a:ext cx="3110754" cy="159063"/>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twoCellAnchor>
    <xdr:from>
      <xdr:col>11</xdr:col>
      <xdr:colOff>386500</xdr:colOff>
      <xdr:row>33</xdr:row>
      <xdr:rowOff>10584</xdr:rowOff>
    </xdr:from>
    <xdr:to>
      <xdr:col>12</xdr:col>
      <xdr:colOff>465667</xdr:colOff>
      <xdr:row>33</xdr:row>
      <xdr:rowOff>162829</xdr:rowOff>
    </xdr:to>
    <xdr:sp macro="" textlink="">
      <xdr:nvSpPr>
        <xdr:cNvPr id="7" name="Arrow: Left-Right 6">
          <a:extLst>
            <a:ext uri="{FF2B5EF4-FFF2-40B4-BE49-F238E27FC236}">
              <a16:creationId xmlns:a16="http://schemas.microsoft.com/office/drawing/2014/main" id="{A1DFD838-1E61-44A5-B77C-BBF09D639604}"/>
            </a:ext>
          </a:extLst>
        </xdr:cNvPr>
        <xdr:cNvSpPr/>
      </xdr:nvSpPr>
      <xdr:spPr>
        <a:xfrm>
          <a:off x="7138667" y="6297084"/>
          <a:ext cx="693000" cy="152245"/>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twoCellAnchor>
    <xdr:from>
      <xdr:col>14</xdr:col>
      <xdr:colOff>127000</xdr:colOff>
      <xdr:row>32</xdr:row>
      <xdr:rowOff>184150</xdr:rowOff>
    </xdr:from>
    <xdr:to>
      <xdr:col>16</xdr:col>
      <xdr:colOff>395818</xdr:colOff>
      <xdr:row>33</xdr:row>
      <xdr:rowOff>158750</xdr:rowOff>
    </xdr:to>
    <xdr:sp macro="" textlink="">
      <xdr:nvSpPr>
        <xdr:cNvPr id="9" name="Arrow: Left-Right 8">
          <a:extLst>
            <a:ext uri="{FF2B5EF4-FFF2-40B4-BE49-F238E27FC236}">
              <a16:creationId xmlns:a16="http://schemas.microsoft.com/office/drawing/2014/main" id="{DEB33CBB-2072-4AF8-9A95-8137195BF2A7}"/>
            </a:ext>
          </a:extLst>
        </xdr:cNvPr>
        <xdr:cNvSpPr/>
      </xdr:nvSpPr>
      <xdr:spPr>
        <a:xfrm>
          <a:off x="8720667" y="6280150"/>
          <a:ext cx="1496484" cy="165100"/>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AA91E02C-357C-4712-B27C-DD5423B9B0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11430</xdr:colOff>
      <xdr:row>3</xdr:row>
      <xdr:rowOff>140970</xdr:rowOff>
    </xdr:from>
    <xdr:ext cx="836126" cy="264560"/>
    <xdr:sp macro="" textlink="">
      <xdr:nvSpPr>
        <xdr:cNvPr id="4" name="TextBox 3">
          <a:extLst>
            <a:ext uri="{FF2B5EF4-FFF2-40B4-BE49-F238E27FC236}">
              <a16:creationId xmlns:a16="http://schemas.microsoft.com/office/drawing/2014/main" id="{2C735EC1-6FC2-4986-BCC8-67115FF2A0D8}"/>
            </a:ext>
          </a:extLst>
        </xdr:cNvPr>
        <xdr:cNvSpPr txBox="1"/>
      </xdr:nvSpPr>
      <xdr:spPr>
        <a:xfrm>
          <a:off x="6717030" y="704850"/>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twoCellAnchor>
    <xdr:from>
      <xdr:col>8</xdr:col>
      <xdr:colOff>180975</xdr:colOff>
      <xdr:row>23</xdr:row>
      <xdr:rowOff>11430</xdr:rowOff>
    </xdr:from>
    <xdr:to>
      <xdr:col>9</xdr:col>
      <xdr:colOff>47625</xdr:colOff>
      <xdr:row>23</xdr:row>
      <xdr:rowOff>125730</xdr:rowOff>
    </xdr:to>
    <xdr:sp macro="" textlink="">
      <xdr:nvSpPr>
        <xdr:cNvPr id="7" name="Arrow: Left-Right 6">
          <a:extLst>
            <a:ext uri="{FF2B5EF4-FFF2-40B4-BE49-F238E27FC236}">
              <a16:creationId xmlns:a16="http://schemas.microsoft.com/office/drawing/2014/main" id="{A5752B0E-3928-4BA8-AAEC-0A323EC783EB}"/>
            </a:ext>
          </a:extLst>
        </xdr:cNvPr>
        <xdr:cNvSpPr/>
      </xdr:nvSpPr>
      <xdr:spPr>
        <a:xfrm>
          <a:off x="5057775" y="4232910"/>
          <a:ext cx="476250" cy="114300"/>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twoCellAnchor>
    <xdr:from>
      <xdr:col>1</xdr:col>
      <xdr:colOff>400051</xdr:colOff>
      <xdr:row>22</xdr:row>
      <xdr:rowOff>182879</xdr:rowOff>
    </xdr:from>
    <xdr:to>
      <xdr:col>4</xdr:col>
      <xdr:colOff>190501</xdr:colOff>
      <xdr:row>23</xdr:row>
      <xdr:rowOff>144780</xdr:rowOff>
    </xdr:to>
    <xdr:sp macro="" textlink="">
      <xdr:nvSpPr>
        <xdr:cNvPr id="8" name="Arrow: Left-Right 7">
          <a:extLst>
            <a:ext uri="{FF2B5EF4-FFF2-40B4-BE49-F238E27FC236}">
              <a16:creationId xmlns:a16="http://schemas.microsoft.com/office/drawing/2014/main" id="{ECF584F3-0C28-4BF3-9F2A-1C2B92570682}"/>
            </a:ext>
          </a:extLst>
        </xdr:cNvPr>
        <xdr:cNvSpPr/>
      </xdr:nvSpPr>
      <xdr:spPr>
        <a:xfrm>
          <a:off x="1009651" y="4221479"/>
          <a:ext cx="1619250" cy="144781"/>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twoCellAnchor>
    <xdr:from>
      <xdr:col>10</xdr:col>
      <xdr:colOff>137160</xdr:colOff>
      <xdr:row>23</xdr:row>
      <xdr:rowOff>28576</xdr:rowOff>
    </xdr:from>
    <xdr:to>
      <xdr:col>12</xdr:col>
      <xdr:colOff>542925</xdr:colOff>
      <xdr:row>23</xdr:row>
      <xdr:rowOff>129540</xdr:rowOff>
    </xdr:to>
    <xdr:sp macro="" textlink="">
      <xdr:nvSpPr>
        <xdr:cNvPr id="9" name="Arrow: Left-Right 8">
          <a:extLst>
            <a:ext uri="{FF2B5EF4-FFF2-40B4-BE49-F238E27FC236}">
              <a16:creationId xmlns:a16="http://schemas.microsoft.com/office/drawing/2014/main" id="{D4DFD715-5C4D-451A-8992-62A96E88A60D}"/>
            </a:ext>
          </a:extLst>
        </xdr:cNvPr>
        <xdr:cNvSpPr/>
      </xdr:nvSpPr>
      <xdr:spPr>
        <a:xfrm>
          <a:off x="6233160" y="4250056"/>
          <a:ext cx="1624965" cy="100964"/>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114299</xdr:colOff>
      <xdr:row>1</xdr:row>
      <xdr:rowOff>138111</xdr:rowOff>
    </xdr:from>
    <xdr:to>
      <xdr:col>16</xdr:col>
      <xdr:colOff>38100</xdr:colOff>
      <xdr:row>30</xdr:row>
      <xdr:rowOff>152400</xdr:rowOff>
    </xdr:to>
    <xdr:graphicFrame macro="">
      <xdr:nvGraphicFramePr>
        <xdr:cNvPr id="2"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85725" y="7010400"/>
    <xdr:ext cx="9301370" cy="6071152"/>
    <xdr:graphicFrame macro="">
      <xdr:nvGraphicFramePr>
        <xdr:cNvPr id="2" name="Chart 1">
          <a:extLst>
            <a:ext uri="{FF2B5EF4-FFF2-40B4-BE49-F238E27FC236}">
              <a16:creationId xmlns:a16="http://schemas.microsoft.com/office/drawing/2014/main" id="{0E94F8EC-705A-4EB0-9913-8130CA918DB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76200" y="295275"/>
    <xdr:ext cx="9301370" cy="6071152"/>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533400" y="15449550"/>
    <xdr:ext cx="9301370" cy="6071152"/>
    <xdr:graphicFrame macro="">
      <xdr:nvGraphicFramePr>
        <xdr:cNvPr id="4" name="Chart 1">
          <a:extLst>
            <a:ext uri="{FF2B5EF4-FFF2-40B4-BE49-F238E27FC236}">
              <a16:creationId xmlns:a16="http://schemas.microsoft.com/office/drawing/2014/main" id="{E5E13E5C-998F-4E2C-AC58-F38698592D5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180975" y="352425"/>
    <xdr:ext cx="10134600" cy="6071152"/>
    <xdr:graphicFrame macro="">
      <xdr:nvGraphicFramePr>
        <xdr:cNvPr id="2"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0.49203</cdr:x>
      <cdr:y>0.30253</cdr:y>
    </cdr:from>
    <cdr:to>
      <cdr:x>0.72726</cdr:x>
      <cdr:y>0.34933</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4986546" y="1836732"/>
          <a:ext cx="2383961" cy="2841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0.28214</cdr:x>
      <cdr:y>0.13014</cdr:y>
    </cdr:from>
    <cdr:to>
      <cdr:x>0.60931</cdr:x>
      <cdr:y>0.17694</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2859406" y="790074"/>
          <a:ext cx="3315737" cy="2841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8.xml><?xml version="1.0" encoding="utf-8"?>
<xdr:wsDr xmlns:xdr="http://schemas.openxmlformats.org/drawingml/2006/spreadsheetDrawing" xmlns:a="http://schemas.openxmlformats.org/drawingml/2006/main">
  <xdr:absoluteAnchor>
    <xdr:pos x="0" y="390525"/>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0.83361</cdr:x>
      <cdr:y>0.53669</cdr:y>
    </cdr:from>
    <cdr:to>
      <cdr:x>0.93302</cdr:x>
      <cdr:y>0.59775</cdr:y>
    </cdr:to>
    <cdr:sp macro="" textlink="">
      <cdr:nvSpPr>
        <cdr:cNvPr id="2" name="TextBox 1">
          <a:extLst xmlns:a="http://schemas.openxmlformats.org/drawingml/2006/main">
            <a:ext uri="{FF2B5EF4-FFF2-40B4-BE49-F238E27FC236}">
              <a16:creationId xmlns:a16="http://schemas.microsoft.com/office/drawing/2014/main" id="{4697F0D8-2A0A-4494-88ED-AE3C63B93433}"/>
            </a:ext>
          </a:extLst>
        </cdr:cNvPr>
        <cdr:cNvSpPr txBox="1"/>
      </cdr:nvSpPr>
      <cdr:spPr>
        <a:xfrm xmlns:a="http://schemas.openxmlformats.org/drawingml/2006/main">
          <a:off x="8583261" y="3258300"/>
          <a:ext cx="1023577" cy="3707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Planning</a:t>
          </a:r>
        </a:p>
      </cdr:txBody>
    </cdr:sp>
  </cdr:relSizeAnchor>
  <cdr:relSizeAnchor xmlns:cdr="http://schemas.openxmlformats.org/drawingml/2006/chartDrawing">
    <cdr:from>
      <cdr:x>0.74527</cdr:x>
      <cdr:y>0.33233</cdr:y>
    </cdr:from>
    <cdr:to>
      <cdr:x>0.87548</cdr:x>
      <cdr:y>0.38845</cdr:y>
    </cdr:to>
    <cdr:sp macro="" textlink="">
      <cdr:nvSpPr>
        <cdr:cNvPr id="4" name="TextBox 1">
          <a:extLst xmlns:a="http://schemas.openxmlformats.org/drawingml/2006/main">
            <a:ext uri="{FF2B5EF4-FFF2-40B4-BE49-F238E27FC236}">
              <a16:creationId xmlns:a16="http://schemas.microsoft.com/office/drawing/2014/main" id="{61F13993-1668-45E9-B695-F156F62B27D0}"/>
            </a:ext>
          </a:extLst>
        </cdr:cNvPr>
        <cdr:cNvSpPr txBox="1"/>
      </cdr:nvSpPr>
      <cdr:spPr>
        <a:xfrm xmlns:a="http://schemas.openxmlformats.org/drawingml/2006/main">
          <a:off x="7673732" y="2017654"/>
          <a:ext cx="1340711" cy="3407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Enforcement</a:t>
          </a:r>
        </a:p>
      </cdr:txBody>
    </cdr:sp>
  </cdr:relSizeAnchor>
  <cdr:relSizeAnchor xmlns:cdr="http://schemas.openxmlformats.org/drawingml/2006/chartDrawing">
    <cdr:from>
      <cdr:x>0.87388</cdr:x>
      <cdr:y>0.09391</cdr:y>
    </cdr:from>
    <cdr:to>
      <cdr:x>0.97873</cdr:x>
      <cdr:y>0.15376</cdr:y>
    </cdr:to>
    <cdr:sp macro="" textlink="">
      <cdr:nvSpPr>
        <cdr:cNvPr id="5" name="TextBox 1">
          <a:extLst xmlns:a="http://schemas.openxmlformats.org/drawingml/2006/main">
            <a:ext uri="{FF2B5EF4-FFF2-40B4-BE49-F238E27FC236}">
              <a16:creationId xmlns:a16="http://schemas.microsoft.com/office/drawing/2014/main" id="{61F13993-1668-45E9-B695-F156F62B27D0}"/>
            </a:ext>
          </a:extLst>
        </cdr:cNvPr>
        <cdr:cNvSpPr txBox="1"/>
      </cdr:nvSpPr>
      <cdr:spPr>
        <a:xfrm xmlns:a="http://schemas.openxmlformats.org/drawingml/2006/main">
          <a:off x="8997932" y="570162"/>
          <a:ext cx="1079591" cy="36335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Specialist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Facet">
    <a:dk1>
      <a:sysClr val="windowText" lastClr="000000"/>
    </a:dk1>
    <a:lt1>
      <a:sysClr val="window" lastClr="FFFFFF"/>
    </a:lt1>
    <a:dk2>
      <a:srgbClr val="2C3C43"/>
    </a:dk2>
    <a:lt2>
      <a:srgbClr val="EBEBEB"/>
    </a:lt2>
    <a:accent1>
      <a:srgbClr val="90C226"/>
    </a:accent1>
    <a:accent2>
      <a:srgbClr val="54A021"/>
    </a:accent2>
    <a:accent3>
      <a:srgbClr val="E6B91E"/>
    </a:accent3>
    <a:accent4>
      <a:srgbClr val="E76618"/>
    </a:accent4>
    <a:accent5>
      <a:srgbClr val="C42F1A"/>
    </a:accent5>
    <a:accent6>
      <a:srgbClr val="918655"/>
    </a:accent6>
    <a:hlink>
      <a:srgbClr val="99CA3C"/>
    </a:hlink>
    <a:folHlink>
      <a:srgbClr val="B9D181"/>
    </a:folHlink>
  </a:clrScheme>
  <a:fontScheme name="Facet">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
  <sheetViews>
    <sheetView showGridLines="0" zoomScale="90" zoomScaleNormal="90" workbookViewId="0">
      <selection activeCell="R1" sqref="R1"/>
    </sheetView>
  </sheetViews>
  <sheetFormatPr defaultRowHeight="14.45"/>
  <sheetData>
    <row r="1" spans="1:1" ht="15.75" customHeight="1">
      <c r="A1" s="3" t="s">
        <v>0</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K11"/>
  <sheetViews>
    <sheetView workbookViewId="0">
      <selection activeCell="G14" sqref="G14"/>
    </sheetView>
  </sheetViews>
  <sheetFormatPr defaultRowHeight="14.45"/>
  <cols>
    <col min="1" max="1" width="27.28515625" bestFit="1" customWidth="1"/>
    <col min="11" max="11" width="9.5703125" bestFit="1" customWidth="1"/>
  </cols>
  <sheetData>
    <row r="4" spans="1:11" ht="18.600000000000001">
      <c r="A4" s="21"/>
      <c r="B4" s="57">
        <v>43983</v>
      </c>
      <c r="C4" s="57">
        <v>44013</v>
      </c>
      <c r="D4" s="57">
        <v>44044</v>
      </c>
      <c r="E4" s="57">
        <v>44075</v>
      </c>
      <c r="F4" s="57">
        <v>44105</v>
      </c>
      <c r="G4" s="57">
        <v>44136</v>
      </c>
      <c r="H4" s="57">
        <v>44166</v>
      </c>
      <c r="I4" s="57">
        <v>44197</v>
      </c>
      <c r="J4" s="57">
        <v>44228</v>
      </c>
      <c r="K4" s="57">
        <v>44256</v>
      </c>
    </row>
    <row r="5" spans="1:11" ht="18.600000000000001">
      <c r="A5" s="6" t="s">
        <v>10</v>
      </c>
      <c r="B5" s="6">
        <v>8</v>
      </c>
      <c r="C5" s="6">
        <v>11</v>
      </c>
      <c r="D5" s="6">
        <v>18</v>
      </c>
      <c r="E5" s="6">
        <v>36</v>
      </c>
      <c r="F5" s="6">
        <v>41</v>
      </c>
      <c r="G5" s="6">
        <v>43</v>
      </c>
      <c r="H5" s="6">
        <v>35</v>
      </c>
      <c r="I5" s="6">
        <v>33</v>
      </c>
      <c r="J5" s="6">
        <v>23</v>
      </c>
      <c r="K5" s="6">
        <v>29</v>
      </c>
    </row>
    <row r="6" spans="1:11" ht="18.600000000000001">
      <c r="A6" s="6" t="s">
        <v>11</v>
      </c>
      <c r="B6" s="6">
        <v>4</v>
      </c>
      <c r="C6" s="6">
        <v>6</v>
      </c>
      <c r="D6" s="6">
        <v>4</v>
      </c>
      <c r="E6" s="6">
        <v>11</v>
      </c>
      <c r="F6" s="6">
        <v>11</v>
      </c>
      <c r="G6" s="6">
        <v>17</v>
      </c>
      <c r="H6" s="6">
        <v>16</v>
      </c>
      <c r="I6" s="6">
        <v>13</v>
      </c>
      <c r="J6" s="6">
        <v>13</v>
      </c>
      <c r="K6" s="6">
        <v>20</v>
      </c>
    </row>
    <row r="7" spans="1:11" ht="18.600000000000001">
      <c r="A7" s="6" t="s">
        <v>12</v>
      </c>
      <c r="B7" s="6">
        <v>0</v>
      </c>
      <c r="C7" s="6">
        <v>1</v>
      </c>
      <c r="D7" s="6">
        <v>3</v>
      </c>
      <c r="E7" s="6">
        <v>9</v>
      </c>
      <c r="F7" s="6">
        <v>15</v>
      </c>
      <c r="G7" s="6">
        <v>18</v>
      </c>
      <c r="H7" s="6">
        <v>20</v>
      </c>
      <c r="I7" s="6">
        <v>28</v>
      </c>
      <c r="J7" s="6">
        <v>34</v>
      </c>
      <c r="K7" s="6">
        <v>29</v>
      </c>
    </row>
    <row r="8" spans="1:11" ht="18.600000000000001">
      <c r="A8" s="6" t="s">
        <v>13</v>
      </c>
      <c r="B8" s="6">
        <v>1</v>
      </c>
      <c r="C8" s="6">
        <v>2</v>
      </c>
      <c r="D8" s="6">
        <v>3</v>
      </c>
      <c r="E8" s="6">
        <v>7</v>
      </c>
      <c r="F8" s="6">
        <v>14</v>
      </c>
      <c r="G8" s="6">
        <v>12</v>
      </c>
      <c r="H8" s="6">
        <v>12</v>
      </c>
      <c r="I8" s="6">
        <v>5</v>
      </c>
      <c r="J8" s="6">
        <v>7</v>
      </c>
      <c r="K8" s="6">
        <v>9</v>
      </c>
    </row>
    <row r="9" spans="1:11" ht="18.600000000000001">
      <c r="A9" s="6" t="s">
        <v>14</v>
      </c>
      <c r="B9" s="6">
        <v>3</v>
      </c>
      <c r="C9" s="6">
        <v>1</v>
      </c>
      <c r="D9" s="6">
        <v>1</v>
      </c>
      <c r="E9" s="6">
        <v>2</v>
      </c>
      <c r="F9" s="6">
        <v>10</v>
      </c>
      <c r="G9" s="6">
        <v>3</v>
      </c>
      <c r="H9" s="6">
        <v>6</v>
      </c>
      <c r="I9" s="6">
        <v>3</v>
      </c>
      <c r="J9" s="6">
        <v>4</v>
      </c>
      <c r="K9" s="6">
        <v>2</v>
      </c>
    </row>
    <row r="10" spans="1:11" ht="18.600000000000001">
      <c r="A10" s="6" t="s">
        <v>15</v>
      </c>
      <c r="B10" s="6">
        <v>0</v>
      </c>
      <c r="C10" s="6">
        <v>1</v>
      </c>
      <c r="D10" s="6">
        <v>0</v>
      </c>
      <c r="E10" s="6">
        <v>0</v>
      </c>
      <c r="F10" s="6">
        <v>4</v>
      </c>
      <c r="G10" s="6">
        <v>16</v>
      </c>
      <c r="H10" s="6">
        <v>6</v>
      </c>
      <c r="I10" s="6">
        <v>11</v>
      </c>
      <c r="J10" s="6">
        <v>7</v>
      </c>
      <c r="K10" s="6">
        <v>8</v>
      </c>
    </row>
    <row r="11" spans="1:11" ht="18.600000000000001">
      <c r="A11" s="6" t="s">
        <v>16</v>
      </c>
      <c r="B11" s="58">
        <v>16</v>
      </c>
      <c r="C11" s="58">
        <v>22</v>
      </c>
      <c r="D11" s="58">
        <v>29</v>
      </c>
      <c r="E11" s="58">
        <v>65</v>
      </c>
      <c r="F11" s="58">
        <v>95</v>
      </c>
      <c r="G11" s="58">
        <v>109</v>
      </c>
      <c r="H11" s="58">
        <v>95</v>
      </c>
      <c r="I11" s="58">
        <v>93</v>
      </c>
      <c r="J11" s="58">
        <v>88</v>
      </c>
      <c r="K11" s="6">
        <v>97</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6"/>
  <sheetViews>
    <sheetView showGridLines="0" workbookViewId="0">
      <selection activeCell="J40" sqref="J40"/>
    </sheetView>
  </sheetViews>
  <sheetFormatPr defaultRowHeight="14.45"/>
  <cols>
    <col min="1" max="1" width="23.42578125" customWidth="1"/>
    <col min="2" max="13" width="12.28515625" customWidth="1"/>
  </cols>
  <sheetData>
    <row r="1" spans="1:14" ht="15.6">
      <c r="A1" s="82" t="s">
        <v>17</v>
      </c>
      <c r="B1" s="82"/>
      <c r="C1" s="82"/>
      <c r="D1" s="82"/>
      <c r="E1" s="82"/>
      <c r="F1" s="82"/>
      <c r="G1" s="82"/>
      <c r="H1" s="82"/>
      <c r="I1" s="82"/>
      <c r="J1" s="82"/>
      <c r="K1" s="82"/>
      <c r="L1" s="82"/>
    </row>
    <row r="3" spans="1:14" ht="18.600000000000001">
      <c r="A3" s="21" t="s">
        <v>18</v>
      </c>
      <c r="B3" s="45" t="s">
        <v>19</v>
      </c>
      <c r="C3" s="45" t="s">
        <v>20</v>
      </c>
      <c r="D3" s="45" t="s">
        <v>21</v>
      </c>
      <c r="E3" s="45" t="s">
        <v>22</v>
      </c>
      <c r="F3" s="45" t="s">
        <v>23</v>
      </c>
      <c r="G3" s="45" t="s">
        <v>24</v>
      </c>
      <c r="H3" s="45" t="s">
        <v>25</v>
      </c>
      <c r="I3" s="45" t="s">
        <v>26</v>
      </c>
      <c r="J3" s="45" t="s">
        <v>27</v>
      </c>
      <c r="K3" s="45" t="s">
        <v>28</v>
      </c>
      <c r="L3" s="45" t="s">
        <v>29</v>
      </c>
      <c r="M3" s="45">
        <v>44256</v>
      </c>
      <c r="N3" s="45" t="s">
        <v>16</v>
      </c>
    </row>
    <row r="4" spans="1:14" ht="18.600000000000001">
      <c r="A4" s="13" t="s">
        <v>30</v>
      </c>
      <c r="B4" s="46">
        <v>59</v>
      </c>
      <c r="C4" s="46">
        <v>751</v>
      </c>
      <c r="D4" s="46">
        <v>1528</v>
      </c>
      <c r="E4" s="46">
        <v>1555</v>
      </c>
      <c r="F4" s="46">
        <v>1471</v>
      </c>
      <c r="G4" s="46">
        <v>2103</v>
      </c>
      <c r="H4" s="46">
        <v>1930</v>
      </c>
      <c r="I4" s="46">
        <v>1698</v>
      </c>
      <c r="J4" s="46">
        <v>1434</v>
      </c>
      <c r="K4" s="46">
        <v>1379</v>
      </c>
      <c r="L4" s="46">
        <v>1414</v>
      </c>
      <c r="M4" s="46">
        <v>1456</v>
      </c>
      <c r="N4" s="46">
        <v>16778</v>
      </c>
    </row>
    <row r="5" spans="1:14" ht="18.600000000000001">
      <c r="A5" s="13" t="s">
        <v>31</v>
      </c>
      <c r="B5" s="46">
        <v>988</v>
      </c>
      <c r="C5" s="46">
        <v>597</v>
      </c>
      <c r="D5" s="46">
        <v>1180</v>
      </c>
      <c r="E5" s="46">
        <v>1432</v>
      </c>
      <c r="F5" s="46">
        <v>1254</v>
      </c>
      <c r="G5" s="46">
        <v>1571</v>
      </c>
      <c r="H5" s="46">
        <v>1971</v>
      </c>
      <c r="I5" s="46">
        <v>1727</v>
      </c>
      <c r="J5" s="46">
        <v>1699</v>
      </c>
      <c r="K5" s="46">
        <v>1412</v>
      </c>
      <c r="L5" s="46">
        <v>1448</v>
      </c>
      <c r="M5" s="46">
        <v>1615</v>
      </c>
      <c r="N5" s="46">
        <v>16894</v>
      </c>
    </row>
    <row r="6" spans="1:14" ht="18.600000000000001">
      <c r="A6" s="13" t="s">
        <v>32</v>
      </c>
      <c r="B6" s="48">
        <v>22.428571000000002</v>
      </c>
      <c r="C6" s="48">
        <v>24.857142</v>
      </c>
      <c r="D6" s="48">
        <v>22.142856999999999</v>
      </c>
      <c r="E6" s="48">
        <v>23.285713999999999</v>
      </c>
      <c r="F6" s="48">
        <v>23.285713999999999</v>
      </c>
      <c r="G6" s="48">
        <v>24</v>
      </c>
      <c r="H6" s="48">
        <v>25.571428000000001</v>
      </c>
      <c r="I6" s="48">
        <v>26.857142</v>
      </c>
      <c r="J6" s="48">
        <v>23.857142</v>
      </c>
      <c r="K6" s="48">
        <v>22</v>
      </c>
      <c r="L6" s="48">
        <v>20.857142</v>
      </c>
      <c r="M6" s="48">
        <v>18.857142</v>
      </c>
      <c r="N6" s="48">
        <v>23.142856999999999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6"/>
  <sheetViews>
    <sheetView showGridLines="0" workbookViewId="0">
      <selection activeCell="B3" sqref="B3:N6"/>
    </sheetView>
  </sheetViews>
  <sheetFormatPr defaultRowHeight="14.45"/>
  <cols>
    <col min="1" max="1" width="14.42578125" customWidth="1"/>
    <col min="2" max="14" width="14.28515625" customWidth="1"/>
  </cols>
  <sheetData>
    <row r="1" spans="1:14" ht="15.6">
      <c r="A1" s="2" t="s">
        <v>33</v>
      </c>
    </row>
    <row r="3" spans="1:14" ht="18.600000000000001">
      <c r="A3" s="9" t="s">
        <v>18</v>
      </c>
      <c r="B3" s="45" t="s">
        <v>19</v>
      </c>
      <c r="C3" s="45" t="s">
        <v>20</v>
      </c>
      <c r="D3" s="45" t="s">
        <v>21</v>
      </c>
      <c r="E3" s="45" t="s">
        <v>22</v>
      </c>
      <c r="F3" s="45" t="s">
        <v>23</v>
      </c>
      <c r="G3" s="45" t="s">
        <v>24</v>
      </c>
      <c r="H3" s="45" t="s">
        <v>25</v>
      </c>
      <c r="I3" s="45" t="s">
        <v>26</v>
      </c>
      <c r="J3" s="45" t="s">
        <v>27</v>
      </c>
      <c r="K3" s="45" t="s">
        <v>28</v>
      </c>
      <c r="L3" s="45" t="s">
        <v>29</v>
      </c>
      <c r="M3" s="45">
        <v>44256</v>
      </c>
      <c r="N3" s="47" t="s">
        <v>16</v>
      </c>
    </row>
    <row r="4" spans="1:14" ht="18.600000000000001">
      <c r="A4" s="13" t="s">
        <v>34</v>
      </c>
      <c r="B4" s="46">
        <v>1556</v>
      </c>
      <c r="C4" s="46">
        <v>1509</v>
      </c>
      <c r="D4" s="46">
        <v>1620</v>
      </c>
      <c r="E4" s="46">
        <v>1686</v>
      </c>
      <c r="F4" s="46">
        <v>1498</v>
      </c>
      <c r="G4" s="46">
        <v>1643</v>
      </c>
      <c r="H4" s="46">
        <v>1806</v>
      </c>
      <c r="I4" s="46">
        <v>1694</v>
      </c>
      <c r="J4" s="46">
        <v>1774</v>
      </c>
      <c r="K4" s="46">
        <v>1631</v>
      </c>
      <c r="L4" s="46">
        <v>1751</v>
      </c>
      <c r="M4" s="46">
        <v>1896</v>
      </c>
      <c r="N4" s="46">
        <v>20064</v>
      </c>
    </row>
    <row r="5" spans="1:14" ht="18.600000000000001">
      <c r="A5" s="13" t="s">
        <v>35</v>
      </c>
      <c r="B5" s="46">
        <v>1123</v>
      </c>
      <c r="C5" s="46">
        <v>735</v>
      </c>
      <c r="D5" s="46">
        <v>1337</v>
      </c>
      <c r="E5" s="46">
        <v>1607</v>
      </c>
      <c r="F5" s="46">
        <v>1373</v>
      </c>
      <c r="G5" s="46">
        <v>1713</v>
      </c>
      <c r="H5" s="46">
        <v>2151</v>
      </c>
      <c r="I5" s="46">
        <v>1890</v>
      </c>
      <c r="J5" s="46">
        <v>1874</v>
      </c>
      <c r="K5" s="46">
        <v>1580</v>
      </c>
      <c r="L5" s="46">
        <v>1638</v>
      </c>
      <c r="M5" s="46">
        <v>1843</v>
      </c>
      <c r="N5" s="46">
        <v>18864</v>
      </c>
    </row>
    <row r="6" spans="1:14" ht="18.600000000000001">
      <c r="A6" s="13" t="s">
        <v>36</v>
      </c>
      <c r="B6" s="46">
        <v>9933</v>
      </c>
      <c r="C6" s="46">
        <v>10665</v>
      </c>
      <c r="D6" s="46">
        <v>10987</v>
      </c>
      <c r="E6" s="46">
        <v>11023</v>
      </c>
      <c r="F6" s="46">
        <v>11050</v>
      </c>
      <c r="G6" s="46">
        <v>10951</v>
      </c>
      <c r="H6" s="46">
        <v>10541</v>
      </c>
      <c r="I6" s="46">
        <v>10350</v>
      </c>
      <c r="J6" s="46">
        <v>10218</v>
      </c>
      <c r="K6" s="46">
        <v>10298</v>
      </c>
      <c r="L6" s="46">
        <v>10440</v>
      </c>
      <c r="M6" s="46">
        <v>10714</v>
      </c>
      <c r="N6" s="4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4"/>
  <sheetViews>
    <sheetView showGridLines="0" workbookViewId="0">
      <selection activeCell="B3" sqref="B3:N4"/>
    </sheetView>
  </sheetViews>
  <sheetFormatPr defaultColWidth="9.28515625" defaultRowHeight="18.600000000000001"/>
  <cols>
    <col min="1" max="1" width="17.42578125" style="6" customWidth="1"/>
    <col min="2" max="13" width="10.28515625" style="6" customWidth="1"/>
    <col min="14" max="14" width="11.28515625" style="6" customWidth="1"/>
    <col min="15" max="15" width="9.28515625" style="6"/>
    <col min="16" max="16" width="9.28515625" style="6" bestFit="1" customWidth="1"/>
    <col min="17" max="16384" width="9.28515625" style="6"/>
  </cols>
  <sheetData>
    <row r="1" spans="1:14" customFormat="1" ht="15.6">
      <c r="A1" s="3" t="s">
        <v>37</v>
      </c>
    </row>
    <row r="2" spans="1:14" customFormat="1" ht="15.6">
      <c r="A2" s="3"/>
    </row>
    <row r="3" spans="1:14" s="10" customFormat="1" ht="26.1">
      <c r="A3" s="9" t="s">
        <v>18</v>
      </c>
      <c r="B3" s="45" t="s">
        <v>19</v>
      </c>
      <c r="C3" s="45" t="s">
        <v>20</v>
      </c>
      <c r="D3" s="45" t="s">
        <v>21</v>
      </c>
      <c r="E3" s="45" t="s">
        <v>22</v>
      </c>
      <c r="F3" s="45" t="s">
        <v>23</v>
      </c>
      <c r="G3" s="45" t="s">
        <v>24</v>
      </c>
      <c r="H3" s="45" t="s">
        <v>25</v>
      </c>
      <c r="I3" s="45" t="s">
        <v>26</v>
      </c>
      <c r="J3" s="45" t="s">
        <v>27</v>
      </c>
      <c r="K3" s="45" t="s">
        <v>28</v>
      </c>
      <c r="L3" s="45" t="s">
        <v>29</v>
      </c>
      <c r="M3" s="45">
        <v>44256</v>
      </c>
      <c r="N3" s="47" t="s">
        <v>16</v>
      </c>
    </row>
    <row r="4" spans="1:14">
      <c r="A4" s="14" t="s">
        <v>31</v>
      </c>
      <c r="B4" s="50">
        <v>988</v>
      </c>
      <c r="C4" s="12">
        <v>597</v>
      </c>
      <c r="D4" s="12">
        <v>1180</v>
      </c>
      <c r="E4" s="12">
        <v>1432</v>
      </c>
      <c r="F4" s="12">
        <v>1254</v>
      </c>
      <c r="G4" s="12">
        <v>1571</v>
      </c>
      <c r="H4" s="12">
        <v>1971</v>
      </c>
      <c r="I4" s="12">
        <v>1727</v>
      </c>
      <c r="J4" s="12">
        <v>1699</v>
      </c>
      <c r="K4" s="12">
        <v>1412</v>
      </c>
      <c r="L4" s="12">
        <v>1448</v>
      </c>
      <c r="M4" s="12">
        <v>1615</v>
      </c>
      <c r="N4" s="16">
        <v>16894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P14"/>
  <sheetViews>
    <sheetView showGridLines="0" workbookViewId="0">
      <selection activeCell="B10" sqref="B10:N14"/>
    </sheetView>
  </sheetViews>
  <sheetFormatPr defaultRowHeight="14.45"/>
  <cols>
    <col min="1" max="1" width="34.28515625" customWidth="1"/>
    <col min="2" max="13" width="10.28515625" customWidth="1"/>
    <col min="14" max="14" width="12.7109375" customWidth="1"/>
  </cols>
  <sheetData>
    <row r="1" spans="1:16" ht="15.6">
      <c r="A1" s="2" t="s">
        <v>38</v>
      </c>
    </row>
    <row r="3" spans="1:16" ht="18.600000000000001">
      <c r="A3" s="9" t="s">
        <v>18</v>
      </c>
      <c r="B3" s="45" t="s">
        <v>19</v>
      </c>
      <c r="C3" s="45" t="s">
        <v>20</v>
      </c>
      <c r="D3" s="45" t="s">
        <v>21</v>
      </c>
      <c r="E3" s="45" t="s">
        <v>22</v>
      </c>
      <c r="F3" s="45" t="s">
        <v>23</v>
      </c>
      <c r="G3" s="45" t="s">
        <v>24</v>
      </c>
      <c r="H3" s="45" t="s">
        <v>25</v>
      </c>
      <c r="I3" s="45" t="s">
        <v>26</v>
      </c>
      <c r="J3" s="45" t="s">
        <v>27</v>
      </c>
      <c r="K3" s="45" t="s">
        <v>28</v>
      </c>
      <c r="L3" s="45" t="s">
        <v>29</v>
      </c>
      <c r="M3" s="45">
        <v>44256</v>
      </c>
      <c r="N3" s="11" t="s">
        <v>16</v>
      </c>
    </row>
    <row r="4" spans="1:16" ht="18.600000000000001">
      <c r="A4" s="15" t="s">
        <v>39</v>
      </c>
      <c r="B4" s="12">
        <v>931</v>
      </c>
      <c r="C4" s="12">
        <v>575</v>
      </c>
      <c r="D4" s="12">
        <v>1157</v>
      </c>
      <c r="E4" s="12">
        <v>1411</v>
      </c>
      <c r="F4" s="12">
        <v>1230</v>
      </c>
      <c r="G4" s="12">
        <v>1543</v>
      </c>
      <c r="H4" s="12">
        <v>1918</v>
      </c>
      <c r="I4" s="12">
        <v>1672</v>
      </c>
      <c r="J4" s="12">
        <v>1613</v>
      </c>
      <c r="K4" s="12">
        <v>1330</v>
      </c>
      <c r="L4" s="12">
        <v>1385</v>
      </c>
      <c r="M4" s="12">
        <v>1528</v>
      </c>
      <c r="N4" s="12">
        <v>16293</v>
      </c>
      <c r="P4" s="68"/>
    </row>
    <row r="5" spans="1:16" ht="18.600000000000001">
      <c r="A5" s="13" t="s">
        <v>40</v>
      </c>
      <c r="B5" s="12">
        <v>40</v>
      </c>
      <c r="C5" s="12">
        <v>17</v>
      </c>
      <c r="D5" s="12">
        <v>13</v>
      </c>
      <c r="E5" s="12">
        <v>16</v>
      </c>
      <c r="F5" s="12">
        <v>14</v>
      </c>
      <c r="G5" s="12">
        <v>21</v>
      </c>
      <c r="H5" s="12">
        <v>40</v>
      </c>
      <c r="I5" s="12">
        <v>35</v>
      </c>
      <c r="J5" s="12">
        <v>60</v>
      </c>
      <c r="K5" s="12">
        <v>58</v>
      </c>
      <c r="L5" s="12">
        <v>44</v>
      </c>
      <c r="M5" s="12">
        <v>54</v>
      </c>
      <c r="N5" s="12">
        <v>412</v>
      </c>
      <c r="P5" s="68"/>
    </row>
    <row r="6" spans="1:16" ht="18.600000000000001">
      <c r="A6" s="9" t="s">
        <v>41</v>
      </c>
      <c r="B6" s="17">
        <v>17</v>
      </c>
      <c r="C6" s="17">
        <v>5</v>
      </c>
      <c r="D6" s="17">
        <v>10</v>
      </c>
      <c r="E6" s="17">
        <v>5</v>
      </c>
      <c r="F6" s="17">
        <v>10</v>
      </c>
      <c r="G6" s="17">
        <v>7</v>
      </c>
      <c r="H6" s="17">
        <v>13</v>
      </c>
      <c r="I6" s="17">
        <v>20</v>
      </c>
      <c r="J6" s="17">
        <v>26</v>
      </c>
      <c r="K6" s="17">
        <v>24</v>
      </c>
      <c r="L6" s="17">
        <v>19</v>
      </c>
      <c r="M6" s="17">
        <v>33</v>
      </c>
      <c r="N6" s="17">
        <v>189</v>
      </c>
      <c r="P6" s="68"/>
    </row>
    <row r="7" spans="1:16" ht="18.600000000000001">
      <c r="A7" s="13" t="s">
        <v>16</v>
      </c>
      <c r="B7" s="16">
        <v>988</v>
      </c>
      <c r="C7" s="16">
        <v>597</v>
      </c>
      <c r="D7" s="16">
        <v>1180</v>
      </c>
      <c r="E7" s="16">
        <v>1432</v>
      </c>
      <c r="F7" s="16">
        <v>1254</v>
      </c>
      <c r="G7" s="16">
        <v>1571</v>
      </c>
      <c r="H7" s="16">
        <v>1971</v>
      </c>
      <c r="I7" s="16">
        <v>1727</v>
      </c>
      <c r="J7" s="16">
        <v>1699</v>
      </c>
      <c r="K7" s="16">
        <v>1412</v>
      </c>
      <c r="L7" s="16">
        <v>1448</v>
      </c>
      <c r="M7" s="16">
        <v>1615</v>
      </c>
      <c r="N7" s="16">
        <v>16894</v>
      </c>
    </row>
    <row r="10" spans="1:16" ht="18.600000000000001">
      <c r="A10" s="9" t="s">
        <v>18</v>
      </c>
      <c r="B10" s="45" t="s">
        <v>19</v>
      </c>
      <c r="C10" s="45" t="s">
        <v>20</v>
      </c>
      <c r="D10" s="45" t="s">
        <v>21</v>
      </c>
      <c r="E10" s="45" t="s">
        <v>22</v>
      </c>
      <c r="F10" s="45" t="s">
        <v>23</v>
      </c>
      <c r="G10" s="45" t="s">
        <v>24</v>
      </c>
      <c r="H10" s="45" t="s">
        <v>25</v>
      </c>
      <c r="I10" s="45" t="s">
        <v>26</v>
      </c>
      <c r="J10" s="45" t="s">
        <v>27</v>
      </c>
      <c r="K10" s="45" t="s">
        <v>28</v>
      </c>
      <c r="L10" s="45" t="s">
        <v>29</v>
      </c>
      <c r="M10" s="45">
        <v>44256</v>
      </c>
      <c r="N10" s="11" t="s">
        <v>16</v>
      </c>
    </row>
    <row r="11" spans="1:16" ht="18.600000000000001">
      <c r="A11" s="15" t="s">
        <v>42</v>
      </c>
      <c r="B11" s="12">
        <v>751</v>
      </c>
      <c r="C11" s="12">
        <v>439</v>
      </c>
      <c r="D11" s="12">
        <v>970</v>
      </c>
      <c r="E11" s="12">
        <v>1149</v>
      </c>
      <c r="F11" s="12">
        <v>991</v>
      </c>
      <c r="G11" s="12">
        <v>1323</v>
      </c>
      <c r="H11" s="12">
        <v>1638</v>
      </c>
      <c r="I11" s="12">
        <v>1486</v>
      </c>
      <c r="J11" s="12">
        <v>1463</v>
      </c>
      <c r="K11" s="12">
        <v>1186</v>
      </c>
      <c r="L11" s="12">
        <v>1245</v>
      </c>
      <c r="M11" s="12">
        <v>1421</v>
      </c>
      <c r="N11" s="12">
        <v>14062</v>
      </c>
      <c r="P11" s="69"/>
    </row>
    <row r="12" spans="1:16" ht="18.600000000000001">
      <c r="A12" s="13" t="s">
        <v>12</v>
      </c>
      <c r="B12" s="12">
        <v>144</v>
      </c>
      <c r="C12" s="12">
        <v>146</v>
      </c>
      <c r="D12" s="12">
        <v>178</v>
      </c>
      <c r="E12" s="12">
        <v>239</v>
      </c>
      <c r="F12" s="12">
        <v>227</v>
      </c>
      <c r="G12" s="12">
        <v>215</v>
      </c>
      <c r="H12" s="12">
        <v>281</v>
      </c>
      <c r="I12" s="12">
        <v>195</v>
      </c>
      <c r="J12" s="12">
        <v>187</v>
      </c>
      <c r="K12" s="12">
        <v>165</v>
      </c>
      <c r="L12" s="12">
        <v>112</v>
      </c>
      <c r="M12" s="12">
        <v>150</v>
      </c>
      <c r="N12" s="12">
        <v>2239</v>
      </c>
      <c r="P12" s="69"/>
    </row>
    <row r="13" spans="1:16" ht="18.600000000000001">
      <c r="A13" s="9" t="s">
        <v>43</v>
      </c>
      <c r="B13" s="17">
        <v>93</v>
      </c>
      <c r="C13" s="17">
        <v>12</v>
      </c>
      <c r="D13" s="17">
        <v>32</v>
      </c>
      <c r="E13" s="17">
        <v>44</v>
      </c>
      <c r="F13" s="17">
        <v>36</v>
      </c>
      <c r="G13" s="17">
        <v>33</v>
      </c>
      <c r="H13" s="17">
        <v>52</v>
      </c>
      <c r="I13" s="17">
        <v>46</v>
      </c>
      <c r="J13" s="17">
        <v>49</v>
      </c>
      <c r="K13" s="17">
        <v>61</v>
      </c>
      <c r="L13" s="17">
        <v>91</v>
      </c>
      <c r="M13" s="17">
        <v>44</v>
      </c>
      <c r="N13" s="17">
        <v>593</v>
      </c>
      <c r="P13" s="69"/>
    </row>
    <row r="14" spans="1:16" ht="18.600000000000001">
      <c r="A14" s="13" t="s">
        <v>16</v>
      </c>
      <c r="B14" s="16">
        <v>988</v>
      </c>
      <c r="C14" s="16">
        <v>597</v>
      </c>
      <c r="D14" s="16">
        <v>1180</v>
      </c>
      <c r="E14" s="16">
        <v>1432</v>
      </c>
      <c r="F14" s="16">
        <v>1254</v>
      </c>
      <c r="G14" s="16">
        <v>1571</v>
      </c>
      <c r="H14" s="16">
        <v>1971</v>
      </c>
      <c r="I14" s="16">
        <v>1727</v>
      </c>
      <c r="J14" s="16">
        <v>1699</v>
      </c>
      <c r="K14" s="16">
        <v>1412</v>
      </c>
      <c r="L14" s="16">
        <v>1448</v>
      </c>
      <c r="M14" s="16">
        <v>1615</v>
      </c>
      <c r="N14" s="16">
        <v>16894</v>
      </c>
    </row>
  </sheetData>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9"/>
  <sheetViews>
    <sheetView showGridLines="0" workbookViewId="0">
      <selection activeCell="B3" sqref="B3:N6"/>
    </sheetView>
  </sheetViews>
  <sheetFormatPr defaultRowHeight="14.45"/>
  <cols>
    <col min="1" max="1" width="46" customWidth="1"/>
    <col min="2" max="14" width="10.28515625" customWidth="1"/>
  </cols>
  <sheetData>
    <row r="1" spans="1:14" ht="15.6">
      <c r="A1" s="3" t="s">
        <v>44</v>
      </c>
    </row>
    <row r="3" spans="1:14" ht="18.600000000000001">
      <c r="A3" s="9" t="s">
        <v>18</v>
      </c>
      <c r="B3" s="45" t="s">
        <v>19</v>
      </c>
      <c r="C3" s="45" t="s">
        <v>20</v>
      </c>
      <c r="D3" s="45" t="s">
        <v>21</v>
      </c>
      <c r="E3" s="45" t="s">
        <v>22</v>
      </c>
      <c r="F3" s="45" t="s">
        <v>23</v>
      </c>
      <c r="G3" s="45" t="s">
        <v>24</v>
      </c>
      <c r="H3" s="45" t="s">
        <v>25</v>
      </c>
      <c r="I3" s="45" t="s">
        <v>26</v>
      </c>
      <c r="J3" s="45" t="s">
        <v>27</v>
      </c>
      <c r="K3" s="45" t="s">
        <v>28</v>
      </c>
      <c r="L3" s="45" t="s">
        <v>29</v>
      </c>
      <c r="M3" s="45">
        <v>44256</v>
      </c>
      <c r="N3" s="11" t="s">
        <v>16</v>
      </c>
    </row>
    <row r="4" spans="1:14" ht="18.600000000000001">
      <c r="A4" s="15" t="s">
        <v>45</v>
      </c>
      <c r="B4" s="18">
        <v>28.108919114720763</v>
      </c>
      <c r="C4" s="18">
        <v>29.144531783919678</v>
      </c>
      <c r="D4" s="18">
        <v>26.082706353140857</v>
      </c>
      <c r="E4" s="18">
        <v>25.988327620809994</v>
      </c>
      <c r="F4" s="18">
        <v>25.885964524720784</v>
      </c>
      <c r="G4" s="18">
        <v>26.082438173885183</v>
      </c>
      <c r="H4" s="18">
        <v>28.409508917808093</v>
      </c>
      <c r="I4" s="18">
        <v>28.546364055008571</v>
      </c>
      <c r="J4" s="18">
        <v>27.797023062389506</v>
      </c>
      <c r="K4" s="18">
        <v>27.719546335693938</v>
      </c>
      <c r="L4" s="18">
        <v>26.648480248618721</v>
      </c>
      <c r="M4" s="18">
        <v>23.852277318885385</v>
      </c>
      <c r="N4" s="18">
        <v>26.954523517642773</v>
      </c>
    </row>
    <row r="5" spans="1:14" ht="18.600000000000001">
      <c r="A5" s="13" t="s">
        <v>46</v>
      </c>
      <c r="B5" s="18">
        <v>22.428571000000002</v>
      </c>
      <c r="C5" s="18">
        <v>24.857142</v>
      </c>
      <c r="D5" s="18">
        <v>22.142856999999999</v>
      </c>
      <c r="E5" s="18">
        <v>23.285713999999999</v>
      </c>
      <c r="F5" s="18">
        <v>23.285713999999999</v>
      </c>
      <c r="G5" s="18">
        <v>24</v>
      </c>
      <c r="H5" s="18">
        <v>25.571428000000001</v>
      </c>
      <c r="I5" s="18">
        <v>26.857142</v>
      </c>
      <c r="J5" s="18">
        <v>23.857142</v>
      </c>
      <c r="K5" s="18">
        <v>22</v>
      </c>
      <c r="L5" s="18">
        <v>20.857142</v>
      </c>
      <c r="M5" s="18">
        <v>18.857142</v>
      </c>
      <c r="N5" s="18">
        <v>23.142856999999999</v>
      </c>
    </row>
    <row r="6" spans="1:14" ht="18.600000000000001">
      <c r="A6" s="9" t="s">
        <v>47</v>
      </c>
      <c r="B6" s="19">
        <v>17.424539034900725</v>
      </c>
      <c r="C6" s="19">
        <v>15.860242481921361</v>
      </c>
      <c r="D6" s="19">
        <v>13.924193333786999</v>
      </c>
      <c r="E6" s="19">
        <v>14.431255538157675</v>
      </c>
      <c r="F6" s="19">
        <v>14.074123378347567</v>
      </c>
      <c r="G6" s="19">
        <v>12.481985002089885</v>
      </c>
      <c r="H6" s="19">
        <v>14.914331298142145</v>
      </c>
      <c r="I6" s="19">
        <v>12.886738046199346</v>
      </c>
      <c r="J6" s="19">
        <v>15.576547960505627</v>
      </c>
      <c r="K6" s="19">
        <v>18.06998532082109</v>
      </c>
      <c r="L6" s="19">
        <v>16.92225518109559</v>
      </c>
      <c r="M6" s="19">
        <v>15.780857374773618</v>
      </c>
      <c r="N6" s="19">
        <v>15.228700031509403</v>
      </c>
    </row>
    <row r="7" spans="1:14" ht="18.600000000000001">
      <c r="A7" s="13"/>
      <c r="B7" s="16"/>
      <c r="C7" s="16"/>
      <c r="D7" s="16"/>
      <c r="E7" s="16"/>
      <c r="F7" s="16"/>
      <c r="G7" s="16"/>
      <c r="H7" s="16"/>
      <c r="I7" s="16"/>
      <c r="J7" s="16"/>
      <c r="K7" s="16"/>
      <c r="L7" s="16"/>
      <c r="M7" s="16"/>
      <c r="N7" s="16"/>
    </row>
    <row r="8" spans="1:14">
      <c r="M8" s="70"/>
    </row>
    <row r="9" spans="1:14">
      <c r="B9" s="70"/>
      <c r="C9" s="70"/>
      <c r="D9" s="70"/>
      <c r="E9" s="70"/>
      <c r="F9" s="70"/>
      <c r="G9" s="70"/>
      <c r="H9" s="70"/>
      <c r="I9" s="70"/>
      <c r="J9" s="70"/>
      <c r="K9" s="70"/>
      <c r="L9" s="70"/>
      <c r="M9" s="70"/>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O26"/>
  <sheetViews>
    <sheetView showGridLines="0" workbookViewId="0">
      <selection activeCell="C12" sqref="C12:O15"/>
    </sheetView>
  </sheetViews>
  <sheetFormatPr defaultRowHeight="14.45"/>
  <cols>
    <col min="1" max="1" width="20.7109375" customWidth="1"/>
    <col min="2" max="2" width="32.7109375" customWidth="1"/>
    <col min="3" max="15" width="10.28515625" customWidth="1"/>
  </cols>
  <sheetData>
    <row r="1" spans="1:15" ht="15.6">
      <c r="A1" s="3" t="s">
        <v>48</v>
      </c>
      <c r="B1" s="3"/>
    </row>
    <row r="3" spans="1:15" s="6" customFormat="1" ht="18.600000000000001">
      <c r="A3" s="21"/>
      <c r="B3" s="24" t="s">
        <v>49</v>
      </c>
      <c r="C3" s="45" t="s">
        <v>19</v>
      </c>
      <c r="D3" s="45" t="s">
        <v>20</v>
      </c>
      <c r="E3" s="45" t="s">
        <v>21</v>
      </c>
      <c r="F3" s="45" t="s">
        <v>22</v>
      </c>
      <c r="G3" s="45" t="s">
        <v>23</v>
      </c>
      <c r="H3" s="45" t="s">
        <v>24</v>
      </c>
      <c r="I3" s="45" t="s">
        <v>25</v>
      </c>
      <c r="J3" s="45" t="s">
        <v>26</v>
      </c>
      <c r="K3" s="45" t="s">
        <v>27</v>
      </c>
      <c r="L3" s="45" t="s">
        <v>28</v>
      </c>
      <c r="M3" s="45" t="s">
        <v>29</v>
      </c>
      <c r="N3" s="45">
        <v>44256</v>
      </c>
      <c r="O3" s="8" t="s">
        <v>16</v>
      </c>
    </row>
    <row r="4" spans="1:15" s="6" customFormat="1" ht="18.600000000000001">
      <c r="A4" s="83" t="s">
        <v>50</v>
      </c>
      <c r="B4" s="76" t="s">
        <v>39</v>
      </c>
      <c r="C4" s="23">
        <v>26.421797640086204</v>
      </c>
      <c r="D4" s="23">
        <v>28.096894005217479</v>
      </c>
      <c r="E4" s="23">
        <v>25.265429393939353</v>
      </c>
      <c r="F4" s="23">
        <v>25.589753580439353</v>
      </c>
      <c r="G4" s="23">
        <v>25.436352689430787</v>
      </c>
      <c r="H4" s="23">
        <v>25.581063147211303</v>
      </c>
      <c r="I4" s="23">
        <v>27.859674861835106</v>
      </c>
      <c r="J4" s="23">
        <v>27.999059740430532</v>
      </c>
      <c r="K4" s="23">
        <v>26.58311889894593</v>
      </c>
      <c r="L4" s="23">
        <v>25.791943743608968</v>
      </c>
      <c r="M4" s="23">
        <v>25.30623991624541</v>
      </c>
      <c r="N4" s="23">
        <v>21.963724328533964</v>
      </c>
      <c r="O4" s="22">
        <v>25.955511879901373</v>
      </c>
    </row>
    <row r="5" spans="1:15" s="6" customFormat="1" ht="18.600000000000001">
      <c r="A5" s="84"/>
      <c r="B5" s="77" t="s">
        <v>40</v>
      </c>
      <c r="C5" s="23">
        <v>47.985713875000016</v>
      </c>
      <c r="D5" s="23">
        <v>50.378150941176465</v>
      </c>
      <c r="E5" s="23">
        <v>63.802197384615368</v>
      </c>
      <c r="F5" s="23">
        <v>56.044642562500002</v>
      </c>
      <c r="G5" s="23">
        <v>44.489795642857139</v>
      </c>
      <c r="H5" s="23">
        <v>50.530611809523805</v>
      </c>
      <c r="I5" s="23">
        <v>49.77142815000002</v>
      </c>
      <c r="J5" s="23">
        <v>37.555101685714291</v>
      </c>
      <c r="K5" s="23">
        <v>49.588094883333305</v>
      </c>
      <c r="L5" s="23">
        <v>59.807881293103478</v>
      </c>
      <c r="M5" s="23">
        <v>47.474025613636371</v>
      </c>
      <c r="N5" s="23">
        <v>56.687830148148109</v>
      </c>
      <c r="O5" s="23">
        <v>51.178224279126212</v>
      </c>
    </row>
    <row r="6" spans="1:15" s="6" customFormat="1" ht="18.600000000000001">
      <c r="A6" s="84"/>
      <c r="B6" s="77" t="s">
        <v>41</v>
      </c>
      <c r="C6" s="23">
        <v>73.436974294117661</v>
      </c>
      <c r="D6" s="23">
        <v>77.428571199999993</v>
      </c>
      <c r="E6" s="23">
        <v>71.442856800000001</v>
      </c>
      <c r="F6" s="23">
        <v>42.285713999999999</v>
      </c>
      <c r="G6" s="23">
        <v>55.142856700000003</v>
      </c>
      <c r="H6" s="23">
        <v>63.183673142857138</v>
      </c>
      <c r="I6" s="23">
        <v>43.802197384615383</v>
      </c>
      <c r="J6" s="23">
        <v>58.535713899999998</v>
      </c>
      <c r="K6" s="23">
        <v>52.818681000000012</v>
      </c>
      <c r="L6" s="23">
        <v>56.994047166666668</v>
      </c>
      <c r="M6" s="23">
        <v>76.263157315789485</v>
      </c>
      <c r="N6" s="23">
        <v>57.567099030303034</v>
      </c>
      <c r="O6" s="23">
        <v>60.238850661375693</v>
      </c>
    </row>
    <row r="7" spans="1:15" s="6" customFormat="1" ht="18.600000000000001">
      <c r="A7" s="85"/>
      <c r="B7" s="24" t="s">
        <v>51</v>
      </c>
      <c r="C7" s="41">
        <v>28.108919114720763</v>
      </c>
      <c r="D7" s="41">
        <v>29.144531783919678</v>
      </c>
      <c r="E7" s="41">
        <v>26.082706353140857</v>
      </c>
      <c r="F7" s="41">
        <v>25.988327620809994</v>
      </c>
      <c r="G7" s="41">
        <v>25.885964524720784</v>
      </c>
      <c r="H7" s="41">
        <v>26.082438173885183</v>
      </c>
      <c r="I7" s="41">
        <v>28.409508917808093</v>
      </c>
      <c r="J7" s="41">
        <v>28.546364055008571</v>
      </c>
      <c r="K7" s="41">
        <v>27.797023062389506</v>
      </c>
      <c r="L7" s="41">
        <v>27.719546335693938</v>
      </c>
      <c r="M7" s="41">
        <v>26.648480248618721</v>
      </c>
      <c r="N7" s="41">
        <v>23.852277318885385</v>
      </c>
      <c r="O7" s="41">
        <v>26.954523517642773</v>
      </c>
    </row>
    <row r="8" spans="1:15" s="6" customFormat="1" ht="18.600000000000001">
      <c r="A8" s="83" t="s">
        <v>52</v>
      </c>
      <c r="B8" s="25" t="s">
        <v>39</v>
      </c>
      <c r="C8" s="26">
        <v>22.142856999999999</v>
      </c>
      <c r="D8" s="26">
        <v>24.142856999999999</v>
      </c>
      <c r="E8" s="26">
        <v>22</v>
      </c>
      <c r="F8" s="26">
        <v>23.142856999999999</v>
      </c>
      <c r="G8" s="26">
        <v>23</v>
      </c>
      <c r="H8" s="26">
        <v>23.857142</v>
      </c>
      <c r="I8" s="26">
        <v>25.142856999999999</v>
      </c>
      <c r="J8" s="26">
        <v>26.571428000000001</v>
      </c>
      <c r="K8" s="26">
        <v>23.142856999999999</v>
      </c>
      <c r="L8" s="26">
        <v>21.285713999999999</v>
      </c>
      <c r="M8" s="26">
        <v>20.428571000000002</v>
      </c>
      <c r="N8" s="26">
        <v>18.428571000000002</v>
      </c>
      <c r="O8" s="26">
        <v>22.714285</v>
      </c>
    </row>
    <row r="9" spans="1:15" s="6" customFormat="1" ht="18.600000000000001">
      <c r="A9" s="84"/>
      <c r="B9" s="14" t="s">
        <v>40</v>
      </c>
      <c r="C9" s="23">
        <v>43.857142499999995</v>
      </c>
      <c r="D9" s="23">
        <v>47.142856999999999</v>
      </c>
      <c r="E9" s="23">
        <v>52.571427999999997</v>
      </c>
      <c r="F9" s="23">
        <v>39.642856999999999</v>
      </c>
      <c r="G9" s="23">
        <v>47.571428499999996</v>
      </c>
      <c r="H9" s="23">
        <v>40.285713999999999</v>
      </c>
      <c r="I9" s="23">
        <v>40.142856500000001</v>
      </c>
      <c r="J9" s="23">
        <v>37.285713999999999</v>
      </c>
      <c r="K9" s="23">
        <v>43.928570999999998</v>
      </c>
      <c r="L9" s="23">
        <v>51.499999500000001</v>
      </c>
      <c r="M9" s="23">
        <v>49</v>
      </c>
      <c r="N9" s="23">
        <v>53.142856500000001</v>
      </c>
      <c r="O9" s="23">
        <v>46.571427999999997</v>
      </c>
    </row>
    <row r="10" spans="1:15" s="6" customFormat="1" ht="18.600000000000001">
      <c r="A10" s="84"/>
      <c r="B10" s="14" t="s">
        <v>41</v>
      </c>
      <c r="C10" s="23">
        <v>96.857141999999996</v>
      </c>
      <c r="D10" s="23">
        <v>88.142857000000006</v>
      </c>
      <c r="E10" s="23">
        <v>67.71428499999999</v>
      </c>
      <c r="F10" s="23">
        <v>24</v>
      </c>
      <c r="G10" s="23">
        <v>44.357142499999995</v>
      </c>
      <c r="H10" s="23">
        <v>65</v>
      </c>
      <c r="I10" s="23">
        <v>37.285713999999999</v>
      </c>
      <c r="J10" s="23">
        <v>54.999999500000001</v>
      </c>
      <c r="K10" s="23">
        <v>40.142856999999999</v>
      </c>
      <c r="L10" s="23">
        <v>52</v>
      </c>
      <c r="M10" s="23">
        <v>68.142857000000006</v>
      </c>
      <c r="N10" s="23">
        <v>41.285713999999999</v>
      </c>
      <c r="O10" s="23">
        <v>52.571427999999997</v>
      </c>
    </row>
    <row r="11" spans="1:15" s="6" customFormat="1" ht="18.600000000000001">
      <c r="A11" s="85"/>
      <c r="B11" s="24" t="s">
        <v>51</v>
      </c>
      <c r="C11" s="41">
        <v>22.428571000000002</v>
      </c>
      <c r="D11" s="41">
        <v>24.857142</v>
      </c>
      <c r="E11" s="41">
        <v>22.142856999999999</v>
      </c>
      <c r="F11" s="41">
        <v>23.285713999999999</v>
      </c>
      <c r="G11" s="41">
        <v>23.285713999999999</v>
      </c>
      <c r="H11" s="41">
        <v>24</v>
      </c>
      <c r="I11" s="41">
        <v>25.571428000000001</v>
      </c>
      <c r="J11" s="41">
        <v>26.857142</v>
      </c>
      <c r="K11" s="41">
        <v>23.857142</v>
      </c>
      <c r="L11" s="41">
        <v>22</v>
      </c>
      <c r="M11" s="41">
        <v>20.857142</v>
      </c>
      <c r="N11" s="41">
        <v>18.857142</v>
      </c>
      <c r="O11" s="41">
        <v>23.142856999999999</v>
      </c>
    </row>
    <row r="12" spans="1:15" s="6" customFormat="1" ht="18.600000000000001">
      <c r="A12" s="83" t="s">
        <v>47</v>
      </c>
      <c r="B12" s="25" t="s">
        <v>39</v>
      </c>
      <c r="C12" s="22">
        <v>15.100076528900258</v>
      </c>
      <c r="D12" s="22">
        <v>14.537492414642358</v>
      </c>
      <c r="E12" s="22">
        <v>12.294377307031834</v>
      </c>
      <c r="F12" s="22">
        <v>13.656118078635293</v>
      </c>
      <c r="G12" s="22">
        <v>13.415133623911009</v>
      </c>
      <c r="H12" s="22">
        <v>11.696070512343502</v>
      </c>
      <c r="I12" s="22">
        <v>14.196534312927133</v>
      </c>
      <c r="J12" s="22">
        <v>12.317334864537859</v>
      </c>
      <c r="K12" s="22">
        <v>13.999541422364784</v>
      </c>
      <c r="L12" s="22">
        <v>15.151738261694808</v>
      </c>
      <c r="M12" s="22">
        <v>14.746277952857209</v>
      </c>
      <c r="N12" s="22">
        <v>12.320710948848877</v>
      </c>
      <c r="O12" s="22">
        <v>13.665737179957244</v>
      </c>
    </row>
    <row r="13" spans="1:15" s="6" customFormat="1" ht="18.600000000000001">
      <c r="A13" s="84"/>
      <c r="B13" s="14" t="s">
        <v>40</v>
      </c>
      <c r="C13" s="23">
        <v>19.811478726024799</v>
      </c>
      <c r="D13" s="23">
        <v>20.269193417560086</v>
      </c>
      <c r="E13" s="23">
        <v>30.662109583280348</v>
      </c>
      <c r="F13" s="23">
        <v>31.826767922475319</v>
      </c>
      <c r="G13" s="23">
        <v>11.413857145447933</v>
      </c>
      <c r="H13" s="23">
        <v>20.35158143915486</v>
      </c>
      <c r="I13" s="23">
        <v>25.507497821292937</v>
      </c>
      <c r="J13" s="23">
        <v>15.014231227017319</v>
      </c>
      <c r="K13" s="23">
        <v>19.966299710766926</v>
      </c>
      <c r="L13" s="23">
        <v>29.119407064452549</v>
      </c>
      <c r="M13" s="23">
        <v>20.931680016478278</v>
      </c>
      <c r="N13" s="23">
        <v>26.087895353082153</v>
      </c>
      <c r="O13" s="23">
        <v>24.209457180948338</v>
      </c>
    </row>
    <row r="14" spans="1:15" s="6" customFormat="1" ht="18.600000000000001">
      <c r="A14" s="84"/>
      <c r="B14" s="14" t="s">
        <v>41</v>
      </c>
      <c r="C14" s="23">
        <v>32.847878520035358</v>
      </c>
      <c r="D14" s="23">
        <v>18.531825729192015</v>
      </c>
      <c r="E14" s="23">
        <v>13.23191115083806</v>
      </c>
      <c r="F14" s="23">
        <v>23.999149769123424</v>
      </c>
      <c r="G14" s="23">
        <v>33.996998654142907</v>
      </c>
      <c r="H14" s="23">
        <v>18.452162267171499</v>
      </c>
      <c r="I14" s="23">
        <v>17.383795587636371</v>
      </c>
      <c r="J14" s="23">
        <v>13.983144097010349</v>
      </c>
      <c r="K14" s="23">
        <v>31.029675359303312</v>
      </c>
      <c r="L14" s="23">
        <v>29.795718249025992</v>
      </c>
      <c r="M14" s="23">
        <v>36.888436337064164</v>
      </c>
      <c r="N14" s="23">
        <v>31.289864749811656</v>
      </c>
      <c r="O14" s="23">
        <v>29.900142709502735</v>
      </c>
    </row>
    <row r="15" spans="1:15" s="6" customFormat="1" ht="18.600000000000001">
      <c r="A15" s="85"/>
      <c r="B15" s="24" t="s">
        <v>51</v>
      </c>
      <c r="C15" s="41">
        <v>17.424539034900725</v>
      </c>
      <c r="D15" s="41">
        <v>15.860242481921361</v>
      </c>
      <c r="E15" s="41">
        <v>13.924193333786999</v>
      </c>
      <c r="F15" s="41">
        <v>14.431255538157675</v>
      </c>
      <c r="G15" s="41">
        <v>14.074123378347567</v>
      </c>
      <c r="H15" s="41">
        <v>12.481985002089885</v>
      </c>
      <c r="I15" s="41">
        <v>14.914331298142145</v>
      </c>
      <c r="J15" s="41">
        <v>12.886738046199346</v>
      </c>
      <c r="K15" s="41">
        <v>15.576547960505627</v>
      </c>
      <c r="L15" s="41">
        <v>18.06998532082109</v>
      </c>
      <c r="M15" s="41">
        <v>16.92225518109559</v>
      </c>
      <c r="N15" s="41">
        <v>15.780857374773618</v>
      </c>
      <c r="O15" s="41">
        <v>15.228700031509403</v>
      </c>
    </row>
    <row r="16" spans="1:15" s="6" customFormat="1" ht="18.600000000000001"/>
    <row r="17" spans="1:15" s="6" customFormat="1" ht="18.600000000000001">
      <c r="A17" s="42"/>
    </row>
    <row r="18" spans="1:15" s="6" customFormat="1" ht="18.600000000000001"/>
    <row r="19" spans="1:15" s="6" customFormat="1" ht="18.600000000000001" hidden="1">
      <c r="A19" s="6" t="s">
        <v>53</v>
      </c>
    </row>
    <row r="20" spans="1:15" s="6" customFormat="1" ht="18.600000000000001" hidden="1">
      <c r="A20" s="2" t="s">
        <v>54</v>
      </c>
      <c r="B20"/>
      <c r="C20"/>
      <c r="D20"/>
      <c r="E20"/>
      <c r="F20"/>
      <c r="G20"/>
      <c r="H20"/>
      <c r="I20"/>
      <c r="J20"/>
      <c r="K20"/>
      <c r="L20"/>
      <c r="M20"/>
      <c r="N20"/>
    </row>
    <row r="21" spans="1:15" s="6" customFormat="1" ht="18.600000000000001" hidden="1">
      <c r="A21"/>
      <c r="B21"/>
      <c r="C21"/>
      <c r="D21"/>
      <c r="E21"/>
      <c r="F21"/>
      <c r="G21"/>
      <c r="H21"/>
      <c r="I21"/>
      <c r="J21"/>
      <c r="K21"/>
      <c r="L21"/>
      <c r="M21"/>
      <c r="N21"/>
    </row>
    <row r="22" spans="1:15" ht="18.600000000000001" hidden="1">
      <c r="A22" s="9" t="s">
        <v>18</v>
      </c>
      <c r="C22" s="11" t="s">
        <v>55</v>
      </c>
      <c r="D22" s="11" t="s">
        <v>56</v>
      </c>
      <c r="E22" s="11" t="s">
        <v>19</v>
      </c>
      <c r="F22" s="11" t="s">
        <v>20</v>
      </c>
      <c r="G22" s="11" t="s">
        <v>21</v>
      </c>
      <c r="H22" s="11" t="s">
        <v>22</v>
      </c>
      <c r="I22" s="11" t="s">
        <v>23</v>
      </c>
      <c r="J22" s="11" t="s">
        <v>24</v>
      </c>
      <c r="K22" s="11" t="s">
        <v>25</v>
      </c>
      <c r="L22" s="11" t="s">
        <v>26</v>
      </c>
      <c r="M22" s="11" t="s">
        <v>27</v>
      </c>
      <c r="N22" s="11" t="s">
        <v>28</v>
      </c>
      <c r="O22" s="11" t="s">
        <v>16</v>
      </c>
    </row>
    <row r="23" spans="1:15" ht="36.950000000000003" hidden="1">
      <c r="A23" s="15" t="s">
        <v>39</v>
      </c>
      <c r="C23" s="12">
        <v>1738</v>
      </c>
      <c r="D23" s="12">
        <v>1566</v>
      </c>
      <c r="E23" s="12">
        <v>932</v>
      </c>
      <c r="F23" s="12">
        <v>575</v>
      </c>
      <c r="G23" s="12">
        <v>1157</v>
      </c>
      <c r="H23" s="12">
        <v>1412</v>
      </c>
      <c r="I23" s="12">
        <v>1230</v>
      </c>
      <c r="J23" s="12">
        <v>1544</v>
      </c>
      <c r="K23" s="12">
        <v>1920</v>
      </c>
      <c r="L23" s="12">
        <v>1673</v>
      </c>
      <c r="M23" s="12">
        <v>1611</v>
      </c>
      <c r="N23" s="12">
        <v>1339</v>
      </c>
      <c r="O23" s="12">
        <f>'Table 4'!N4</f>
        <v>16293</v>
      </c>
    </row>
    <row r="24" spans="1:15" ht="18.600000000000001" hidden="1">
      <c r="A24" s="13" t="s">
        <v>40</v>
      </c>
      <c r="C24" s="12">
        <v>80</v>
      </c>
      <c r="D24" s="12">
        <v>71</v>
      </c>
      <c r="E24" s="12">
        <v>40</v>
      </c>
      <c r="F24" s="12">
        <v>17</v>
      </c>
      <c r="G24" s="12">
        <v>13</v>
      </c>
      <c r="H24" s="12">
        <v>16</v>
      </c>
      <c r="I24" s="12">
        <v>14</v>
      </c>
      <c r="J24" s="12">
        <v>21</v>
      </c>
      <c r="K24" s="12">
        <v>40</v>
      </c>
      <c r="L24" s="12">
        <v>35</v>
      </c>
      <c r="M24" s="12">
        <v>60</v>
      </c>
      <c r="N24" s="12">
        <v>58</v>
      </c>
      <c r="O24" s="12">
        <f>'Table 4'!N5</f>
        <v>412</v>
      </c>
    </row>
    <row r="25" spans="1:15" ht="18.600000000000001" hidden="1">
      <c r="A25" s="9" t="s">
        <v>41</v>
      </c>
      <c r="C25" s="17">
        <v>48</v>
      </c>
      <c r="D25" s="17">
        <v>34</v>
      </c>
      <c r="E25" s="17">
        <v>17</v>
      </c>
      <c r="F25" s="17">
        <v>5</v>
      </c>
      <c r="G25" s="17">
        <v>10</v>
      </c>
      <c r="H25" s="17">
        <v>5</v>
      </c>
      <c r="I25" s="17">
        <v>10</v>
      </c>
      <c r="J25" s="17">
        <v>7</v>
      </c>
      <c r="K25" s="17">
        <v>13</v>
      </c>
      <c r="L25" s="17">
        <v>20</v>
      </c>
      <c r="M25" s="17">
        <v>26</v>
      </c>
      <c r="N25" s="17">
        <v>24</v>
      </c>
      <c r="O25" s="17">
        <f>'Table 4'!N6</f>
        <v>189</v>
      </c>
    </row>
    <row r="26" spans="1:15" ht="18.600000000000001" hidden="1">
      <c r="A26" s="13" t="s">
        <v>16</v>
      </c>
      <c r="C26" s="16">
        <v>1866</v>
      </c>
      <c r="D26" s="16">
        <v>1671</v>
      </c>
      <c r="E26" s="16">
        <v>989</v>
      </c>
      <c r="F26" s="16">
        <v>597</v>
      </c>
      <c r="G26" s="16">
        <v>1180</v>
      </c>
      <c r="H26" s="16">
        <v>1433</v>
      </c>
      <c r="I26" s="16">
        <v>1254</v>
      </c>
      <c r="J26" s="16">
        <v>1572</v>
      </c>
      <c r="K26" s="16">
        <v>1973</v>
      </c>
      <c r="L26" s="16">
        <v>1728</v>
      </c>
      <c r="M26" s="16">
        <v>1697</v>
      </c>
      <c r="N26" s="16">
        <v>1421</v>
      </c>
      <c r="O26" s="16">
        <f>'Table 4'!N7</f>
        <v>16894</v>
      </c>
    </row>
  </sheetData>
  <mergeCells count="3">
    <mergeCell ref="A4:A7"/>
    <mergeCell ref="A8:A11"/>
    <mergeCell ref="A12:A15"/>
  </mergeCells>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3"/>
  <sheetViews>
    <sheetView showGridLines="0" workbookViewId="0">
      <selection activeCell="C10" sqref="C10:O12"/>
    </sheetView>
  </sheetViews>
  <sheetFormatPr defaultRowHeight="14.45"/>
  <cols>
    <col min="1" max="1" width="16" customWidth="1"/>
    <col min="2" max="2" width="45" customWidth="1"/>
    <col min="3" max="15" width="10.28515625" customWidth="1"/>
  </cols>
  <sheetData>
    <row r="1" spans="1:15" ht="15.6">
      <c r="A1" s="3" t="s">
        <v>57</v>
      </c>
      <c r="B1" s="3"/>
    </row>
    <row r="3" spans="1:15" ht="18.600000000000001">
      <c r="A3" s="21"/>
      <c r="B3" s="21"/>
      <c r="C3" s="45" t="s">
        <v>19</v>
      </c>
      <c r="D3" s="45" t="s">
        <v>20</v>
      </c>
      <c r="E3" s="45" t="s">
        <v>21</v>
      </c>
      <c r="F3" s="45" t="s">
        <v>22</v>
      </c>
      <c r="G3" s="45" t="s">
        <v>23</v>
      </c>
      <c r="H3" s="45" t="s">
        <v>24</v>
      </c>
      <c r="I3" s="45" t="s">
        <v>25</v>
      </c>
      <c r="J3" s="45" t="s">
        <v>26</v>
      </c>
      <c r="K3" s="45" t="s">
        <v>27</v>
      </c>
      <c r="L3" s="45" t="s">
        <v>28</v>
      </c>
      <c r="M3" s="45" t="s">
        <v>29</v>
      </c>
      <c r="N3" s="45">
        <v>44256</v>
      </c>
      <c r="O3" s="8" t="s">
        <v>16</v>
      </c>
    </row>
    <row r="4" spans="1:15" ht="18.600000000000001">
      <c r="A4" s="83" t="s">
        <v>58</v>
      </c>
      <c r="B4" s="29" t="s">
        <v>59</v>
      </c>
      <c r="C4" s="30">
        <v>25.228076444740381</v>
      </c>
      <c r="D4" s="30">
        <v>27.132443455580926</v>
      </c>
      <c r="E4" s="30">
        <v>23.534609305154614</v>
      </c>
      <c r="F4" s="30">
        <v>22.874175913838116</v>
      </c>
      <c r="G4" s="30">
        <v>22.967997298688172</v>
      </c>
      <c r="H4" s="30">
        <v>23.723139656084602</v>
      </c>
      <c r="I4" s="30">
        <v>25.607186073870452</v>
      </c>
      <c r="J4" s="30">
        <v>27.004517958277145</v>
      </c>
      <c r="K4" s="30">
        <v>25.410701684893951</v>
      </c>
      <c r="L4" s="30">
        <v>24.555889738617172</v>
      </c>
      <c r="M4" s="30">
        <v>23.223866477911606</v>
      </c>
      <c r="N4" s="30">
        <v>21.929727117522827</v>
      </c>
      <c r="O4" s="30">
        <v>24.360952111716806</v>
      </c>
    </row>
    <row r="5" spans="1:15" ht="18.600000000000001">
      <c r="A5" s="84"/>
      <c r="B5" s="6" t="s">
        <v>60</v>
      </c>
      <c r="C5" s="31">
        <v>20.857142</v>
      </c>
      <c r="D5" s="31">
        <v>23.714285</v>
      </c>
      <c r="E5" s="31">
        <v>21.285713999999999</v>
      </c>
      <c r="F5" s="31">
        <v>22.142856999999999</v>
      </c>
      <c r="G5" s="31">
        <v>21.857142</v>
      </c>
      <c r="H5" s="31">
        <v>22.571428000000001</v>
      </c>
      <c r="I5" s="31">
        <v>24.142856999999999</v>
      </c>
      <c r="J5" s="31">
        <v>25.571428000000001</v>
      </c>
      <c r="K5" s="31">
        <v>22.714285</v>
      </c>
      <c r="L5" s="31">
        <v>20.7857135</v>
      </c>
      <c r="M5" s="31">
        <v>19.857142</v>
      </c>
      <c r="N5" s="31">
        <v>18.285713999999999</v>
      </c>
      <c r="O5" s="31">
        <v>21.857142</v>
      </c>
    </row>
    <row r="6" spans="1:15" ht="18.600000000000001">
      <c r="A6" s="85"/>
      <c r="B6" s="21" t="s">
        <v>61</v>
      </c>
      <c r="C6" s="32">
        <v>14.993030575996329</v>
      </c>
      <c r="D6" s="32">
        <v>14.390988046166756</v>
      </c>
      <c r="E6" s="32">
        <v>9.9767029017469966</v>
      </c>
      <c r="F6" s="32">
        <v>9.5980575865225219</v>
      </c>
      <c r="G6" s="32">
        <v>11.412402316921233</v>
      </c>
      <c r="H6" s="32">
        <v>9.7504621453182967</v>
      </c>
      <c r="I6" s="32">
        <v>11.261524110244066</v>
      </c>
      <c r="J6" s="32">
        <v>11.343166218331342</v>
      </c>
      <c r="K6" s="32">
        <v>12.296129737346366</v>
      </c>
      <c r="L6" s="32">
        <v>12.297572450397821</v>
      </c>
      <c r="M6" s="32">
        <v>11.629024919634405</v>
      </c>
      <c r="N6" s="32">
        <v>12.359499574798811</v>
      </c>
      <c r="O6" s="32">
        <v>11.733857173810483</v>
      </c>
    </row>
    <row r="7" spans="1:15" ht="18.600000000000001">
      <c r="A7" s="83" t="s">
        <v>62</v>
      </c>
      <c r="B7" s="29" t="s">
        <v>59</v>
      </c>
      <c r="C7" s="44">
        <v>39.603174256944421</v>
      </c>
      <c r="D7" s="44">
        <v>34.93346343150683</v>
      </c>
      <c r="E7" s="44">
        <v>37.516050971910119</v>
      </c>
      <c r="F7" s="44">
        <v>37.963538142259409</v>
      </c>
      <c r="G7" s="44">
        <v>36.759596867841402</v>
      </c>
      <c r="H7" s="44">
        <v>37.491029418604633</v>
      </c>
      <c r="I7" s="44">
        <v>42.814437793594365</v>
      </c>
      <c r="J7" s="44">
        <v>37.726739492307686</v>
      </c>
      <c r="K7" s="44">
        <v>42.147440368983922</v>
      </c>
      <c r="L7" s="44">
        <v>43.671861060606041</v>
      </c>
      <c r="M7" s="44">
        <v>42.74999958035712</v>
      </c>
      <c r="N7" s="44">
        <v>41.583809119999977</v>
      </c>
      <c r="O7" s="44">
        <v>39.508645030369394</v>
      </c>
    </row>
    <row r="8" spans="1:15" ht="18.600000000000001">
      <c r="A8" s="84"/>
      <c r="B8" s="6" t="s">
        <v>60</v>
      </c>
      <c r="C8" s="23">
        <v>35.214285500000003</v>
      </c>
      <c r="D8" s="23">
        <v>29.357142500000002</v>
      </c>
      <c r="E8" s="23">
        <v>29</v>
      </c>
      <c r="F8" s="23">
        <v>33</v>
      </c>
      <c r="G8" s="23">
        <v>33.285713999999999</v>
      </c>
      <c r="H8" s="23">
        <v>33.571427999999997</v>
      </c>
      <c r="I8" s="23">
        <v>38.428570999999998</v>
      </c>
      <c r="J8" s="23">
        <v>34.571427999999997</v>
      </c>
      <c r="K8" s="23">
        <v>36.857142000000003</v>
      </c>
      <c r="L8" s="23">
        <v>37.571427999999997</v>
      </c>
      <c r="M8" s="23">
        <v>34.857142499999995</v>
      </c>
      <c r="N8" s="23">
        <v>30.5</v>
      </c>
      <c r="O8" s="23">
        <v>33.714284999999997</v>
      </c>
    </row>
    <row r="9" spans="1:15" ht="18.600000000000001">
      <c r="A9" s="85"/>
      <c r="B9" s="21" t="s">
        <v>61</v>
      </c>
      <c r="C9" s="41">
        <v>20.391779491832963</v>
      </c>
      <c r="D9" s="41">
        <v>18.203545583457437</v>
      </c>
      <c r="E9" s="41">
        <v>21.335803089130206</v>
      </c>
      <c r="F9" s="41">
        <v>22.618504368104954</v>
      </c>
      <c r="G9" s="41">
        <v>17.274830708177422</v>
      </c>
      <c r="H9" s="41">
        <v>15.49343113143574</v>
      </c>
      <c r="I9" s="41">
        <v>20.462274811981306</v>
      </c>
      <c r="J9" s="41">
        <v>16.771463921236599</v>
      </c>
      <c r="K9" s="41">
        <v>23.03092315450057</v>
      </c>
      <c r="L9" s="41">
        <v>28.92467011500624</v>
      </c>
      <c r="M9" s="41">
        <v>26.727041186202626</v>
      </c>
      <c r="N9" s="41">
        <v>26.239819721969784</v>
      </c>
      <c r="O9" s="41">
        <v>21.557644722141688</v>
      </c>
    </row>
    <row r="10" spans="1:15" ht="18.600000000000001" customHeight="1">
      <c r="A10" s="83" t="s">
        <v>63</v>
      </c>
      <c r="B10" s="29" t="s">
        <v>59</v>
      </c>
      <c r="C10" s="23">
        <v>33.7571425</v>
      </c>
      <c r="D10" s="23">
        <v>32.321428083333338</v>
      </c>
      <c r="E10" s="23">
        <v>40.633332833333341</v>
      </c>
      <c r="F10" s="23">
        <v>42.262986636363649</v>
      </c>
      <c r="G10" s="23">
        <v>37.64682505555556</v>
      </c>
      <c r="H10" s="23">
        <v>46.973213843750017</v>
      </c>
      <c r="I10" s="23">
        <v>38.840659000000009</v>
      </c>
      <c r="J10" s="23">
        <v>39.437887739130453</v>
      </c>
      <c r="K10" s="23">
        <v>44.27988304081633</v>
      </c>
      <c r="L10" s="23">
        <v>46.079624934426214</v>
      </c>
      <c r="M10" s="23">
        <v>53.684458043956042</v>
      </c>
      <c r="N10" s="23">
        <v>25.493506090909094</v>
      </c>
      <c r="O10" s="23">
        <v>41.200048293015335</v>
      </c>
    </row>
    <row r="11" spans="1:15" ht="18.600000000000001">
      <c r="A11" s="84"/>
      <c r="B11" s="6" t="s">
        <v>60</v>
      </c>
      <c r="C11" s="23">
        <v>26.142856999999999</v>
      </c>
      <c r="D11" s="23">
        <v>19.857142500000002</v>
      </c>
      <c r="E11" s="23">
        <v>37.071427999999997</v>
      </c>
      <c r="F11" s="23">
        <v>40.857142499999995</v>
      </c>
      <c r="G11" s="23">
        <v>37.285713999999999</v>
      </c>
      <c r="H11" s="23">
        <v>48.714284999999997</v>
      </c>
      <c r="I11" s="23">
        <v>35.499999500000001</v>
      </c>
      <c r="J11" s="23">
        <v>41.142856500000001</v>
      </c>
      <c r="K11" s="23">
        <v>44</v>
      </c>
      <c r="L11" s="23">
        <v>52.857142000000003</v>
      </c>
      <c r="M11" s="23">
        <v>53.285713999999999</v>
      </c>
      <c r="N11" s="23">
        <v>14.714285</v>
      </c>
      <c r="O11" s="23">
        <v>38</v>
      </c>
    </row>
    <row r="12" spans="1:15" ht="18.600000000000001">
      <c r="A12" s="85"/>
      <c r="B12" s="21" t="s">
        <v>61</v>
      </c>
      <c r="C12" s="41">
        <v>21.773689456025291</v>
      </c>
      <c r="D12" s="41">
        <v>18.45173219771219</v>
      </c>
      <c r="E12" s="41">
        <v>23.065418471909815</v>
      </c>
      <c r="F12" s="41">
        <v>17.214162880829296</v>
      </c>
      <c r="G12" s="41">
        <v>17.736177245666038</v>
      </c>
      <c r="H12" s="41">
        <v>24.320197582037412</v>
      </c>
      <c r="I12" s="41">
        <v>26.386254432613409</v>
      </c>
      <c r="J12" s="41">
        <v>18.252940449763518</v>
      </c>
      <c r="K12" s="41">
        <v>25.429307821205789</v>
      </c>
      <c r="L12" s="41">
        <v>33.687735399532414</v>
      </c>
      <c r="M12" s="41">
        <v>24.835033303926668</v>
      </c>
      <c r="N12" s="41">
        <v>25.810991656035227</v>
      </c>
      <c r="O12" s="41">
        <v>25.427283005604465</v>
      </c>
    </row>
    <row r="13" spans="1:15" ht="18.600000000000001">
      <c r="A13" s="6"/>
      <c r="B13" s="6"/>
      <c r="C13" s="6"/>
      <c r="D13" s="6"/>
      <c r="E13" s="6"/>
      <c r="F13" s="6"/>
      <c r="G13" s="6"/>
      <c r="H13" s="6"/>
      <c r="I13" s="6"/>
      <c r="J13" s="6"/>
      <c r="K13" s="6"/>
      <c r="L13" s="6"/>
      <c r="M13" s="6"/>
      <c r="N13" s="6"/>
      <c r="O13" s="6"/>
    </row>
  </sheetData>
  <mergeCells count="3">
    <mergeCell ref="A7:A9"/>
    <mergeCell ref="A4:A6"/>
    <mergeCell ref="A10:A1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7"/>
  <sheetViews>
    <sheetView showGridLines="0" workbookViewId="0">
      <selection activeCell="B3" sqref="B3:N7"/>
    </sheetView>
  </sheetViews>
  <sheetFormatPr defaultRowHeight="14.45"/>
  <cols>
    <col min="1" max="1" width="46" customWidth="1"/>
    <col min="2" max="14" width="10.28515625" customWidth="1"/>
  </cols>
  <sheetData>
    <row r="1" spans="1:14" ht="15.6">
      <c r="A1" s="3" t="s">
        <v>64</v>
      </c>
    </row>
    <row r="3" spans="1:14" ht="18.600000000000001">
      <c r="A3" s="9" t="s">
        <v>18</v>
      </c>
      <c r="B3" s="45" t="s">
        <v>19</v>
      </c>
      <c r="C3" s="45" t="s">
        <v>20</v>
      </c>
      <c r="D3" s="45" t="s">
        <v>21</v>
      </c>
      <c r="E3" s="45" t="s">
        <v>22</v>
      </c>
      <c r="F3" s="45" t="s">
        <v>23</v>
      </c>
      <c r="G3" s="45" t="s">
        <v>24</v>
      </c>
      <c r="H3" s="45" t="s">
        <v>25</v>
      </c>
      <c r="I3" s="45" t="s">
        <v>26</v>
      </c>
      <c r="J3" s="45" t="s">
        <v>27</v>
      </c>
      <c r="K3" s="45" t="s">
        <v>28</v>
      </c>
      <c r="L3" s="45" t="s">
        <v>29</v>
      </c>
      <c r="M3" s="45">
        <v>44256</v>
      </c>
      <c r="N3" s="11" t="s">
        <v>16</v>
      </c>
    </row>
    <row r="4" spans="1:14" ht="18.600000000000001">
      <c r="A4" s="15" t="s">
        <v>31</v>
      </c>
      <c r="B4" s="60">
        <v>4</v>
      </c>
      <c r="C4" s="60">
        <v>1</v>
      </c>
      <c r="D4" s="60" t="s">
        <v>65</v>
      </c>
      <c r="E4" s="60">
        <v>3</v>
      </c>
      <c r="F4" s="60">
        <v>5</v>
      </c>
      <c r="G4" s="60">
        <v>2</v>
      </c>
      <c r="H4" s="60">
        <v>7</v>
      </c>
      <c r="I4" s="60">
        <v>7</v>
      </c>
      <c r="J4" s="60">
        <v>18</v>
      </c>
      <c r="K4" s="60">
        <v>13</v>
      </c>
      <c r="L4" s="60">
        <v>8</v>
      </c>
      <c r="M4" s="60">
        <v>15</v>
      </c>
      <c r="N4" s="60">
        <v>83</v>
      </c>
    </row>
    <row r="5" spans="1:14" ht="18.600000000000001">
      <c r="A5" s="15" t="s">
        <v>66</v>
      </c>
      <c r="B5" s="18">
        <v>35.178571000000005</v>
      </c>
      <c r="C5" s="18">
        <v>47</v>
      </c>
      <c r="D5" s="18" t="s">
        <v>65</v>
      </c>
      <c r="E5" s="18">
        <v>22.714285333333336</v>
      </c>
      <c r="F5" s="18">
        <v>42.457142399999995</v>
      </c>
      <c r="G5" s="18">
        <v>41.071428499999996</v>
      </c>
      <c r="H5" s="18">
        <v>45.673468999999997</v>
      </c>
      <c r="I5" s="18">
        <v>45.673468714285711</v>
      </c>
      <c r="J5" s="18">
        <v>35.349206000000002</v>
      </c>
      <c r="K5" s="18">
        <v>36.494505153846156</v>
      </c>
      <c r="L5" s="18">
        <v>40.660713749999999</v>
      </c>
      <c r="M5" s="18">
        <v>36.704761399999988</v>
      </c>
      <c r="N5" s="18">
        <v>38.268502156626504</v>
      </c>
    </row>
    <row r="6" spans="1:14" ht="18.600000000000001">
      <c r="A6" s="15" t="s">
        <v>67</v>
      </c>
      <c r="B6" s="18">
        <v>34.428571000000005</v>
      </c>
      <c r="C6" s="18">
        <v>47</v>
      </c>
      <c r="D6" s="18" t="s">
        <v>65</v>
      </c>
      <c r="E6" s="18">
        <v>23.428571000000002</v>
      </c>
      <c r="F6" s="18">
        <v>45.571427999999997</v>
      </c>
      <c r="G6" s="18">
        <v>41.071428499999996</v>
      </c>
      <c r="H6" s="18">
        <v>32.571427999999997</v>
      </c>
      <c r="I6" s="18">
        <v>50.857142000000003</v>
      </c>
      <c r="J6" s="18">
        <v>39.428570999999998</v>
      </c>
      <c r="K6" s="18">
        <v>40.285713999999999</v>
      </c>
      <c r="L6" s="18">
        <v>40.714285000000004</v>
      </c>
      <c r="M6" s="18">
        <v>33.714284999999997</v>
      </c>
      <c r="N6" s="18">
        <v>39</v>
      </c>
    </row>
    <row r="7" spans="1:14" ht="18.600000000000001">
      <c r="A7" s="15" t="s">
        <v>61</v>
      </c>
      <c r="B7" s="18">
        <v>7.7237867398084479</v>
      </c>
      <c r="C7" s="18">
        <v>0</v>
      </c>
      <c r="D7" s="18" t="s">
        <v>65</v>
      </c>
      <c r="E7" s="18">
        <v>1.4333256842067992</v>
      </c>
      <c r="F7" s="18">
        <v>15.981979712674109</v>
      </c>
      <c r="G7" s="18">
        <v>1.0714284999999997</v>
      </c>
      <c r="H7" s="18">
        <v>22.072728124252041</v>
      </c>
      <c r="I7" s="18">
        <v>9.1140214126753154</v>
      </c>
      <c r="J7" s="18">
        <v>10.166775081475905</v>
      </c>
      <c r="K7" s="18">
        <v>12.195762698270949</v>
      </c>
      <c r="L7" s="18">
        <v>7.9246892061475132</v>
      </c>
      <c r="M7" s="18">
        <v>11.950403988518486</v>
      </c>
      <c r="N7" s="18">
        <v>12.960976701206899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4"/>
  <sheetViews>
    <sheetView showGridLines="0" workbookViewId="0">
      <selection activeCell="B3" sqref="B3:N4"/>
    </sheetView>
  </sheetViews>
  <sheetFormatPr defaultRowHeight="14.45"/>
  <cols>
    <col min="1" max="1" width="16.5703125" customWidth="1"/>
    <col min="2" max="14" width="10.28515625" customWidth="1"/>
  </cols>
  <sheetData>
    <row r="1" spans="1:14" ht="15.6">
      <c r="A1" s="3" t="s">
        <v>68</v>
      </c>
    </row>
    <row r="3" spans="1:14" ht="18.600000000000001">
      <c r="A3" s="9" t="s">
        <v>18</v>
      </c>
      <c r="B3" s="45" t="s">
        <v>19</v>
      </c>
      <c r="C3" s="45" t="s">
        <v>20</v>
      </c>
      <c r="D3" s="45" t="s">
        <v>21</v>
      </c>
      <c r="E3" s="45" t="s">
        <v>22</v>
      </c>
      <c r="F3" s="45" t="s">
        <v>23</v>
      </c>
      <c r="G3" s="45" t="s">
        <v>24</v>
      </c>
      <c r="H3" s="45" t="s">
        <v>25</v>
      </c>
      <c r="I3" s="45" t="s">
        <v>26</v>
      </c>
      <c r="J3" s="45" t="s">
        <v>27</v>
      </c>
      <c r="K3" s="45" t="s">
        <v>28</v>
      </c>
      <c r="L3" s="45" t="s">
        <v>29</v>
      </c>
      <c r="M3" s="45">
        <v>44256</v>
      </c>
      <c r="N3" s="11" t="s">
        <v>16</v>
      </c>
    </row>
    <row r="4" spans="1:14" ht="18.600000000000001">
      <c r="A4" s="15" t="s">
        <v>31</v>
      </c>
      <c r="B4" s="60">
        <v>2</v>
      </c>
      <c r="C4" s="60">
        <v>1</v>
      </c>
      <c r="D4" s="60">
        <v>2</v>
      </c>
      <c r="E4" s="60">
        <v>0</v>
      </c>
      <c r="F4" s="60">
        <v>1</v>
      </c>
      <c r="G4" s="60">
        <v>0</v>
      </c>
      <c r="H4" s="60">
        <v>1</v>
      </c>
      <c r="I4" s="60">
        <v>5</v>
      </c>
      <c r="J4" s="60">
        <v>0</v>
      </c>
      <c r="K4" s="60">
        <v>1</v>
      </c>
      <c r="L4" s="60">
        <v>1</v>
      </c>
      <c r="M4" s="60">
        <v>1</v>
      </c>
      <c r="N4" s="60">
        <v>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315BE-0C83-4E51-A046-CFB972D26DC7}">
  <dimension ref="A1"/>
  <sheetViews>
    <sheetView showGridLines="0" zoomScale="90" zoomScaleNormal="90" workbookViewId="0">
      <selection activeCell="T32" sqref="T32"/>
    </sheetView>
  </sheetViews>
  <sheetFormatPr defaultRowHeight="14.45"/>
  <sheetData>
    <row r="1" spans="1:1" ht="15.6">
      <c r="A1" s="3" t="s">
        <v>1</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7CD6F-3EE6-4421-B692-EB1523F4659A}">
  <dimension ref="A1:G9"/>
  <sheetViews>
    <sheetView showGridLines="0" workbookViewId="0">
      <selection activeCell="B5" sqref="B5:E8"/>
    </sheetView>
  </sheetViews>
  <sheetFormatPr defaultRowHeight="14.45"/>
  <cols>
    <col min="1" max="1" width="20.28515625" customWidth="1"/>
    <col min="2" max="2" width="21.42578125" customWidth="1"/>
    <col min="3" max="7" width="20.7109375" customWidth="1"/>
    <col min="8" max="15" width="10.28515625" customWidth="1"/>
  </cols>
  <sheetData>
    <row r="1" spans="1:7" ht="15.6">
      <c r="A1" s="3" t="s">
        <v>69</v>
      </c>
      <c r="B1" s="3"/>
    </row>
    <row r="4" spans="1:7" s="28" customFormat="1" ht="43.5">
      <c r="A4" s="37" t="s">
        <v>49</v>
      </c>
      <c r="B4" s="35" t="s">
        <v>70</v>
      </c>
      <c r="C4" s="34" t="s">
        <v>71</v>
      </c>
      <c r="D4" s="34" t="s">
        <v>72</v>
      </c>
      <c r="E4" s="40" t="s">
        <v>16</v>
      </c>
    </row>
    <row r="5" spans="1:7" s="28" customFormat="1" ht="36.950000000000003">
      <c r="A5" s="20" t="s">
        <v>39</v>
      </c>
      <c r="B5" s="36">
        <v>839</v>
      </c>
      <c r="C5" s="5">
        <v>6881</v>
      </c>
      <c r="D5" s="33">
        <v>1280</v>
      </c>
      <c r="E5" s="36">
        <v>9000</v>
      </c>
      <c r="F5" s="5"/>
      <c r="G5" s="5"/>
    </row>
    <row r="6" spans="1:7" s="28" customFormat="1" ht="37.5" customHeight="1">
      <c r="A6" s="5" t="s">
        <v>40</v>
      </c>
      <c r="B6" s="36">
        <v>56</v>
      </c>
      <c r="C6" s="33">
        <v>827</v>
      </c>
      <c r="D6" s="33">
        <v>111</v>
      </c>
      <c r="E6" s="36">
        <v>994</v>
      </c>
      <c r="F6" s="5"/>
      <c r="G6" s="5"/>
    </row>
    <row r="7" spans="1:7" s="28" customFormat="1" ht="37.5" customHeight="1">
      <c r="A7" s="7" t="s">
        <v>41</v>
      </c>
      <c r="B7" s="38">
        <v>5</v>
      </c>
      <c r="C7" s="39">
        <v>549</v>
      </c>
      <c r="D7" s="39">
        <v>116</v>
      </c>
      <c r="E7" s="38">
        <v>670</v>
      </c>
      <c r="F7" s="5"/>
      <c r="G7" s="5"/>
    </row>
    <row r="8" spans="1:7" ht="37.5" customHeight="1">
      <c r="A8" s="5" t="s">
        <v>16</v>
      </c>
      <c r="B8" s="79">
        <v>900</v>
      </c>
      <c r="C8" s="80">
        <v>8301</v>
      </c>
      <c r="D8" s="81">
        <v>1513</v>
      </c>
      <c r="E8" s="80">
        <v>10714</v>
      </c>
    </row>
    <row r="9" spans="1:7">
      <c r="A9" s="78" t="s">
        <v>73</v>
      </c>
    </row>
  </sheetData>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O7"/>
  <sheetViews>
    <sheetView showGridLines="0" workbookViewId="0">
      <selection activeCell="B3" sqref="B3:M5"/>
    </sheetView>
  </sheetViews>
  <sheetFormatPr defaultRowHeight="14.45"/>
  <cols>
    <col min="1" max="1" width="15.7109375" customWidth="1"/>
    <col min="2" max="13" width="10.28515625" customWidth="1"/>
  </cols>
  <sheetData>
    <row r="1" spans="1:15" ht="15.6">
      <c r="A1" s="71" t="s">
        <v>74</v>
      </c>
      <c r="B1" s="4"/>
      <c r="C1" s="4"/>
      <c r="D1" s="4"/>
      <c r="E1" s="4"/>
      <c r="F1" s="4"/>
      <c r="G1" s="4"/>
      <c r="H1" s="4"/>
      <c r="I1" s="4"/>
      <c r="J1" s="4"/>
      <c r="K1" s="4"/>
      <c r="L1" s="4"/>
      <c r="M1" s="4"/>
    </row>
    <row r="2" spans="1:15">
      <c r="A2" s="4"/>
      <c r="B2" s="4"/>
      <c r="C2" s="4"/>
      <c r="D2" s="4"/>
      <c r="E2" s="4"/>
      <c r="F2" s="4"/>
      <c r="G2" s="4"/>
      <c r="H2" s="4"/>
      <c r="I2" s="4"/>
      <c r="J2" s="4"/>
      <c r="K2" s="4"/>
      <c r="L2" s="4"/>
      <c r="M2" s="4"/>
    </row>
    <row r="3" spans="1:15" ht="18.600000000000001">
      <c r="A3" s="9" t="s">
        <v>18</v>
      </c>
      <c r="B3" s="45" t="s">
        <v>19</v>
      </c>
      <c r="C3" s="45" t="s">
        <v>20</v>
      </c>
      <c r="D3" s="45" t="s">
        <v>21</v>
      </c>
      <c r="E3" s="45" t="s">
        <v>22</v>
      </c>
      <c r="F3" s="45" t="s">
        <v>23</v>
      </c>
      <c r="G3" s="45" t="s">
        <v>24</v>
      </c>
      <c r="H3" s="45" t="s">
        <v>25</v>
      </c>
      <c r="I3" s="45" t="s">
        <v>26</v>
      </c>
      <c r="J3" s="45" t="s">
        <v>27</v>
      </c>
      <c r="K3" s="45" t="s">
        <v>28</v>
      </c>
      <c r="L3" s="45" t="s">
        <v>29</v>
      </c>
      <c r="M3" s="45">
        <v>44256</v>
      </c>
    </row>
    <row r="4" spans="1:15" ht="18.600000000000001">
      <c r="A4" s="15" t="s">
        <v>75</v>
      </c>
      <c r="B4" s="12">
        <v>357</v>
      </c>
      <c r="C4" s="12">
        <v>356</v>
      </c>
      <c r="D4" s="12">
        <v>356</v>
      </c>
      <c r="E4" s="12">
        <v>355</v>
      </c>
      <c r="F4" s="12">
        <v>352</v>
      </c>
      <c r="G4" s="12">
        <v>352</v>
      </c>
      <c r="H4" s="12">
        <v>347</v>
      </c>
      <c r="I4" s="12">
        <v>345</v>
      </c>
      <c r="J4" s="12">
        <v>345</v>
      </c>
      <c r="K4" s="12">
        <v>343</v>
      </c>
      <c r="L4" s="12">
        <v>345</v>
      </c>
      <c r="M4" s="12">
        <v>352</v>
      </c>
      <c r="O4" s="70"/>
    </row>
    <row r="5" spans="1:15" ht="18.600000000000001">
      <c r="A5" s="15" t="s">
        <v>76</v>
      </c>
      <c r="B5" s="18">
        <v>320.82992162162202</v>
      </c>
      <c r="C5" s="18">
        <v>319.07992162162202</v>
      </c>
      <c r="D5" s="18">
        <v>318.979921621622</v>
      </c>
      <c r="E5" s="18">
        <v>318.21992162162201</v>
      </c>
      <c r="F5" s="18">
        <v>315.96991081081097</v>
      </c>
      <c r="G5" s="18">
        <v>316.35911081081099</v>
      </c>
      <c r="H5" s="18">
        <v>310.00911081081102</v>
      </c>
      <c r="I5" s="18">
        <v>308.05911081081098</v>
      </c>
      <c r="J5" s="18">
        <v>308.05911081081098</v>
      </c>
      <c r="K5" s="18">
        <v>305.409110810811</v>
      </c>
      <c r="L5" s="18">
        <v>308.05911081081098</v>
      </c>
      <c r="M5" s="18">
        <v>314.409110810811</v>
      </c>
      <c r="O5" s="70"/>
    </row>
    <row r="7" spans="1:15">
      <c r="A7" s="43"/>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BACC2-A8F7-41B6-8C06-E151134FEC19}">
  <dimension ref="A1:N14"/>
  <sheetViews>
    <sheetView showGridLines="0" workbookViewId="0">
      <selection activeCell="K1" sqref="K1"/>
    </sheetView>
  </sheetViews>
  <sheetFormatPr defaultRowHeight="14.45"/>
  <cols>
    <col min="1" max="1" width="32.5703125" customWidth="1"/>
    <col min="2" max="16" width="13.7109375" customWidth="1"/>
  </cols>
  <sheetData>
    <row r="1" spans="1:14" ht="15.6">
      <c r="A1" s="71" t="s">
        <v>77</v>
      </c>
      <c r="B1" s="4"/>
      <c r="C1" s="4"/>
      <c r="D1" s="4"/>
      <c r="E1" s="4"/>
      <c r="F1" s="4"/>
      <c r="G1" s="4"/>
      <c r="H1" s="4"/>
      <c r="I1" s="4"/>
      <c r="J1" s="4"/>
      <c r="K1" s="4"/>
      <c r="L1" s="4"/>
      <c r="M1" s="4"/>
      <c r="N1" s="4"/>
    </row>
    <row r="2" spans="1:14">
      <c r="A2" s="4"/>
      <c r="B2" s="4"/>
      <c r="C2" s="4"/>
      <c r="D2" s="4"/>
      <c r="E2" s="4"/>
      <c r="F2" s="4"/>
      <c r="G2" s="4"/>
      <c r="H2" s="4"/>
      <c r="I2" s="4"/>
      <c r="J2" s="4"/>
      <c r="K2" s="4"/>
      <c r="L2" s="4"/>
      <c r="M2" s="4"/>
      <c r="N2" s="4"/>
    </row>
    <row r="3" spans="1:14" ht="18.600000000000001">
      <c r="A3" s="21"/>
      <c r="B3" s="57">
        <v>43983</v>
      </c>
      <c r="C3" s="57">
        <v>44013</v>
      </c>
      <c r="D3" s="57">
        <v>44044</v>
      </c>
      <c r="E3" s="57">
        <v>44075</v>
      </c>
      <c r="F3" s="57">
        <v>44105</v>
      </c>
      <c r="G3" s="57">
        <v>44136</v>
      </c>
      <c r="H3" s="57">
        <v>44166</v>
      </c>
      <c r="I3" s="57">
        <v>44197</v>
      </c>
      <c r="J3" s="57">
        <v>44228</v>
      </c>
      <c r="K3" s="57">
        <v>44256</v>
      </c>
    </row>
    <row r="4" spans="1:14" ht="18.600000000000001">
      <c r="A4" s="6" t="s">
        <v>10</v>
      </c>
      <c r="B4" s="6">
        <v>8</v>
      </c>
      <c r="C4" s="6">
        <v>11</v>
      </c>
      <c r="D4" s="6">
        <v>18</v>
      </c>
      <c r="E4" s="6">
        <v>36</v>
      </c>
      <c r="F4" s="6">
        <v>41</v>
      </c>
      <c r="G4" s="6">
        <v>43</v>
      </c>
      <c r="H4" s="6">
        <v>35</v>
      </c>
      <c r="I4" s="6">
        <v>33</v>
      </c>
      <c r="J4" s="6">
        <v>23</v>
      </c>
      <c r="K4" s="6">
        <v>29</v>
      </c>
    </row>
    <row r="5" spans="1:14" ht="18.600000000000001">
      <c r="A5" s="6" t="s">
        <v>11</v>
      </c>
      <c r="B5" s="6">
        <v>4</v>
      </c>
      <c r="C5" s="6">
        <v>6</v>
      </c>
      <c r="D5" s="6">
        <v>4</v>
      </c>
      <c r="E5" s="6">
        <v>11</v>
      </c>
      <c r="F5" s="6">
        <v>11</v>
      </c>
      <c r="G5" s="6">
        <v>17</v>
      </c>
      <c r="H5" s="6">
        <v>16</v>
      </c>
      <c r="I5" s="6">
        <v>13</v>
      </c>
      <c r="J5" s="6">
        <v>13</v>
      </c>
      <c r="K5" s="6">
        <v>20</v>
      </c>
    </row>
    <row r="6" spans="1:14" ht="18.600000000000001">
      <c r="A6" s="6" t="s">
        <v>12</v>
      </c>
      <c r="B6" s="6">
        <v>0</v>
      </c>
      <c r="C6" s="6">
        <v>1</v>
      </c>
      <c r="D6" s="6">
        <v>3</v>
      </c>
      <c r="E6" s="6">
        <v>9</v>
      </c>
      <c r="F6" s="6">
        <v>15</v>
      </c>
      <c r="G6" s="6">
        <v>18</v>
      </c>
      <c r="H6" s="6">
        <v>20</v>
      </c>
      <c r="I6" s="6">
        <v>28</v>
      </c>
      <c r="J6" s="6">
        <v>34</v>
      </c>
      <c r="K6" s="6">
        <v>29</v>
      </c>
    </row>
    <row r="7" spans="1:14" ht="18.600000000000001">
      <c r="A7" s="6" t="s">
        <v>13</v>
      </c>
      <c r="B7" s="6">
        <v>1</v>
      </c>
      <c r="C7" s="6">
        <v>2</v>
      </c>
      <c r="D7" s="6">
        <v>3</v>
      </c>
      <c r="E7" s="6">
        <v>7</v>
      </c>
      <c r="F7" s="6">
        <v>14</v>
      </c>
      <c r="G7" s="6">
        <v>12</v>
      </c>
      <c r="H7" s="6">
        <v>12</v>
      </c>
      <c r="I7" s="6">
        <v>5</v>
      </c>
      <c r="J7" s="6">
        <v>7</v>
      </c>
      <c r="K7" s="6">
        <v>9</v>
      </c>
    </row>
    <row r="8" spans="1:14" ht="18.600000000000001">
      <c r="A8" s="6" t="s">
        <v>14</v>
      </c>
      <c r="B8" s="58">
        <v>3</v>
      </c>
      <c r="C8" s="58">
        <v>1</v>
      </c>
      <c r="D8" s="58">
        <v>1</v>
      </c>
      <c r="E8" s="58">
        <v>2</v>
      </c>
      <c r="F8" s="58">
        <v>10</v>
      </c>
      <c r="G8" s="58">
        <v>3</v>
      </c>
      <c r="H8" s="58">
        <v>6</v>
      </c>
      <c r="I8" s="58">
        <v>3</v>
      </c>
      <c r="J8" s="58">
        <v>4</v>
      </c>
      <c r="K8" s="58">
        <v>2</v>
      </c>
    </row>
    <row r="9" spans="1:14" ht="18.600000000000001">
      <c r="A9" s="6" t="s">
        <v>15</v>
      </c>
      <c r="B9" s="6">
        <v>0</v>
      </c>
      <c r="C9" s="6">
        <v>1</v>
      </c>
      <c r="D9" s="6">
        <v>0</v>
      </c>
      <c r="E9" s="6">
        <v>0</v>
      </c>
      <c r="F9" s="6">
        <v>4</v>
      </c>
      <c r="G9" s="6">
        <v>16</v>
      </c>
      <c r="H9" s="6">
        <v>6</v>
      </c>
      <c r="I9" s="6">
        <v>11</v>
      </c>
      <c r="J9" s="6">
        <v>7</v>
      </c>
      <c r="K9" s="6">
        <v>8</v>
      </c>
    </row>
    <row r="10" spans="1:14" ht="18.600000000000001">
      <c r="A10" s="6" t="s">
        <v>16</v>
      </c>
      <c r="B10" s="58">
        <v>16</v>
      </c>
      <c r="C10" s="58">
        <v>22</v>
      </c>
      <c r="D10" s="58">
        <v>29</v>
      </c>
      <c r="E10" s="58">
        <v>65</v>
      </c>
      <c r="F10" s="58">
        <v>95</v>
      </c>
      <c r="G10" s="58">
        <v>109</v>
      </c>
      <c r="H10" s="58">
        <v>95</v>
      </c>
      <c r="I10" s="58">
        <v>93</v>
      </c>
      <c r="J10" s="58">
        <v>88</v>
      </c>
      <c r="K10" s="58">
        <v>97</v>
      </c>
    </row>
    <row r="12" spans="1:14" ht="18.600000000000001">
      <c r="A12" s="49" t="s">
        <v>78</v>
      </c>
    </row>
    <row r="13" spans="1:14" ht="18.600000000000001">
      <c r="A13" s="6" t="s">
        <v>14</v>
      </c>
      <c r="B13" s="6">
        <v>3</v>
      </c>
      <c r="C13" s="6">
        <v>3</v>
      </c>
      <c r="D13" s="6">
        <v>2</v>
      </c>
      <c r="E13" s="6">
        <v>3</v>
      </c>
      <c r="F13" s="6">
        <v>30</v>
      </c>
      <c r="G13" s="6">
        <v>9</v>
      </c>
      <c r="H13" s="6">
        <v>18</v>
      </c>
      <c r="I13" s="6">
        <v>7</v>
      </c>
      <c r="J13" s="6">
        <v>8</v>
      </c>
      <c r="K13" s="6">
        <v>2</v>
      </c>
    </row>
    <row r="14" spans="1:14" ht="18.600000000000001">
      <c r="A14" s="6" t="s">
        <v>16</v>
      </c>
      <c r="B14" s="6">
        <v>16</v>
      </c>
      <c r="C14" s="6">
        <v>24</v>
      </c>
      <c r="D14" s="6">
        <v>30</v>
      </c>
      <c r="E14" s="6">
        <v>66</v>
      </c>
      <c r="F14" s="6">
        <v>115</v>
      </c>
      <c r="G14" s="6">
        <v>115</v>
      </c>
      <c r="H14" s="6">
        <v>107</v>
      </c>
      <c r="I14" s="6">
        <v>97</v>
      </c>
      <c r="J14" s="6">
        <v>92</v>
      </c>
      <c r="K14" s="6">
        <v>97</v>
      </c>
    </row>
  </sheetData>
  <phoneticPr fontId="10"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BE857-A94A-4B88-8D69-CC986DB2F247}">
  <dimension ref="A1:O46"/>
  <sheetViews>
    <sheetView showGridLines="0" tabSelected="1" topLeftCell="A25" workbookViewId="0">
      <selection activeCell="C43" sqref="C43:O46"/>
    </sheetView>
  </sheetViews>
  <sheetFormatPr defaultRowHeight="14.45"/>
  <cols>
    <col min="1" max="1" width="15.28515625" customWidth="1"/>
    <col min="2" max="2" width="34.28515625" customWidth="1"/>
    <col min="3" max="15" width="10.28515625" customWidth="1"/>
  </cols>
  <sheetData>
    <row r="1" spans="1:15" ht="15.6">
      <c r="A1" s="3" t="s">
        <v>79</v>
      </c>
      <c r="B1" s="3"/>
    </row>
    <row r="2" spans="1:15" ht="15.6">
      <c r="A2" s="3"/>
      <c r="B2" s="3"/>
    </row>
    <row r="3" spans="1:15" ht="18.600000000000001">
      <c r="A3" s="51" t="s">
        <v>42</v>
      </c>
    </row>
    <row r="4" spans="1:15" s="6" customFormat="1" ht="18.600000000000001">
      <c r="A4" s="6" t="s">
        <v>80</v>
      </c>
      <c r="B4" s="24" t="s">
        <v>49</v>
      </c>
      <c r="C4" s="45" t="s">
        <v>19</v>
      </c>
      <c r="D4" s="45" t="s">
        <v>20</v>
      </c>
      <c r="E4" s="45" t="s">
        <v>21</v>
      </c>
      <c r="F4" s="45" t="s">
        <v>22</v>
      </c>
      <c r="G4" s="45" t="s">
        <v>23</v>
      </c>
      <c r="H4" s="45" t="s">
        <v>24</v>
      </c>
      <c r="I4" s="45" t="s">
        <v>25</v>
      </c>
      <c r="J4" s="45" t="s">
        <v>26</v>
      </c>
      <c r="K4" s="45" t="s">
        <v>27</v>
      </c>
      <c r="L4" s="45" t="s">
        <v>28</v>
      </c>
      <c r="M4" s="45" t="s">
        <v>29</v>
      </c>
      <c r="N4" s="45">
        <v>44256</v>
      </c>
      <c r="O4" s="8" t="s">
        <v>16</v>
      </c>
    </row>
    <row r="5" spans="1:15" s="6" customFormat="1" ht="18.600000000000001">
      <c r="A5" s="83" t="s">
        <v>50</v>
      </c>
      <c r="B5" s="76" t="s">
        <v>39</v>
      </c>
      <c r="C5" s="22">
        <v>24.317082511888167</v>
      </c>
      <c r="D5" s="22">
        <v>26.450134360849109</v>
      </c>
      <c r="E5" s="22">
        <v>23.20571983003126</v>
      </c>
      <c r="F5" s="22">
        <v>22.601058745807595</v>
      </c>
      <c r="G5" s="22">
        <v>22.52288021457904</v>
      </c>
      <c r="H5" s="22">
        <v>23.271878381245145</v>
      </c>
      <c r="I5" s="22">
        <v>25.23854155534697</v>
      </c>
      <c r="J5" s="22">
        <v>26.592812189189075</v>
      </c>
      <c r="K5" s="22">
        <v>24.578075068718633</v>
      </c>
      <c r="L5" s="22">
        <v>23.653240625550637</v>
      </c>
      <c r="M5" s="22">
        <v>22.525352866167886</v>
      </c>
      <c r="N5" s="22">
        <v>21.016627884333797</v>
      </c>
      <c r="O5" s="22">
        <v>23.766973628028683</v>
      </c>
    </row>
    <row r="6" spans="1:15" s="6" customFormat="1" ht="18.600000000000001">
      <c r="A6" s="84"/>
      <c r="B6" s="77" t="s">
        <v>40</v>
      </c>
      <c r="C6" s="23">
        <v>40.752380566666666</v>
      </c>
      <c r="D6" s="23">
        <v>42.879120461538463</v>
      </c>
      <c r="E6" s="23">
        <v>50.031745555555545</v>
      </c>
      <c r="F6" s="23">
        <v>46.714285384615387</v>
      </c>
      <c r="G6" s="23">
        <v>42.194804909090898</v>
      </c>
      <c r="H6" s="23">
        <v>51.342856699999992</v>
      </c>
      <c r="I6" s="23">
        <v>39.723501903225809</v>
      </c>
      <c r="J6" s="23">
        <v>35.382488096774203</v>
      </c>
      <c r="K6" s="23">
        <v>45.916666375000005</v>
      </c>
      <c r="L6" s="23">
        <v>46.239381756756757</v>
      </c>
      <c r="M6" s="23">
        <v>41.229436818181824</v>
      </c>
      <c r="N6" s="23">
        <v>48.208790717948737</v>
      </c>
      <c r="O6" s="23">
        <v>43.848979190476278</v>
      </c>
    </row>
    <row r="7" spans="1:15" s="6" customFormat="1" ht="18.600000000000001">
      <c r="A7" s="84"/>
      <c r="B7" s="77" t="s">
        <v>41</v>
      </c>
      <c r="C7" s="23">
        <v>56.166666166666666</v>
      </c>
      <c r="D7" s="23">
        <v>69.428571000000005</v>
      </c>
      <c r="E7" s="23">
        <v>61.999999500000001</v>
      </c>
      <c r="F7" s="23">
        <v>22.714285333333336</v>
      </c>
      <c r="G7" s="23">
        <v>59.976190000000003</v>
      </c>
      <c r="H7" s="23">
        <v>41.071428499999996</v>
      </c>
      <c r="I7" s="23">
        <v>44.589285374999996</v>
      </c>
      <c r="J7" s="23">
        <v>54.869047166666668</v>
      </c>
      <c r="K7" s="23">
        <v>35.349206000000002</v>
      </c>
      <c r="L7" s="23">
        <v>40.428571071428564</v>
      </c>
      <c r="M7" s="23">
        <v>50.571427999999997</v>
      </c>
      <c r="N7" s="23">
        <v>35.830356624999993</v>
      </c>
      <c r="O7" s="23">
        <v>44.447521438775524</v>
      </c>
    </row>
    <row r="8" spans="1:15" s="6" customFormat="1" ht="18.600000000000001">
      <c r="A8" s="85"/>
      <c r="B8" s="24" t="s">
        <v>51</v>
      </c>
      <c r="C8" s="41">
        <v>25.228076444740381</v>
      </c>
      <c r="D8" s="41">
        <v>27.132443455580926</v>
      </c>
      <c r="E8" s="41">
        <v>23.534609305154614</v>
      </c>
      <c r="F8" s="41">
        <v>22.874175913838116</v>
      </c>
      <c r="G8" s="41">
        <v>22.967997298688172</v>
      </c>
      <c r="H8" s="41">
        <v>23.723139656084602</v>
      </c>
      <c r="I8" s="41">
        <v>25.607186073870452</v>
      </c>
      <c r="J8" s="41">
        <v>27.004517958277145</v>
      </c>
      <c r="K8" s="41">
        <v>25.410701684893951</v>
      </c>
      <c r="L8" s="41">
        <v>24.555889738617172</v>
      </c>
      <c r="M8" s="41">
        <v>23.223866477911606</v>
      </c>
      <c r="N8" s="41">
        <v>21.929727117522827</v>
      </c>
      <c r="O8" s="41">
        <v>24.360952111716806</v>
      </c>
    </row>
    <row r="9" spans="1:15" s="6" customFormat="1" ht="18.600000000000001">
      <c r="A9" s="83" t="s">
        <v>52</v>
      </c>
      <c r="B9" s="25" t="s">
        <v>39</v>
      </c>
      <c r="C9" s="26">
        <v>20.285713999999999</v>
      </c>
      <c r="D9" s="26">
        <v>23.285713999999999</v>
      </c>
      <c r="E9" s="26">
        <v>21.285713999999999</v>
      </c>
      <c r="F9" s="26">
        <v>22</v>
      </c>
      <c r="G9" s="26">
        <v>21.714285</v>
      </c>
      <c r="H9" s="26">
        <v>22.285713999999999</v>
      </c>
      <c r="I9" s="26">
        <v>23.857142</v>
      </c>
      <c r="J9" s="26">
        <v>25.428571000000002</v>
      </c>
      <c r="K9" s="26">
        <v>22</v>
      </c>
      <c r="L9" s="26">
        <v>20.428571000000002</v>
      </c>
      <c r="M9" s="26">
        <v>19.428571000000002</v>
      </c>
      <c r="N9" s="26">
        <v>18</v>
      </c>
      <c r="O9" s="26">
        <v>21.571428000000001</v>
      </c>
    </row>
    <row r="10" spans="1:15" s="6" customFormat="1" ht="18.600000000000001">
      <c r="A10" s="84"/>
      <c r="B10" s="14" t="s">
        <v>40</v>
      </c>
      <c r="C10" s="23">
        <v>36.071427999999997</v>
      </c>
      <c r="D10" s="23">
        <v>42</v>
      </c>
      <c r="E10" s="23">
        <v>42.428570999999998</v>
      </c>
      <c r="F10" s="23">
        <v>34.428570999999998</v>
      </c>
      <c r="G10" s="23">
        <v>45.142856999999999</v>
      </c>
      <c r="H10" s="23">
        <v>43.071427999999997</v>
      </c>
      <c r="I10" s="23">
        <v>34</v>
      </c>
      <c r="J10" s="23">
        <v>36.142856999999999</v>
      </c>
      <c r="K10" s="23">
        <v>43</v>
      </c>
      <c r="L10" s="23">
        <v>46.571427999999997</v>
      </c>
      <c r="M10" s="23">
        <v>46.428570999999998</v>
      </c>
      <c r="N10" s="23">
        <v>44.857142000000003</v>
      </c>
      <c r="O10" s="23">
        <v>41.285713999999999</v>
      </c>
    </row>
    <row r="11" spans="1:15" s="6" customFormat="1" ht="18.600000000000001">
      <c r="A11" s="84"/>
      <c r="B11" s="14" t="s">
        <v>41</v>
      </c>
      <c r="C11" s="23">
        <v>42.357142000000003</v>
      </c>
      <c r="D11" s="23">
        <v>69.428571000000005</v>
      </c>
      <c r="E11" s="23">
        <v>61.999999500000001</v>
      </c>
      <c r="F11" s="23">
        <v>23.428571000000002</v>
      </c>
      <c r="G11" s="23">
        <v>49.214285000000004</v>
      </c>
      <c r="H11" s="23">
        <v>41.071428499999996</v>
      </c>
      <c r="I11" s="23">
        <v>34.785713999999999</v>
      </c>
      <c r="J11" s="23">
        <v>53.857142000000003</v>
      </c>
      <c r="K11" s="23">
        <v>39.428570999999998</v>
      </c>
      <c r="L11" s="23">
        <v>40.714285500000003</v>
      </c>
      <c r="M11" s="23">
        <v>42.857142000000003</v>
      </c>
      <c r="N11" s="23">
        <v>33.642856499999994</v>
      </c>
      <c r="O11" s="23">
        <v>40</v>
      </c>
    </row>
    <row r="12" spans="1:15" s="6" customFormat="1" ht="18.600000000000001">
      <c r="A12" s="85"/>
      <c r="B12" s="24" t="s">
        <v>51</v>
      </c>
      <c r="C12" s="41">
        <v>20.857142</v>
      </c>
      <c r="D12" s="41">
        <v>23.714285</v>
      </c>
      <c r="E12" s="41">
        <v>21.285713999999999</v>
      </c>
      <c r="F12" s="41">
        <v>22.142856999999999</v>
      </c>
      <c r="G12" s="41">
        <v>21.857142</v>
      </c>
      <c r="H12" s="41">
        <v>22.571428000000001</v>
      </c>
      <c r="I12" s="41">
        <v>24.142856999999999</v>
      </c>
      <c r="J12" s="41">
        <v>25.571428000000001</v>
      </c>
      <c r="K12" s="41">
        <v>22.714285</v>
      </c>
      <c r="L12" s="41">
        <v>20.7857135</v>
      </c>
      <c r="M12" s="41">
        <v>19.857142</v>
      </c>
      <c r="N12" s="41">
        <v>18.285713999999999</v>
      </c>
      <c r="O12" s="41">
        <v>21.857142</v>
      </c>
    </row>
    <row r="13" spans="1:15" s="6" customFormat="1" ht="18.600000000000001">
      <c r="A13" s="83" t="s">
        <v>47</v>
      </c>
      <c r="B13" s="25" t="s">
        <v>39</v>
      </c>
      <c r="C13" s="22">
        <v>14.135080488846329</v>
      </c>
      <c r="D13" s="22">
        <v>13.74599098424023</v>
      </c>
      <c r="E13" s="22">
        <v>9.2238728524335336</v>
      </c>
      <c r="F13" s="22">
        <v>8.8270179875360633</v>
      </c>
      <c r="G13" s="22">
        <v>10.386162217905943</v>
      </c>
      <c r="H13" s="22">
        <v>8.8210777903719197</v>
      </c>
      <c r="I13" s="22">
        <v>10.737140309254812</v>
      </c>
      <c r="J13" s="22">
        <v>10.89840718491139</v>
      </c>
      <c r="K13" s="22">
        <v>11.409642742013384</v>
      </c>
      <c r="L13" s="22">
        <v>10.832182696503454</v>
      </c>
      <c r="M13" s="22">
        <v>10.537592115406069</v>
      </c>
      <c r="N13" s="22">
        <v>10.844126113575076</v>
      </c>
      <c r="O13" s="22">
        <v>10.824257006155811</v>
      </c>
    </row>
    <row r="14" spans="1:15" s="6" customFormat="1" ht="18.600000000000001">
      <c r="A14" s="84"/>
      <c r="B14" s="14" t="s">
        <v>40</v>
      </c>
      <c r="C14" s="23">
        <v>15.128381789311607</v>
      </c>
      <c r="D14" s="23">
        <v>14.666876256592337</v>
      </c>
      <c r="E14" s="23">
        <v>24.878095455431158</v>
      </c>
      <c r="F14" s="23">
        <v>27.860326526726571</v>
      </c>
      <c r="G14" s="23">
        <v>9.7301765381199026</v>
      </c>
      <c r="H14" s="23">
        <v>20.51929904806893</v>
      </c>
      <c r="I14" s="23">
        <v>18.524788445235455</v>
      </c>
      <c r="J14" s="23">
        <v>13.919801626860171</v>
      </c>
      <c r="K14" s="23">
        <v>17.408039116021602</v>
      </c>
      <c r="L14" s="23">
        <v>23.006343451534015</v>
      </c>
      <c r="M14" s="23">
        <v>16.691012749952183</v>
      </c>
      <c r="N14" s="23">
        <v>24.255030067833626</v>
      </c>
      <c r="O14" s="23">
        <v>19.819475131128609</v>
      </c>
    </row>
    <row r="15" spans="1:15" s="6" customFormat="1" ht="18.600000000000001">
      <c r="A15" s="84"/>
      <c r="B15" s="14" t="s">
        <v>41</v>
      </c>
      <c r="C15" s="23">
        <v>30.353295577965021</v>
      </c>
      <c r="D15" s="23">
        <v>22.428570999999966</v>
      </c>
      <c r="E15" s="23">
        <v>1.5714284999999997</v>
      </c>
      <c r="F15" s="23">
        <v>1.4333256842067992</v>
      </c>
      <c r="G15" s="23">
        <v>41.802370829921436</v>
      </c>
      <c r="H15" s="23">
        <v>1.0714284999999997</v>
      </c>
      <c r="I15" s="23">
        <v>20.845451300470341</v>
      </c>
      <c r="J15" s="23">
        <v>13.111045770218915</v>
      </c>
      <c r="K15" s="23">
        <v>10.166775081475905</v>
      </c>
      <c r="L15" s="23">
        <v>18.420422180848629</v>
      </c>
      <c r="M15" s="23">
        <v>29.010358479847373</v>
      </c>
      <c r="N15" s="23">
        <v>12.056332420304727</v>
      </c>
      <c r="O15" s="23">
        <v>22.406784392698864</v>
      </c>
    </row>
    <row r="16" spans="1:15" s="6" customFormat="1" ht="18.600000000000001">
      <c r="A16" s="85"/>
      <c r="B16" s="24" t="s">
        <v>51</v>
      </c>
      <c r="C16" s="41">
        <v>14.993030575996329</v>
      </c>
      <c r="D16" s="41">
        <v>14.390988046166756</v>
      </c>
      <c r="E16" s="41">
        <v>9.9767029017469966</v>
      </c>
      <c r="F16" s="41">
        <v>9.5980575865225219</v>
      </c>
      <c r="G16" s="41">
        <v>11.412402316921233</v>
      </c>
      <c r="H16" s="41">
        <v>9.7504621453182967</v>
      </c>
      <c r="I16" s="41">
        <v>11.261524110244066</v>
      </c>
      <c r="J16" s="41">
        <v>11.343166218331342</v>
      </c>
      <c r="K16" s="41">
        <v>12.296129737346366</v>
      </c>
      <c r="L16" s="41">
        <v>12.297572450397821</v>
      </c>
      <c r="M16" s="41">
        <v>11.629024919634405</v>
      </c>
      <c r="N16" s="41">
        <v>12.359499574798811</v>
      </c>
      <c r="O16" s="41">
        <v>11.733857173810483</v>
      </c>
    </row>
    <row r="17" spans="1:15" s="6" customFormat="1" ht="18.600000000000001">
      <c r="A17" s="77"/>
      <c r="B17" s="14"/>
      <c r="C17" s="23"/>
      <c r="D17" s="23"/>
      <c r="E17" s="23"/>
      <c r="F17" s="23"/>
      <c r="G17" s="23"/>
      <c r="H17" s="23"/>
      <c r="I17" s="23"/>
      <c r="J17" s="23"/>
      <c r="K17" s="23"/>
      <c r="L17" s="23"/>
      <c r="M17" s="23"/>
      <c r="N17" s="23"/>
      <c r="O17" s="23"/>
    </row>
    <row r="18" spans="1:15" s="6" customFormat="1" ht="18.600000000000001">
      <c r="A18" s="51" t="s">
        <v>12</v>
      </c>
    </row>
    <row r="19" spans="1:15" s="6" customFormat="1" ht="18.600000000000001">
      <c r="A19" s="6" t="s">
        <v>80</v>
      </c>
      <c r="B19" s="24" t="s">
        <v>49</v>
      </c>
      <c r="C19" s="45" t="s">
        <v>19</v>
      </c>
      <c r="D19" s="45" t="s">
        <v>20</v>
      </c>
      <c r="E19" s="45" t="s">
        <v>21</v>
      </c>
      <c r="F19" s="45" t="s">
        <v>22</v>
      </c>
      <c r="G19" s="45" t="s">
        <v>23</v>
      </c>
      <c r="H19" s="45" t="s">
        <v>24</v>
      </c>
      <c r="I19" s="45" t="s">
        <v>25</v>
      </c>
      <c r="J19" s="45" t="s">
        <v>26</v>
      </c>
      <c r="K19" s="45" t="s">
        <v>27</v>
      </c>
      <c r="L19" s="45" t="s">
        <v>28</v>
      </c>
      <c r="M19" s="45" t="s">
        <v>29</v>
      </c>
      <c r="N19" s="45">
        <v>44256</v>
      </c>
      <c r="O19" s="8" t="s">
        <v>16</v>
      </c>
    </row>
    <row r="20" spans="1:15" s="6" customFormat="1" ht="18.600000000000001">
      <c r="A20" s="83" t="s">
        <v>50</v>
      </c>
      <c r="B20" s="76" t="s">
        <v>39</v>
      </c>
      <c r="C20" s="26">
        <v>34.108843206349206</v>
      </c>
      <c r="D20" s="26">
        <v>32.985713907142838</v>
      </c>
      <c r="E20" s="26">
        <v>35.036134052941193</v>
      </c>
      <c r="F20" s="26">
        <v>37.219733241525404</v>
      </c>
      <c r="G20" s="26">
        <v>36.769911141592907</v>
      </c>
      <c r="H20" s="26">
        <v>37.061994127358467</v>
      </c>
      <c r="I20" s="26">
        <v>41.402984641791093</v>
      </c>
      <c r="J20" s="26">
        <v>36.703532580645145</v>
      </c>
      <c r="K20" s="26">
        <v>38.420963230769196</v>
      </c>
      <c r="L20" s="26">
        <v>36.51570376595744</v>
      </c>
      <c r="M20" s="26">
        <v>35.40751836842103</v>
      </c>
      <c r="N20" s="26">
        <v>32.298700950413235</v>
      </c>
      <c r="O20" s="26">
        <v>36.679152018659508</v>
      </c>
    </row>
    <row r="21" spans="1:15" s="6" customFormat="1" ht="18.600000000000001">
      <c r="A21" s="84"/>
      <c r="B21" s="77" t="s">
        <v>40</v>
      </c>
      <c r="C21" s="31">
        <v>69.685713800000002</v>
      </c>
      <c r="D21" s="31">
        <v>74.75</v>
      </c>
      <c r="E21" s="31">
        <v>94.785713999999999</v>
      </c>
      <c r="F21" s="31">
        <v>96.476190333333349</v>
      </c>
      <c r="G21" s="31">
        <v>34.428570999999998</v>
      </c>
      <c r="H21" s="31">
        <v>34.285713999999999</v>
      </c>
      <c r="I21" s="31">
        <v>84.380951888888887</v>
      </c>
      <c r="J21" s="31">
        <v>54.392856999999999</v>
      </c>
      <c r="K21" s="31">
        <v>64.273808916666653</v>
      </c>
      <c r="L21" s="31">
        <v>82.706348666666671</v>
      </c>
      <c r="M21" s="31">
        <v>66.328571200000013</v>
      </c>
      <c r="N21" s="31">
        <v>78.538460846153853</v>
      </c>
      <c r="O21" s="31">
        <v>74.768859898876414</v>
      </c>
    </row>
    <row r="22" spans="1:15" s="6" customFormat="1" ht="18.600000000000001">
      <c r="A22" s="84"/>
      <c r="B22" s="77" t="s">
        <v>41</v>
      </c>
      <c r="C22" s="31">
        <v>88.535713874999999</v>
      </c>
      <c r="D22" s="31">
        <v>91.642857000000006</v>
      </c>
      <c r="E22" s="31">
        <v>85.642856999999992</v>
      </c>
      <c r="F22" s="31" t="s">
        <v>65</v>
      </c>
      <c r="G22" s="31" t="s">
        <v>65</v>
      </c>
      <c r="H22" s="31">
        <v>84.571427999999997</v>
      </c>
      <c r="I22" s="31">
        <v>43.857142249999995</v>
      </c>
      <c r="J22" s="31">
        <v>62.457142599999997</v>
      </c>
      <c r="K22" s="31">
        <v>102.85714266666668</v>
      </c>
      <c r="L22" s="31">
        <v>94.738094666666655</v>
      </c>
      <c r="M22" s="31">
        <v>108.71428514285715</v>
      </c>
      <c r="N22" s="31">
        <v>81.776785125000018</v>
      </c>
      <c r="O22" s="31">
        <v>85.766666216666636</v>
      </c>
    </row>
    <row r="23" spans="1:15" s="6" customFormat="1" ht="18.600000000000001">
      <c r="A23" s="85"/>
      <c r="B23" s="24" t="s">
        <v>51</v>
      </c>
      <c r="C23" s="32">
        <v>39.603174256944421</v>
      </c>
      <c r="D23" s="32">
        <v>34.93346343150683</v>
      </c>
      <c r="E23" s="32">
        <v>37.516050971910119</v>
      </c>
      <c r="F23" s="32">
        <v>37.963538142259409</v>
      </c>
      <c r="G23" s="32">
        <v>36.759596867841402</v>
      </c>
      <c r="H23" s="32">
        <v>37.491029418604633</v>
      </c>
      <c r="I23" s="32">
        <v>42.814437793594365</v>
      </c>
      <c r="J23" s="32">
        <v>37.726739492307686</v>
      </c>
      <c r="K23" s="32">
        <v>42.147440368983922</v>
      </c>
      <c r="L23" s="32">
        <v>43.671861060606041</v>
      </c>
      <c r="M23" s="32">
        <v>42.74999958035712</v>
      </c>
      <c r="N23" s="32">
        <v>41.583809119999977</v>
      </c>
      <c r="O23" s="32">
        <v>39.508645030369394</v>
      </c>
    </row>
    <row r="24" spans="1:15" s="6" customFormat="1" ht="18.600000000000001">
      <c r="A24" s="83" t="s">
        <v>52</v>
      </c>
      <c r="B24" s="25" t="s">
        <v>39</v>
      </c>
      <c r="C24" s="26">
        <v>32.071428499999996</v>
      </c>
      <c r="D24" s="26">
        <v>28.499999500000001</v>
      </c>
      <c r="E24" s="26">
        <v>28.857142</v>
      </c>
      <c r="F24" s="26">
        <v>32.571427999999997</v>
      </c>
      <c r="G24" s="26">
        <v>33.285713999999999</v>
      </c>
      <c r="H24" s="26">
        <v>33.571427999999997</v>
      </c>
      <c r="I24" s="26">
        <v>36.928571000000005</v>
      </c>
      <c r="J24" s="26">
        <v>33.857142499999995</v>
      </c>
      <c r="K24" s="26">
        <v>35.285713999999999</v>
      </c>
      <c r="L24" s="26">
        <v>31.142856999999999</v>
      </c>
      <c r="M24" s="26">
        <v>28.142856999999999</v>
      </c>
      <c r="N24" s="26">
        <v>27.571428000000001</v>
      </c>
      <c r="O24" s="26">
        <v>32.428570999999998</v>
      </c>
    </row>
    <row r="25" spans="1:15" s="6" customFormat="1" ht="18.600000000000001">
      <c r="A25" s="84"/>
      <c r="B25" s="14" t="s">
        <v>40</v>
      </c>
      <c r="C25" s="31">
        <v>70.428571000000005</v>
      </c>
      <c r="D25" s="31">
        <v>76.5</v>
      </c>
      <c r="E25" s="31">
        <v>93.357142500000009</v>
      </c>
      <c r="F25" s="31">
        <v>100.14285700000001</v>
      </c>
      <c r="G25" s="31">
        <v>34.428570999999998</v>
      </c>
      <c r="H25" s="31">
        <v>34.285713999999999</v>
      </c>
      <c r="I25" s="31">
        <v>89</v>
      </c>
      <c r="J25" s="31">
        <v>56</v>
      </c>
      <c r="K25" s="31">
        <v>68.499999500000001</v>
      </c>
      <c r="L25" s="31">
        <v>78.7857135</v>
      </c>
      <c r="M25" s="31">
        <v>68.785713999999999</v>
      </c>
      <c r="N25" s="31">
        <v>84.428571000000005</v>
      </c>
      <c r="O25" s="31">
        <v>77.714285000000004</v>
      </c>
    </row>
    <row r="26" spans="1:15" s="6" customFormat="1" ht="18.600000000000001">
      <c r="A26" s="84"/>
      <c r="B26" s="14" t="s">
        <v>41</v>
      </c>
      <c r="C26" s="31">
        <v>101.14285700000001</v>
      </c>
      <c r="D26" s="31">
        <v>91.642857000000006</v>
      </c>
      <c r="E26" s="31">
        <v>87</v>
      </c>
      <c r="F26" s="31" t="s">
        <v>65</v>
      </c>
      <c r="G26" s="31" t="s">
        <v>65</v>
      </c>
      <c r="H26" s="31">
        <v>84.571427999999997</v>
      </c>
      <c r="I26" s="31">
        <v>42.642856499999994</v>
      </c>
      <c r="J26" s="31">
        <v>56.142856999999999</v>
      </c>
      <c r="K26" s="31">
        <v>99</v>
      </c>
      <c r="L26" s="31">
        <v>96.857141999999996</v>
      </c>
      <c r="M26" s="31">
        <v>125.285714</v>
      </c>
      <c r="N26" s="31">
        <v>86.714285000000004</v>
      </c>
      <c r="O26" s="31">
        <v>89.357142500000009</v>
      </c>
    </row>
    <row r="27" spans="1:15" ht="18.600000000000001">
      <c r="A27" s="85"/>
      <c r="B27" s="24" t="s">
        <v>51</v>
      </c>
      <c r="C27" s="32">
        <v>35.214285500000003</v>
      </c>
      <c r="D27" s="32">
        <v>29.357142500000002</v>
      </c>
      <c r="E27" s="32">
        <v>29</v>
      </c>
      <c r="F27" s="32">
        <v>33</v>
      </c>
      <c r="G27" s="32">
        <v>33.285713999999999</v>
      </c>
      <c r="H27" s="32">
        <v>33.571427999999997</v>
      </c>
      <c r="I27" s="32">
        <v>38.428570999999998</v>
      </c>
      <c r="J27" s="32">
        <v>34.571427999999997</v>
      </c>
      <c r="K27" s="32">
        <v>36.857142000000003</v>
      </c>
      <c r="L27" s="32">
        <v>37.571427999999997</v>
      </c>
      <c r="M27" s="32">
        <v>34.857142499999995</v>
      </c>
      <c r="N27" s="32">
        <v>30.5</v>
      </c>
      <c r="O27" s="32">
        <v>33.714284999999997</v>
      </c>
    </row>
    <row r="28" spans="1:15" ht="18.600000000000001">
      <c r="A28" s="83" t="s">
        <v>47</v>
      </c>
      <c r="B28" s="25" t="s">
        <v>39</v>
      </c>
      <c r="C28" s="26">
        <v>12.598487009673596</v>
      </c>
      <c r="D28" s="26">
        <v>15.577037945026253</v>
      </c>
      <c r="E28" s="26">
        <v>18.192185038268263</v>
      </c>
      <c r="F28" s="26">
        <v>21.764260546668758</v>
      </c>
      <c r="G28" s="26">
        <v>17.312309732087535</v>
      </c>
      <c r="H28" s="26">
        <v>14.909720893294093</v>
      </c>
      <c r="I28" s="26">
        <v>19.286333011061664</v>
      </c>
      <c r="J28" s="26">
        <v>16.292177257853623</v>
      </c>
      <c r="K28" s="26">
        <v>18.920742788670978</v>
      </c>
      <c r="L28" s="26">
        <v>23.131620551588391</v>
      </c>
      <c r="M28" s="26">
        <v>17.815801403308523</v>
      </c>
      <c r="N28" s="26">
        <v>16.906926190407866</v>
      </c>
      <c r="O28" s="26">
        <v>18.28669938271408</v>
      </c>
    </row>
    <row r="29" spans="1:15" ht="18.600000000000001">
      <c r="A29" s="84"/>
      <c r="B29" s="14" t="s">
        <v>40</v>
      </c>
      <c r="C29" s="31">
        <v>15.985043683521226</v>
      </c>
      <c r="D29" s="31">
        <v>16.437381178277761</v>
      </c>
      <c r="E29" s="31">
        <v>16.623225711673019</v>
      </c>
      <c r="F29" s="31">
        <v>5.1854497287013483</v>
      </c>
      <c r="G29" s="31">
        <v>0</v>
      </c>
      <c r="H29" s="31">
        <v>0</v>
      </c>
      <c r="I29" s="31">
        <v>12.810320190267422</v>
      </c>
      <c r="J29" s="31">
        <v>12.27797743389956</v>
      </c>
      <c r="K29" s="31">
        <v>22.616776326546756</v>
      </c>
      <c r="L29" s="31">
        <v>23.178224688210058</v>
      </c>
      <c r="M29" s="31">
        <v>22.216104771162378</v>
      </c>
      <c r="N29" s="31">
        <v>15.638192691853913</v>
      </c>
      <c r="O29" s="31">
        <v>22.034478256512582</v>
      </c>
    </row>
    <row r="30" spans="1:15" ht="18.600000000000001">
      <c r="A30" s="84"/>
      <c r="B30" s="14" t="s">
        <v>41</v>
      </c>
      <c r="C30" s="31">
        <v>25.778367717721196</v>
      </c>
      <c r="D30" s="31">
        <v>3.5</v>
      </c>
      <c r="E30" s="31">
        <v>7.6033694746044675</v>
      </c>
      <c r="F30" s="31" t="s">
        <v>65</v>
      </c>
      <c r="G30" s="31" t="s">
        <v>65</v>
      </c>
      <c r="H30" s="31">
        <v>0</v>
      </c>
      <c r="I30" s="31">
        <v>10.060530882754522</v>
      </c>
      <c r="J30" s="31">
        <v>10.122676084345091</v>
      </c>
      <c r="K30" s="31">
        <v>19.209903755951611</v>
      </c>
      <c r="L30" s="31">
        <v>20.960509858826235</v>
      </c>
      <c r="M30" s="31">
        <v>23.22723333269699</v>
      </c>
      <c r="N30" s="31">
        <v>26.786284156170062</v>
      </c>
      <c r="O30" s="31">
        <v>26.660781233124563</v>
      </c>
    </row>
    <row r="31" spans="1:15" ht="18.600000000000001">
      <c r="A31" s="85"/>
      <c r="B31" s="24" t="s">
        <v>51</v>
      </c>
      <c r="C31" s="32">
        <v>20.391779491832963</v>
      </c>
      <c r="D31" s="32">
        <v>18.203545583457437</v>
      </c>
      <c r="E31" s="32">
        <v>21.335803089130206</v>
      </c>
      <c r="F31" s="32">
        <v>22.618504368104954</v>
      </c>
      <c r="G31" s="32">
        <v>17.274830708177422</v>
      </c>
      <c r="H31" s="32">
        <v>15.49343113143574</v>
      </c>
      <c r="I31" s="32">
        <v>20.462274811981306</v>
      </c>
      <c r="J31" s="32">
        <v>16.771463921236599</v>
      </c>
      <c r="K31" s="32">
        <v>23.03092315450057</v>
      </c>
      <c r="L31" s="32">
        <v>28.92467011500624</v>
      </c>
      <c r="M31" s="32">
        <v>26.727041186202626</v>
      </c>
      <c r="N31" s="32">
        <v>26.239819721969784</v>
      </c>
      <c r="O31" s="32">
        <v>21.557644722141688</v>
      </c>
    </row>
    <row r="33" spans="1:15" ht="18.600000000000001">
      <c r="A33" s="51" t="s">
        <v>43</v>
      </c>
    </row>
    <row r="34" spans="1:15" ht="18.600000000000001">
      <c r="A34" s="6" t="s">
        <v>80</v>
      </c>
      <c r="B34" s="24" t="s">
        <v>49</v>
      </c>
      <c r="C34" s="45" t="s">
        <v>19</v>
      </c>
      <c r="D34" s="45" t="s">
        <v>20</v>
      </c>
      <c r="E34" s="45" t="s">
        <v>21</v>
      </c>
      <c r="F34" s="45" t="s">
        <v>22</v>
      </c>
      <c r="G34" s="45" t="s">
        <v>23</v>
      </c>
      <c r="H34" s="45" t="s">
        <v>24</v>
      </c>
      <c r="I34" s="45" t="s">
        <v>25</v>
      </c>
      <c r="J34" s="45" t="s">
        <v>26</v>
      </c>
      <c r="K34" s="45" t="s">
        <v>27</v>
      </c>
      <c r="L34" s="45" t="s">
        <v>28</v>
      </c>
      <c r="M34" s="45" t="s">
        <v>29</v>
      </c>
      <c r="N34" s="45">
        <v>44256</v>
      </c>
      <c r="O34" s="8" t="s">
        <v>16</v>
      </c>
    </row>
    <row r="35" spans="1:15" ht="18.600000000000001">
      <c r="A35" s="83" t="s">
        <v>50</v>
      </c>
      <c r="B35" s="76" t="s">
        <v>39</v>
      </c>
      <c r="C35" s="26">
        <v>32.586206551724132</v>
      </c>
      <c r="D35" s="26">
        <v>29.350648818181813</v>
      </c>
      <c r="E35" s="26">
        <v>37.351647846153838</v>
      </c>
      <c r="F35" s="26">
        <v>40.863945190476201</v>
      </c>
      <c r="G35" s="26">
        <v>34.647618699999995</v>
      </c>
      <c r="H35" s="26">
        <v>45.246304965517261</v>
      </c>
      <c r="I35" s="26">
        <v>38.871148117647067</v>
      </c>
      <c r="J35" s="26">
        <v>37.538205511627922</v>
      </c>
      <c r="K35" s="26">
        <v>43.613981425531918</v>
      </c>
      <c r="L35" s="26">
        <v>42.743385888888888</v>
      </c>
      <c r="M35" s="26">
        <v>52.729063689655163</v>
      </c>
      <c r="N35" s="26">
        <v>23.017421195121955</v>
      </c>
      <c r="O35" s="26">
        <v>39.566735802919695</v>
      </c>
    </row>
    <row r="36" spans="1:15" ht="18.600000000000001">
      <c r="A36" s="84"/>
      <c r="B36" s="77" t="s">
        <v>40</v>
      </c>
      <c r="C36" s="31">
        <v>0</v>
      </c>
      <c r="D36" s="31" t="s">
        <v>65</v>
      </c>
      <c r="E36" s="31" t="s">
        <v>65</v>
      </c>
      <c r="F36" s="31" t="s">
        <v>65</v>
      </c>
      <c r="G36" s="31">
        <v>62.142856999999999</v>
      </c>
      <c r="H36" s="31" t="s">
        <v>65</v>
      </c>
      <c r="I36" s="31" t="s">
        <v>65</v>
      </c>
      <c r="J36" s="31" t="s">
        <v>65</v>
      </c>
      <c r="K36" s="31" t="s">
        <v>65</v>
      </c>
      <c r="L36" s="31">
        <v>89.761904666666666</v>
      </c>
      <c r="M36" s="31">
        <v>65</v>
      </c>
      <c r="N36" s="31">
        <v>79.999999500000001</v>
      </c>
      <c r="O36" s="31">
        <v>77.321428374999996</v>
      </c>
    </row>
    <row r="37" spans="1:15" ht="18.600000000000001">
      <c r="A37" s="84"/>
      <c r="B37" s="77" t="s">
        <v>41</v>
      </c>
      <c r="C37" s="31">
        <v>67.714285000000004</v>
      </c>
      <c r="D37" s="31">
        <v>65</v>
      </c>
      <c r="E37" s="31">
        <v>61.964285249999996</v>
      </c>
      <c r="F37" s="31">
        <v>71.642856999999992</v>
      </c>
      <c r="G37" s="31">
        <v>47.89285675</v>
      </c>
      <c r="H37" s="31">
        <v>63.666666333333332</v>
      </c>
      <c r="I37" s="31">
        <v>37.285713999999999</v>
      </c>
      <c r="J37" s="31">
        <v>66.666666333333339</v>
      </c>
      <c r="K37" s="31">
        <v>59.928571000000005</v>
      </c>
      <c r="L37" s="31">
        <v>58.357142250000003</v>
      </c>
      <c r="M37" s="31">
        <v>77.619047000000009</v>
      </c>
      <c r="N37" s="31">
        <v>18</v>
      </c>
      <c r="O37" s="31">
        <v>60.751151645161301</v>
      </c>
    </row>
    <row r="38" spans="1:15" ht="18.600000000000001">
      <c r="A38" s="85"/>
      <c r="B38" s="24" t="s">
        <v>51</v>
      </c>
      <c r="C38" s="32">
        <v>33.7571425</v>
      </c>
      <c r="D38" s="32">
        <v>32.321428083333338</v>
      </c>
      <c r="E38" s="32">
        <v>40.633332833333341</v>
      </c>
      <c r="F38" s="32">
        <v>42.262986636363649</v>
      </c>
      <c r="G38" s="32">
        <v>37.64682505555556</v>
      </c>
      <c r="H38" s="32">
        <v>46.973213843750017</v>
      </c>
      <c r="I38" s="32">
        <v>38.840659000000009</v>
      </c>
      <c r="J38" s="32">
        <v>39.437887739130453</v>
      </c>
      <c r="K38" s="32">
        <v>44.27988304081633</v>
      </c>
      <c r="L38" s="32">
        <v>46.079624934426214</v>
      </c>
      <c r="M38" s="32">
        <v>53.684458043956042</v>
      </c>
      <c r="N38" s="32">
        <v>25.493506090909094</v>
      </c>
      <c r="O38" s="32">
        <v>41.200048293015335</v>
      </c>
    </row>
    <row r="39" spans="1:15" ht="18.600000000000001">
      <c r="A39" s="83" t="s">
        <v>52</v>
      </c>
      <c r="B39" s="25" t="s">
        <v>39</v>
      </c>
      <c r="C39" s="26">
        <v>26.0714285</v>
      </c>
      <c r="D39" s="26">
        <v>18.571428000000001</v>
      </c>
      <c r="E39" s="26">
        <v>34.499999500000001</v>
      </c>
      <c r="F39" s="26">
        <v>39.785713999999999</v>
      </c>
      <c r="G39" s="26">
        <v>35.928570999999998</v>
      </c>
      <c r="H39" s="26">
        <v>48.142856499999994</v>
      </c>
      <c r="I39" s="26">
        <v>33.714284999999997</v>
      </c>
      <c r="J39" s="26">
        <v>39.142856999999999</v>
      </c>
      <c r="K39" s="26">
        <v>42.428570999999998</v>
      </c>
      <c r="L39" s="26">
        <v>43.642856999999999</v>
      </c>
      <c r="M39" s="26">
        <v>53</v>
      </c>
      <c r="N39" s="26">
        <v>13.857142</v>
      </c>
      <c r="O39" s="26">
        <v>36.285713999999999</v>
      </c>
    </row>
    <row r="40" spans="1:15" ht="18.600000000000001">
      <c r="A40" s="84"/>
      <c r="B40" s="14" t="s">
        <v>40</v>
      </c>
      <c r="C40" s="31" t="s">
        <v>65</v>
      </c>
      <c r="D40" s="31" t="s">
        <v>65</v>
      </c>
      <c r="E40" s="31" t="s">
        <v>65</v>
      </c>
      <c r="F40" s="31" t="s">
        <v>65</v>
      </c>
      <c r="G40" s="31">
        <v>62.142856999999999</v>
      </c>
      <c r="H40" s="31" t="s">
        <v>65</v>
      </c>
      <c r="I40" s="31" t="s">
        <v>65</v>
      </c>
      <c r="J40" s="31" t="s">
        <v>65</v>
      </c>
      <c r="K40" s="31" t="s">
        <v>65</v>
      </c>
      <c r="L40" s="31">
        <v>102.14285700000001</v>
      </c>
      <c r="M40" s="31">
        <v>65</v>
      </c>
      <c r="N40" s="31">
        <v>79.999999500000001</v>
      </c>
      <c r="O40" s="31">
        <v>64.571428499999996</v>
      </c>
    </row>
    <row r="41" spans="1:15" ht="18.600000000000001">
      <c r="A41" s="84"/>
      <c r="B41" s="14" t="s">
        <v>41</v>
      </c>
      <c r="C41" s="31">
        <v>45.428570999999998</v>
      </c>
      <c r="D41" s="31">
        <v>65</v>
      </c>
      <c r="E41" s="31">
        <v>63.499999500000001</v>
      </c>
      <c r="F41" s="31">
        <v>71.642856999999992</v>
      </c>
      <c r="G41" s="31">
        <v>43.142856999999999</v>
      </c>
      <c r="H41" s="31">
        <v>65</v>
      </c>
      <c r="I41" s="31">
        <v>37.285713999999999</v>
      </c>
      <c r="J41" s="31">
        <v>60.428570999999998</v>
      </c>
      <c r="K41" s="31">
        <v>59.928571000000005</v>
      </c>
      <c r="L41" s="31">
        <v>63.999999500000001</v>
      </c>
      <c r="M41" s="31">
        <v>81.857141999999996</v>
      </c>
      <c r="N41" s="31">
        <v>18</v>
      </c>
      <c r="O41" s="31">
        <v>60.428570999999998</v>
      </c>
    </row>
    <row r="42" spans="1:15" ht="18.600000000000001">
      <c r="A42" s="85"/>
      <c r="B42" s="24" t="s">
        <v>51</v>
      </c>
      <c r="C42" s="32">
        <v>26.142856999999999</v>
      </c>
      <c r="D42" s="32">
        <v>19.857142500000002</v>
      </c>
      <c r="E42" s="32">
        <v>37.071427999999997</v>
      </c>
      <c r="F42" s="32">
        <v>40.857142499999995</v>
      </c>
      <c r="G42" s="32">
        <v>37.285713999999999</v>
      </c>
      <c r="H42" s="32">
        <v>48.714284999999997</v>
      </c>
      <c r="I42" s="32">
        <v>35.499999500000001</v>
      </c>
      <c r="J42" s="32">
        <v>41.142856500000001</v>
      </c>
      <c r="K42" s="32">
        <v>44</v>
      </c>
      <c r="L42" s="32">
        <v>52.857142000000003</v>
      </c>
      <c r="M42" s="32">
        <v>53.285713999999999</v>
      </c>
      <c r="N42" s="32">
        <v>14.714285</v>
      </c>
      <c r="O42" s="32">
        <v>38</v>
      </c>
    </row>
    <row r="43" spans="1:15" ht="18.600000000000001">
      <c r="A43" s="83" t="s">
        <v>47</v>
      </c>
      <c r="B43" s="25" t="s">
        <v>39</v>
      </c>
      <c r="C43" s="26">
        <v>20.137365575561514</v>
      </c>
      <c r="D43" s="26">
        <v>16.294525479925944</v>
      </c>
      <c r="E43" s="26">
        <v>22.55884288384992</v>
      </c>
      <c r="F43" s="26">
        <v>16.351072743473786</v>
      </c>
      <c r="G43" s="26">
        <v>17.040916583819346</v>
      </c>
      <c r="H43" s="26">
        <v>24.459381360359814</v>
      </c>
      <c r="I43" s="26">
        <v>26.642780257470811</v>
      </c>
      <c r="J43" s="26">
        <v>16.738442337636304</v>
      </c>
      <c r="K43" s="26">
        <v>25.613122784323117</v>
      </c>
      <c r="L43" s="26">
        <v>33.274919095052006</v>
      </c>
      <c r="M43" s="26">
        <v>24.685381601896353</v>
      </c>
      <c r="N43" s="26">
        <v>23.44335812348017</v>
      </c>
      <c r="O43" s="26">
        <v>24.870882534979103</v>
      </c>
    </row>
    <row r="44" spans="1:15" ht="18.600000000000001">
      <c r="A44" s="84"/>
      <c r="B44" s="14" t="s">
        <v>40</v>
      </c>
      <c r="C44" s="31" t="s">
        <v>65</v>
      </c>
      <c r="D44" s="31" t="s">
        <v>65</v>
      </c>
      <c r="E44" s="31" t="s">
        <v>65</v>
      </c>
      <c r="F44" s="31" t="s">
        <v>65</v>
      </c>
      <c r="G44" s="31">
        <v>0</v>
      </c>
      <c r="H44" s="31" t="s">
        <v>65</v>
      </c>
      <c r="I44" s="31" t="s">
        <v>65</v>
      </c>
      <c r="J44" s="31" t="s">
        <v>65</v>
      </c>
      <c r="K44" s="31" t="s">
        <v>65</v>
      </c>
      <c r="L44" s="31">
        <v>18.118781711083106</v>
      </c>
      <c r="M44" s="31">
        <v>0</v>
      </c>
      <c r="N44" s="31">
        <v>16.285714500000008</v>
      </c>
      <c r="O44" s="31">
        <v>18.050489046140754</v>
      </c>
    </row>
    <row r="45" spans="1:15" ht="18.600000000000001">
      <c r="A45" s="84"/>
      <c r="B45" s="14" t="s">
        <v>41</v>
      </c>
      <c r="C45" s="31">
        <v>35.529234782709544</v>
      </c>
      <c r="D45" s="31">
        <v>0</v>
      </c>
      <c r="E45" s="31">
        <v>6.5265350166822333</v>
      </c>
      <c r="F45" s="31">
        <v>0.64285699999999935</v>
      </c>
      <c r="G45" s="31">
        <v>13.44352326448521</v>
      </c>
      <c r="H45" s="31">
        <v>12.748927262861848</v>
      </c>
      <c r="I45" s="31">
        <v>0</v>
      </c>
      <c r="J45" s="31">
        <v>17.309638452623567</v>
      </c>
      <c r="K45" s="31">
        <v>13.071428999999986</v>
      </c>
      <c r="L45" s="31">
        <v>19.515953839625865</v>
      </c>
      <c r="M45" s="31">
        <v>19.881394266204087</v>
      </c>
      <c r="N45" s="31">
        <v>0</v>
      </c>
      <c r="O45" s="31">
        <v>20.924767792257281</v>
      </c>
    </row>
    <row r="46" spans="1:15" ht="18.600000000000001">
      <c r="A46" s="85"/>
      <c r="B46" s="24" t="s">
        <v>51</v>
      </c>
      <c r="C46" s="32">
        <v>21.773689456025291</v>
      </c>
      <c r="D46" s="32">
        <v>18.45173219771219</v>
      </c>
      <c r="E46" s="32">
        <v>23.065418471909815</v>
      </c>
      <c r="F46" s="32">
        <v>17.214162880829296</v>
      </c>
      <c r="G46" s="32">
        <v>17.736177245666038</v>
      </c>
      <c r="H46" s="32">
        <v>24.320197582037412</v>
      </c>
      <c r="I46" s="32">
        <v>26.386254432613409</v>
      </c>
      <c r="J46" s="32">
        <v>18.252940449763518</v>
      </c>
      <c r="K46" s="32">
        <v>25.429307821205789</v>
      </c>
      <c r="L46" s="32">
        <v>33.687735399532414</v>
      </c>
      <c r="M46" s="32">
        <v>24.835033303926668</v>
      </c>
      <c r="N46" s="32">
        <v>25.810991656035227</v>
      </c>
      <c r="O46" s="32">
        <v>25.427283005604465</v>
      </c>
    </row>
  </sheetData>
  <mergeCells count="9">
    <mergeCell ref="A35:A38"/>
    <mergeCell ref="A39:A42"/>
    <mergeCell ref="A43:A46"/>
    <mergeCell ref="A5:A8"/>
    <mergeCell ref="A9:A12"/>
    <mergeCell ref="A13:A16"/>
    <mergeCell ref="A20:A23"/>
    <mergeCell ref="A24:A27"/>
    <mergeCell ref="A28:A3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4"/>
  <sheetViews>
    <sheetView showGridLines="0" workbookViewId="0">
      <selection activeCell="E1" sqref="E1"/>
    </sheetView>
  </sheetViews>
  <sheetFormatPr defaultRowHeight="14.45"/>
  <cols>
    <col min="1" max="1" width="32.42578125" customWidth="1"/>
    <col min="2" max="2" width="39.7109375" style="1" customWidth="1"/>
    <col min="3" max="5" width="20.7109375" style="1" customWidth="1"/>
    <col min="6" max="9" width="16.7109375" style="1" customWidth="1"/>
  </cols>
  <sheetData>
    <row r="1" spans="1:5" ht="15.6">
      <c r="A1" s="3" t="s">
        <v>81</v>
      </c>
      <c r="B1" s="3"/>
      <c r="C1" s="3"/>
    </row>
    <row r="2" spans="1:5">
      <c r="A2" s="27"/>
    </row>
    <row r="3" spans="1:5" ht="18.600000000000001">
      <c r="A3" s="21" t="s">
        <v>82</v>
      </c>
      <c r="B3" s="24" t="s">
        <v>83</v>
      </c>
      <c r="C3" s="24" t="s">
        <v>84</v>
      </c>
      <c r="D3" s="24" t="s">
        <v>85</v>
      </c>
      <c r="E3" s="24" t="s">
        <v>31</v>
      </c>
    </row>
    <row r="4" spans="1:5" ht="18.600000000000001">
      <c r="A4" s="6" t="s">
        <v>86</v>
      </c>
      <c r="B4" s="14" t="s">
        <v>39</v>
      </c>
      <c r="C4" s="52">
        <v>23.913500545568095</v>
      </c>
      <c r="D4" s="52">
        <v>20.571428000000001</v>
      </c>
      <c r="E4" s="14">
        <v>801</v>
      </c>
    </row>
    <row r="5" spans="1:5" ht="18.600000000000001">
      <c r="A5" s="6"/>
      <c r="B5" s="14" t="s">
        <v>40</v>
      </c>
      <c r="C5" s="52">
        <v>48.208790717948737</v>
      </c>
      <c r="D5" s="52">
        <v>44.857142000000003</v>
      </c>
      <c r="E5" s="14">
        <v>39</v>
      </c>
    </row>
    <row r="6" spans="1:5" ht="18.600000000000001">
      <c r="A6" s="21"/>
      <c r="B6" s="24" t="s">
        <v>41</v>
      </c>
      <c r="C6" s="66">
        <v>32.916666166666673</v>
      </c>
      <c r="D6" s="66">
        <v>29.642856500000001</v>
      </c>
      <c r="E6" s="24">
        <v>12</v>
      </c>
    </row>
    <row r="7" spans="1:5" ht="18.600000000000001">
      <c r="A7" s="53" t="s">
        <v>87</v>
      </c>
      <c r="B7" s="54" t="s">
        <v>39</v>
      </c>
      <c r="C7" s="61">
        <v>16.359895253549666</v>
      </c>
      <c r="D7" s="61">
        <v>14.857142</v>
      </c>
      <c r="E7" s="54">
        <v>493</v>
      </c>
    </row>
    <row r="8" spans="1:5" ht="18.600000000000001">
      <c r="A8" s="6" t="s">
        <v>88</v>
      </c>
      <c r="B8" s="14" t="s">
        <v>39</v>
      </c>
      <c r="C8" s="52">
        <v>32.298700950413235</v>
      </c>
      <c r="D8" s="52">
        <v>27.571428000000001</v>
      </c>
      <c r="E8" s="14">
        <v>121</v>
      </c>
    </row>
    <row r="9" spans="1:5" ht="18.600000000000001">
      <c r="A9" s="6"/>
      <c r="B9" s="14" t="s">
        <v>40</v>
      </c>
      <c r="C9" s="67">
        <v>78.538460846153853</v>
      </c>
      <c r="D9" s="67">
        <v>84.428571000000005</v>
      </c>
      <c r="E9" s="14">
        <v>13</v>
      </c>
    </row>
    <row r="10" spans="1:5" ht="18.600000000000001">
      <c r="A10" s="21"/>
      <c r="B10" s="24" t="s">
        <v>41</v>
      </c>
      <c r="C10" s="66">
        <v>81.776785125000018</v>
      </c>
      <c r="D10" s="66">
        <v>86.714285000000004</v>
      </c>
      <c r="E10" s="24">
        <v>16</v>
      </c>
    </row>
    <row r="12" spans="1:5">
      <c r="A12" s="86" t="s">
        <v>89</v>
      </c>
      <c r="B12" s="86"/>
      <c r="C12" s="86"/>
      <c r="D12" s="86"/>
      <c r="E12" s="86"/>
    </row>
    <row r="13" spans="1:5">
      <c r="A13" s="86"/>
      <c r="B13" s="86"/>
      <c r="C13" s="86"/>
      <c r="D13" s="86"/>
      <c r="E13" s="86"/>
    </row>
    <row r="14" spans="1:5">
      <c r="A14" s="86"/>
      <c r="B14" s="86"/>
      <c r="C14" s="86"/>
      <c r="D14" s="86"/>
      <c r="E14" s="86"/>
    </row>
  </sheetData>
  <mergeCells count="1">
    <mergeCell ref="A12:E1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2:I24"/>
  <sheetViews>
    <sheetView showGridLines="0" topLeftCell="A2" workbookViewId="0">
      <selection activeCell="E2" sqref="E2"/>
    </sheetView>
  </sheetViews>
  <sheetFormatPr defaultRowHeight="14.45"/>
  <cols>
    <col min="1" max="1" width="52.28515625" customWidth="1"/>
    <col min="2" max="5" width="19.28515625" style="1" customWidth="1"/>
  </cols>
  <sheetData>
    <row r="2" spans="1:5" ht="15.6">
      <c r="A2" s="3" t="s">
        <v>81</v>
      </c>
    </row>
    <row r="4" spans="1:5" s="1" customFormat="1" ht="18.600000000000001">
      <c r="A4" s="6"/>
      <c r="B4" s="87" t="s">
        <v>86</v>
      </c>
      <c r="C4" s="87"/>
      <c r="D4" s="87"/>
      <c r="E4" s="84" t="s">
        <v>87</v>
      </c>
    </row>
    <row r="5" spans="1:5" s="1" customFormat="1" ht="39" customHeight="1">
      <c r="A5" s="21"/>
      <c r="B5" s="55" t="s">
        <v>39</v>
      </c>
      <c r="C5" s="9" t="s">
        <v>40</v>
      </c>
      <c r="D5" s="9" t="s">
        <v>41</v>
      </c>
      <c r="E5" s="85"/>
    </row>
    <row r="6" spans="1:5" s="1" customFormat="1" ht="18.600000000000001">
      <c r="A6" s="6"/>
      <c r="B6" s="15"/>
      <c r="C6" s="14"/>
      <c r="D6" s="14"/>
      <c r="E6" s="77"/>
    </row>
    <row r="7" spans="1:5" s="1" customFormat="1" ht="18.600000000000001">
      <c r="A7" s="62" t="s">
        <v>90</v>
      </c>
      <c r="B7" s="63"/>
      <c r="C7" s="63"/>
      <c r="D7" s="63"/>
      <c r="E7" s="63"/>
    </row>
    <row r="8" spans="1:5" s="1" customFormat="1" ht="18.600000000000001">
      <c r="A8" s="6" t="s">
        <v>91</v>
      </c>
      <c r="B8" s="52">
        <v>6.966943106976724</v>
      </c>
      <c r="C8" s="52">
        <v>12.618012065217393</v>
      </c>
      <c r="D8" s="52">
        <v>4.2433857777777781</v>
      </c>
      <c r="E8" s="52">
        <v>5.7459248020134304</v>
      </c>
    </row>
    <row r="9" spans="1:5" s="1" customFormat="1" ht="18.600000000000001">
      <c r="A9" s="6" t="s">
        <v>92</v>
      </c>
      <c r="B9" s="52">
        <v>6.1428570000000002</v>
      </c>
      <c r="C9" s="52">
        <v>11.0714285</v>
      </c>
      <c r="D9" s="52">
        <v>2.285714</v>
      </c>
      <c r="E9" s="52">
        <v>5.1428570000000002</v>
      </c>
    </row>
    <row r="10" spans="1:5" s="1" customFormat="1" ht="18.600000000000001">
      <c r="A10" s="6" t="s">
        <v>93</v>
      </c>
      <c r="B10" s="14">
        <v>860</v>
      </c>
      <c r="C10" s="14">
        <v>46</v>
      </c>
      <c r="D10" s="14">
        <v>27</v>
      </c>
      <c r="E10" s="14">
        <v>298</v>
      </c>
    </row>
    <row r="11" spans="1:5" ht="18.600000000000001">
      <c r="A11" s="6"/>
      <c r="B11" s="14"/>
      <c r="C11" s="14"/>
      <c r="D11" s="14"/>
      <c r="E11" s="14"/>
    </row>
    <row r="12" spans="1:5" s="1" customFormat="1" ht="18.600000000000001">
      <c r="A12" s="62" t="s">
        <v>94</v>
      </c>
      <c r="B12" s="63"/>
      <c r="C12" s="63"/>
      <c r="D12" s="63"/>
      <c r="E12" s="63"/>
    </row>
    <row r="13" spans="1:5" s="1" customFormat="1" ht="18.600000000000001">
      <c r="A13" s="6" t="s">
        <v>91</v>
      </c>
      <c r="B13" s="52">
        <v>12.978632032763519</v>
      </c>
      <c r="C13" s="52">
        <v>18.442508243902438</v>
      </c>
      <c r="D13" s="52">
        <v>22.559999480000005</v>
      </c>
      <c r="E13" s="52">
        <v>7.4050789533333239</v>
      </c>
    </row>
    <row r="14" spans="1:5" s="1" customFormat="1" ht="18.600000000000001">
      <c r="A14" s="6" t="s">
        <v>92</v>
      </c>
      <c r="B14" s="52">
        <v>9.7142850000000003</v>
      </c>
      <c r="C14" s="52">
        <v>12.714285</v>
      </c>
      <c r="D14" s="52">
        <v>17.857142</v>
      </c>
      <c r="E14" s="52">
        <v>5.8571419999999996</v>
      </c>
    </row>
    <row r="15" spans="1:5" s="1" customFormat="1" ht="18.600000000000001">
      <c r="A15" s="56" t="s">
        <v>95</v>
      </c>
      <c r="B15" s="14">
        <v>702</v>
      </c>
      <c r="C15" s="14">
        <v>41</v>
      </c>
      <c r="D15" s="14">
        <v>25</v>
      </c>
      <c r="E15" s="14">
        <v>450</v>
      </c>
    </row>
    <row r="16" spans="1:5" ht="18.600000000000001">
      <c r="A16" s="6"/>
      <c r="B16" s="14"/>
      <c r="C16" s="14"/>
      <c r="D16" s="14"/>
      <c r="E16" s="14"/>
    </row>
    <row r="17" spans="1:9" s="1" customFormat="1" ht="18.600000000000001">
      <c r="A17" s="62" t="s">
        <v>96</v>
      </c>
      <c r="B17" s="62"/>
      <c r="C17" s="62"/>
      <c r="D17" s="62"/>
      <c r="E17" s="62"/>
    </row>
    <row r="18" spans="1:9" s="1" customFormat="1" ht="18.600000000000001">
      <c r="A18" s="6" t="s">
        <v>91</v>
      </c>
      <c r="B18" s="52">
        <v>4.5575041620252978</v>
      </c>
      <c r="C18" s="52">
        <v>7.8095234358974341</v>
      </c>
      <c r="D18" s="59">
        <v>8.9870126363636373</v>
      </c>
      <c r="E18" s="52">
        <v>3.1172530692464466</v>
      </c>
    </row>
    <row r="19" spans="1:9" s="1" customFormat="1" ht="18.600000000000001">
      <c r="A19" s="6" t="s">
        <v>92</v>
      </c>
      <c r="B19" s="52">
        <v>3</v>
      </c>
      <c r="C19" s="52">
        <v>5.1428570000000002</v>
      </c>
      <c r="D19" s="59">
        <v>7.1428570000000002</v>
      </c>
      <c r="E19" s="52">
        <v>2.1428569999999998</v>
      </c>
    </row>
    <row r="20" spans="1:9" s="1" customFormat="1" ht="18.600000000000001">
      <c r="A20" s="56" t="s">
        <v>97</v>
      </c>
      <c r="B20" s="14">
        <v>790</v>
      </c>
      <c r="C20" s="14">
        <v>39</v>
      </c>
      <c r="D20" s="14">
        <v>11</v>
      </c>
      <c r="E20" s="14">
        <v>491</v>
      </c>
    </row>
    <row r="22" spans="1:9">
      <c r="A22" s="86" t="s">
        <v>89</v>
      </c>
      <c r="B22" s="86"/>
      <c r="C22" s="86"/>
      <c r="D22" s="86"/>
      <c r="E22" s="86"/>
      <c r="F22" s="1"/>
      <c r="G22" s="1"/>
      <c r="H22" s="1"/>
      <c r="I22" s="1"/>
    </row>
    <row r="23" spans="1:9">
      <c r="A23" s="86"/>
      <c r="B23" s="86"/>
      <c r="C23" s="86"/>
      <c r="D23" s="86"/>
      <c r="E23" s="86"/>
      <c r="F23" s="1"/>
      <c r="G23" s="1"/>
      <c r="H23" s="1"/>
      <c r="I23" s="1"/>
    </row>
    <row r="24" spans="1:9">
      <c r="A24" s="86"/>
      <c r="B24" s="86"/>
      <c r="C24" s="86"/>
      <c r="D24" s="86"/>
      <c r="E24" s="86"/>
      <c r="F24" s="1"/>
      <c r="G24" s="1"/>
      <c r="H24" s="1"/>
      <c r="I24" s="1"/>
    </row>
  </sheetData>
  <mergeCells count="3">
    <mergeCell ref="B4:D4"/>
    <mergeCell ref="E4:E5"/>
    <mergeCell ref="A22:E24"/>
  </mergeCells>
  <pageMargins left="0.7" right="0.7" top="0.75" bottom="0.75" header="0.3" footer="0.3"/>
  <pageSetup paperSize="9"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showGridLines="0" workbookViewId="0">
      <selection activeCell="U17" sqref="U17"/>
    </sheetView>
  </sheetViews>
  <sheetFormatPr defaultRowHeight="14.45"/>
  <sheetData>
    <row r="1" spans="1:1" ht="15.6">
      <c r="A1" s="3" t="s">
        <v>98</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showGridLines="0" workbookViewId="0">
      <selection activeCell="U17" sqref="U17"/>
    </sheetView>
  </sheetViews>
  <sheetFormatPr defaultRowHeight="14.45"/>
  <sheetData>
    <row r="1" spans="1:1" ht="15.6">
      <c r="A1" s="2" t="s">
        <v>99</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showGridLines="0" workbookViewId="0">
      <selection activeCell="U17" sqref="U17"/>
    </sheetView>
  </sheetViews>
  <sheetFormatPr defaultRowHeight="14.45"/>
  <cols>
    <col min="1" max="1" width="32.5703125" customWidth="1"/>
    <col min="2" max="16" width="13.7109375" customWidth="1"/>
  </cols>
  <sheetData>
    <row r="1" spans="1:14" ht="15.6">
      <c r="A1" s="71" t="s">
        <v>100</v>
      </c>
      <c r="B1" s="4"/>
      <c r="C1" s="4"/>
      <c r="D1" s="4"/>
      <c r="E1" s="4"/>
      <c r="F1" s="4"/>
      <c r="G1" s="4"/>
      <c r="H1" s="4"/>
      <c r="I1" s="4"/>
      <c r="J1" s="4"/>
      <c r="K1" s="4"/>
      <c r="L1" s="4"/>
      <c r="M1" s="4"/>
      <c r="N1" s="4"/>
    </row>
    <row r="2" spans="1:14">
      <c r="A2" s="4"/>
      <c r="B2" s="4"/>
      <c r="C2" s="4"/>
      <c r="D2" s="4"/>
      <c r="E2" s="4"/>
      <c r="F2" s="4"/>
      <c r="G2" s="4"/>
      <c r="H2" s="4"/>
      <c r="I2" s="4"/>
      <c r="J2" s="4"/>
      <c r="K2" s="4"/>
      <c r="L2" s="4"/>
      <c r="M2" s="4"/>
      <c r="N2" s="4"/>
    </row>
    <row r="3" spans="1:14" ht="18.600000000000001">
      <c r="A3" s="21"/>
      <c r="B3" s="57">
        <v>43983</v>
      </c>
      <c r="C3" s="57">
        <v>44013</v>
      </c>
      <c r="D3" s="57">
        <v>44044</v>
      </c>
      <c r="E3" s="57">
        <v>44075</v>
      </c>
      <c r="F3" s="57">
        <v>44105</v>
      </c>
      <c r="G3" s="57">
        <v>44136</v>
      </c>
      <c r="H3" s="57">
        <v>44166</v>
      </c>
      <c r="I3" s="57">
        <v>44197</v>
      </c>
      <c r="J3" s="57">
        <v>44228</v>
      </c>
    </row>
    <row r="4" spans="1:14" ht="18.600000000000001">
      <c r="A4" s="6" t="s">
        <v>10</v>
      </c>
      <c r="B4" s="6">
        <v>8</v>
      </c>
      <c r="C4" s="6">
        <v>11</v>
      </c>
      <c r="D4" s="6">
        <v>18</v>
      </c>
      <c r="E4" s="6">
        <v>36</v>
      </c>
      <c r="F4" s="6">
        <v>41</v>
      </c>
      <c r="G4" s="6">
        <v>43</v>
      </c>
      <c r="H4" s="6">
        <v>36</v>
      </c>
      <c r="I4" s="6">
        <v>34</v>
      </c>
      <c r="J4" s="6">
        <v>21</v>
      </c>
    </row>
    <row r="5" spans="1:14" ht="18.600000000000001">
      <c r="A5" s="6" t="s">
        <v>11</v>
      </c>
      <c r="B5" s="6">
        <v>4</v>
      </c>
      <c r="C5" s="6">
        <v>6</v>
      </c>
      <c r="D5" s="6">
        <v>4</v>
      </c>
      <c r="E5" s="6">
        <v>11</v>
      </c>
      <c r="F5" s="6">
        <v>11</v>
      </c>
      <c r="G5" s="6">
        <v>17</v>
      </c>
      <c r="H5" s="6">
        <v>17</v>
      </c>
      <c r="I5" s="6">
        <v>21</v>
      </c>
      <c r="J5" s="6">
        <v>20</v>
      </c>
    </row>
    <row r="6" spans="1:14" ht="18.600000000000001">
      <c r="A6" s="6" t="s">
        <v>12</v>
      </c>
      <c r="B6" s="6">
        <v>0</v>
      </c>
      <c r="C6" s="6">
        <v>1</v>
      </c>
      <c r="D6" s="6">
        <v>3</v>
      </c>
      <c r="E6" s="6">
        <v>9</v>
      </c>
      <c r="F6" s="6">
        <v>15</v>
      </c>
      <c r="G6" s="6">
        <v>18</v>
      </c>
      <c r="H6" s="6">
        <v>20</v>
      </c>
      <c r="I6" s="6">
        <v>32</v>
      </c>
      <c r="J6" s="6">
        <v>36</v>
      </c>
    </row>
    <row r="7" spans="1:14" ht="18.600000000000001">
      <c r="A7" s="6" t="s">
        <v>13</v>
      </c>
      <c r="B7" s="6">
        <v>1</v>
      </c>
      <c r="C7" s="6">
        <v>2</v>
      </c>
      <c r="D7" s="6">
        <v>2</v>
      </c>
      <c r="E7" s="6">
        <v>7</v>
      </c>
      <c r="F7" s="6">
        <v>9</v>
      </c>
      <c r="G7" s="6">
        <v>5</v>
      </c>
      <c r="H7" s="6"/>
      <c r="I7" s="6"/>
      <c r="J7" s="6"/>
    </row>
    <row r="8" spans="1:14" ht="18.600000000000001">
      <c r="A8" s="6" t="s">
        <v>14</v>
      </c>
      <c r="B8" s="58">
        <v>3</v>
      </c>
      <c r="C8" s="58">
        <v>1</v>
      </c>
      <c r="D8" s="58">
        <v>1</v>
      </c>
      <c r="E8" s="58">
        <v>2</v>
      </c>
      <c r="F8" s="58">
        <v>10</v>
      </c>
      <c r="G8" s="58">
        <v>3</v>
      </c>
      <c r="H8" s="58">
        <v>6</v>
      </c>
      <c r="I8" s="58">
        <v>3</v>
      </c>
      <c r="J8" s="58">
        <v>4</v>
      </c>
    </row>
    <row r="9" spans="1:14" ht="18.600000000000001">
      <c r="A9" s="6" t="s">
        <v>15</v>
      </c>
      <c r="B9" s="6">
        <v>0</v>
      </c>
      <c r="C9" s="6">
        <v>1</v>
      </c>
      <c r="D9" s="6">
        <v>0</v>
      </c>
      <c r="E9" s="6">
        <v>0</v>
      </c>
      <c r="F9" s="6">
        <v>4</v>
      </c>
      <c r="G9" s="6">
        <v>16</v>
      </c>
      <c r="H9" s="6">
        <v>7</v>
      </c>
      <c r="I9" s="6">
        <v>16</v>
      </c>
      <c r="J9" s="6">
        <v>11</v>
      </c>
    </row>
    <row r="10" spans="1:14" ht="18.600000000000001">
      <c r="A10" s="6" t="s">
        <v>16</v>
      </c>
      <c r="B10" s="58">
        <v>16</v>
      </c>
      <c r="C10" s="58">
        <v>22</v>
      </c>
      <c r="D10" s="58">
        <v>28</v>
      </c>
      <c r="E10" s="58">
        <v>65</v>
      </c>
      <c r="F10" s="58">
        <v>90</v>
      </c>
      <c r="G10" s="58">
        <v>102</v>
      </c>
      <c r="H10" s="58">
        <v>86</v>
      </c>
      <c r="I10" s="58">
        <v>106</v>
      </c>
      <c r="J10" s="58">
        <v>92</v>
      </c>
    </row>
    <row r="13" spans="1:14" ht="18.600000000000001">
      <c r="A13" s="49" t="s">
        <v>78</v>
      </c>
    </row>
    <row r="14" spans="1:14" ht="18.600000000000001">
      <c r="A14" s="6" t="s">
        <v>14</v>
      </c>
      <c r="B14" s="6">
        <v>3</v>
      </c>
      <c r="C14" s="6">
        <v>3</v>
      </c>
      <c r="D14" s="6">
        <v>2</v>
      </c>
      <c r="E14" s="6">
        <v>3</v>
      </c>
      <c r="F14" s="6">
        <v>30</v>
      </c>
      <c r="G14" s="6">
        <v>9</v>
      </c>
      <c r="H14" s="6">
        <v>18</v>
      </c>
      <c r="I14" s="6">
        <v>7</v>
      </c>
      <c r="J14" s="6">
        <v>8</v>
      </c>
    </row>
    <row r="15" spans="1:14" ht="18.600000000000001">
      <c r="A15" s="6" t="s">
        <v>16</v>
      </c>
      <c r="B15" s="6">
        <v>16</v>
      </c>
      <c r="C15" s="6">
        <v>24</v>
      </c>
      <c r="D15" s="6">
        <v>29</v>
      </c>
      <c r="E15" s="6">
        <v>66</v>
      </c>
      <c r="F15" s="6">
        <v>110</v>
      </c>
      <c r="G15" s="6">
        <v>108</v>
      </c>
      <c r="H15" s="6">
        <v>98</v>
      </c>
      <c r="I15" s="6">
        <v>110</v>
      </c>
      <c r="J15" s="6">
        <v>96</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AD305-875D-4E45-8ECB-C1527339001B}">
  <dimension ref="A5:N10"/>
  <sheetViews>
    <sheetView workbookViewId="0">
      <selection activeCell="E12" sqref="E12"/>
    </sheetView>
  </sheetViews>
  <sheetFormatPr defaultRowHeight="14.45"/>
  <cols>
    <col min="1" max="1" width="40.5703125" customWidth="1"/>
  </cols>
  <sheetData>
    <row r="5" spans="1:14">
      <c r="A5" t="s">
        <v>101</v>
      </c>
    </row>
    <row r="7" spans="1:14" ht="18.600000000000001">
      <c r="A7" s="55" t="s">
        <v>18</v>
      </c>
      <c r="B7" s="45" t="s">
        <v>19</v>
      </c>
      <c r="C7" s="45" t="s">
        <v>20</v>
      </c>
      <c r="D7" s="45" t="s">
        <v>21</v>
      </c>
      <c r="E7" s="45" t="s">
        <v>22</v>
      </c>
      <c r="F7" s="45" t="s">
        <v>23</v>
      </c>
      <c r="G7" s="45" t="s">
        <v>24</v>
      </c>
      <c r="H7" s="45" t="s">
        <v>25</v>
      </c>
      <c r="I7" s="45" t="s">
        <v>26</v>
      </c>
      <c r="J7" s="45" t="s">
        <v>27</v>
      </c>
      <c r="K7" s="45" t="s">
        <v>28</v>
      </c>
      <c r="L7" s="45" t="s">
        <v>29</v>
      </c>
      <c r="M7" s="45">
        <v>44256</v>
      </c>
      <c r="N7" s="11" t="s">
        <v>16</v>
      </c>
    </row>
    <row r="8" spans="1:14" ht="18.600000000000001">
      <c r="A8" s="15" t="s">
        <v>31</v>
      </c>
      <c r="B8" s="60">
        <v>4</v>
      </c>
      <c r="C8" s="60">
        <v>1</v>
      </c>
      <c r="D8" s="60"/>
      <c r="E8" s="60">
        <v>3</v>
      </c>
      <c r="F8" s="60">
        <v>5</v>
      </c>
      <c r="G8" s="60">
        <v>2</v>
      </c>
      <c r="H8" s="60">
        <v>7</v>
      </c>
      <c r="I8" s="60">
        <v>7</v>
      </c>
      <c r="J8" s="60">
        <v>18</v>
      </c>
      <c r="K8" s="60">
        <v>13</v>
      </c>
      <c r="L8" s="60">
        <v>8</v>
      </c>
      <c r="M8" s="60">
        <v>15</v>
      </c>
      <c r="N8" s="64"/>
    </row>
    <row r="9" spans="1:14" ht="18.600000000000001">
      <c r="A9" s="15" t="s">
        <v>66</v>
      </c>
      <c r="B9" s="18">
        <v>35.178571000000005</v>
      </c>
      <c r="C9" s="18">
        <v>47</v>
      </c>
      <c r="D9" s="18"/>
      <c r="E9" s="18">
        <v>22.714285333333336</v>
      </c>
      <c r="F9" s="18">
        <v>42.457142399999995</v>
      </c>
      <c r="G9" s="18">
        <v>41.071428499999996</v>
      </c>
      <c r="H9" s="18">
        <v>45.673468999999997</v>
      </c>
      <c r="I9" s="18">
        <v>45.673468714285711</v>
      </c>
      <c r="J9" s="18">
        <v>35.349206000000002</v>
      </c>
      <c r="K9" s="18">
        <v>36.494505153846156</v>
      </c>
      <c r="L9" s="18">
        <v>40.660713749999999</v>
      </c>
      <c r="M9" s="18">
        <v>36.704761399999988</v>
      </c>
      <c r="N9" s="65"/>
    </row>
    <row r="10" spans="1:14" ht="18.600000000000001">
      <c r="A10" s="15" t="s">
        <v>67</v>
      </c>
      <c r="B10" s="18">
        <v>34.428571000000005</v>
      </c>
      <c r="C10" s="18">
        <v>47</v>
      </c>
      <c r="D10" s="18"/>
      <c r="E10" s="18">
        <v>23.428571000000002</v>
      </c>
      <c r="F10" s="18">
        <v>45.571427999999997</v>
      </c>
      <c r="G10" s="18">
        <v>41.071428499999996</v>
      </c>
      <c r="H10" s="18">
        <v>32.571427999999997</v>
      </c>
      <c r="I10" s="18">
        <v>50.857142000000003</v>
      </c>
      <c r="J10" s="18">
        <v>39.428570999999998</v>
      </c>
      <c r="K10" s="18">
        <v>40.285713999999999</v>
      </c>
      <c r="L10" s="18">
        <v>40.714285000000004</v>
      </c>
      <c r="M10" s="18">
        <v>33.714284999999997</v>
      </c>
      <c r="N10" s="6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D66B3-053B-430D-9732-41D52F70B515}">
  <dimension ref="A1"/>
  <sheetViews>
    <sheetView showGridLines="0" workbookViewId="0">
      <selection sqref="A1:XFD1"/>
    </sheetView>
  </sheetViews>
  <sheetFormatPr defaultRowHeight="14.45"/>
  <sheetData>
    <row r="1" spans="1:1" ht="15.6">
      <c r="A1" s="2" t="s">
        <v>2</v>
      </c>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3977E-FA28-4477-9987-C4F8A4BEC13F}">
  <dimension ref="A1"/>
  <sheetViews>
    <sheetView showGridLines="0" workbookViewId="0">
      <selection activeCell="U17" sqref="U17"/>
    </sheetView>
  </sheetViews>
  <sheetFormatPr defaultRowHeight="14.45"/>
  <sheetData>
    <row r="1" spans="1:1" s="72" customFormat="1" ht="15.6">
      <c r="A1" s="73" t="s">
        <v>1</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D5C96-CD0D-40FB-A01F-0DB94F44C3D3}">
  <dimension ref="A1"/>
  <sheetViews>
    <sheetView showGridLines="0" workbookViewId="0">
      <selection activeCell="U17" sqref="U17"/>
    </sheetView>
  </sheetViews>
  <sheetFormatPr defaultRowHeight="14.45"/>
  <sheetData>
    <row r="1" spans="1:1" s="75" customFormat="1" ht="15.6">
      <c r="A1" s="74" t="s">
        <v>102</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1051F-6BA1-423B-AF1B-5B4FDE44AFF2}">
  <dimension ref="A1"/>
  <sheetViews>
    <sheetView showGridLines="0" workbookViewId="0">
      <selection activeCell="U17" sqref="U17"/>
    </sheetView>
  </sheetViews>
  <sheetFormatPr defaultRowHeight="14.45"/>
  <sheetData>
    <row r="1" spans="1:1" s="75" customFormat="1" ht="15.6">
      <c r="A1" s="74" t="s">
        <v>103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
  <sheetViews>
    <sheetView showGridLines="0" workbookViewId="0">
      <selection activeCell="P1" sqref="P1"/>
    </sheetView>
  </sheetViews>
  <sheetFormatPr defaultRowHeight="14.45"/>
  <sheetData>
    <row r="1" spans="1:1" ht="15.6">
      <c r="A1" s="2" t="s">
        <v>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A36"/>
  <sheetViews>
    <sheetView showGridLines="0" workbookViewId="0">
      <selection activeCell="N1" sqref="N1"/>
    </sheetView>
  </sheetViews>
  <sheetFormatPr defaultRowHeight="14.45"/>
  <sheetData>
    <row r="1" spans="1:1" ht="15.6">
      <c r="A1" s="2" t="s">
        <v>4</v>
      </c>
    </row>
    <row r="36" spans="1:1" ht="15.6">
      <c r="A36" s="2" t="s">
        <v>5</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
  <sheetViews>
    <sheetView showGridLines="0" zoomScale="90" zoomScaleNormal="90" workbookViewId="0">
      <selection activeCell="Q1" sqref="Q1"/>
    </sheetView>
  </sheetViews>
  <sheetFormatPr defaultRowHeight="14.45"/>
  <sheetData>
    <row r="1" spans="1:1" ht="15.6">
      <c r="A1" s="2" t="s">
        <v>6</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
  <sheetViews>
    <sheetView showGridLines="0" workbookViewId="0">
      <selection activeCell="Q1" sqref="Q1"/>
    </sheetView>
  </sheetViews>
  <sheetFormatPr defaultRowHeight="14.45"/>
  <sheetData>
    <row r="1" spans="1:1" ht="15.6">
      <c r="A1" s="2" t="s">
        <v>7</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
  <sheetViews>
    <sheetView showGridLines="0" workbookViewId="0">
      <selection activeCell="Q1" sqref="Q1"/>
    </sheetView>
  </sheetViews>
  <sheetFormatPr defaultRowHeight="14.45"/>
  <sheetData>
    <row r="1" spans="1:1" ht="15.6">
      <c r="A1" s="2" t="s">
        <v>8</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70F20-1C96-4B96-A9B3-BAC96C63DC5D}">
  <dimension ref="A1"/>
  <sheetViews>
    <sheetView showGridLines="0" workbookViewId="0">
      <selection activeCell="F32" sqref="F32"/>
    </sheetView>
  </sheetViews>
  <sheetFormatPr defaultRowHeight="14.45"/>
  <sheetData>
    <row r="1" spans="1:1" ht="15.6">
      <c r="A1" s="2" t="s">
        <v>9</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SharedWithUsers>
  </documentManagement>
</p:properti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2" ma:contentTypeDescription="Create a new document." ma:contentTypeScope="" ma:versionID="7c4d16f71e08bbd32dc57e4153f49c6e">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56a674bdd2f5956fa68e29f37de86bad"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68972-B9AA-4730-8D48-8332DFE05146}"/>
</file>

<file path=customXml/itemProps2.xml><?xml version="1.0" encoding="utf-8"?>
<ds:datastoreItem xmlns:ds="http://schemas.openxmlformats.org/officeDocument/2006/customXml" ds:itemID="{5EB15F8E-6366-4515-B222-E2349935D590}"/>
</file>

<file path=customXml/itemProps3.xml><?xml version="1.0" encoding="utf-8"?>
<ds:datastoreItem xmlns:ds="http://schemas.openxmlformats.org/officeDocument/2006/customXml" ds:itemID="{3038BE0B-9E66-49FB-BE09-419A7E9E6415}"/>
</file>

<file path=customXml/itemProps4.xml><?xml version="1.0" encoding="utf-8"?>
<ds:datastoreItem xmlns:ds="http://schemas.openxmlformats.org/officeDocument/2006/customXml" ds:itemID="{297F881B-FACC-4A64-A09E-3797822C507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Scribbins, Matthew</cp:lastModifiedBy>
  <cp:revision/>
  <dcterms:created xsi:type="dcterms:W3CDTF">2020-10-26T10:24:30Z</dcterms:created>
  <dcterms:modified xsi:type="dcterms:W3CDTF">2022-03-21T15:15:50Z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