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beisgov-my.sharepoint.com/personal/jack_darby_lowpay_gov_uk/Documents/Desktop/"/>
    </mc:Choice>
  </mc:AlternateContent>
  <xr:revisionPtr revIDLastSave="0" documentId="8_{C02A22E6-6014-4EF6-A550-196A5A490ED2}" xr6:coauthVersionLast="47" xr6:coauthVersionMax="47" xr10:uidLastSave="{00000000-0000-0000-0000-000000000000}"/>
  <bookViews>
    <workbookView xWindow="-110" yWindow="-110" windowWidth="19420" windowHeight="10420" firstSheet="10" activeTab="16" xr2:uid="{E99601CA-DA94-4B7E-AC21-8A9A95A4F8F8}"/>
  </bookViews>
  <sheets>
    <sheet name="Contents" sheetId="2" r:id="rId1"/>
    <sheet name="Page_4a" sheetId="329" r:id="rId2"/>
    <sheet name="Page_4b" sheetId="330" r:id="rId3"/>
    <sheet name="Page_5a" sheetId="331" r:id="rId4"/>
    <sheet name="Page_5b" sheetId="332" r:id="rId5"/>
    <sheet name="Page_6a" sheetId="333" r:id="rId6"/>
    <sheet name="Page_6b" sheetId="334" r:id="rId7"/>
    <sheet name="Page_7" sheetId="335" r:id="rId8"/>
    <sheet name="Page_8a" sheetId="336" r:id="rId9"/>
    <sheet name="Page_8b" sheetId="337" r:id="rId10"/>
    <sheet name="Page_9a" sheetId="338" r:id="rId11"/>
    <sheet name="Page_9b" sheetId="339" r:id="rId12"/>
    <sheet name="Page_10a" sheetId="340" r:id="rId13"/>
    <sheet name="Page_10b" sheetId="341" r:id="rId14"/>
    <sheet name="Page_12" sheetId="342" r:id="rId15"/>
    <sheet name="Page_16" sheetId="343" r:id="rId16"/>
    <sheet name="Page_17" sheetId="345" r:id="rId1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345" l="1"/>
  <c r="A1" i="343" l="1"/>
  <c r="A1" i="342" l="1"/>
  <c r="A1" i="341"/>
  <c r="A1" i="340"/>
  <c r="A1" i="339"/>
  <c r="A1" i="338"/>
  <c r="A1" i="335"/>
  <c r="A1" i="336"/>
  <c r="A1" i="337"/>
  <c r="A1" i="333" l="1"/>
  <c r="A1" i="334"/>
  <c r="A1" i="332"/>
  <c r="A1" i="331" l="1"/>
  <c r="A1" i="330"/>
  <c r="A1" i="329"/>
</calcChain>
</file>

<file path=xl/sharedStrings.xml><?xml version="1.0" encoding="utf-8"?>
<sst xmlns="http://schemas.openxmlformats.org/spreadsheetml/2006/main" count="207" uniqueCount="152">
  <si>
    <t>Hourly pay group</t>
  </si>
  <si>
    <t>Percent of employees in 2016</t>
  </si>
  <si>
    <t>Percent of employees in 2017</t>
  </si>
  <si>
    <t>Percent of employees in 2018</t>
  </si>
  <si>
    <t>Percent of employees in 2019</t>
  </si>
  <si>
    <t>Percent of employees in 2020</t>
  </si>
  <si>
    <t>Percent of employees in 20162</t>
  </si>
  <si>
    <t>Less than NLW</t>
  </si>
  <si>
    <t>Within 5p of NLW</t>
  </si>
  <si>
    <t>Between 5p and 10p above NLW</t>
  </si>
  <si>
    <t>Between 10p and 20p above NLW</t>
  </si>
  <si>
    <t xml:space="preserve">Source: LPC analysis of ASHE, low pay weights including furloughed workers, NLW eligible employees (aged 25 and over before 2021 or 23 and over in 2021), UK, 2016-2021. </t>
  </si>
  <si>
    <t xml:space="preserve">Note: Includes only workers with stated hourly pay data, so total coverage rate differs than for whole population. </t>
  </si>
  <si>
    <t xml:space="preserve">Figure Location: </t>
  </si>
  <si>
    <t>Page 4b: Coverage of NLW by worker characteristics, 25+, UK, 2020 Q2 - 2021 Q1</t>
  </si>
  <si>
    <t>Page 4a: Proportion of workers with stated hourly pay within 20p of NLW, UK, 2016-2021</t>
  </si>
  <si>
    <t>Page 5a: Change in labour market metrics, UK, February 2020-December 2021</t>
  </si>
  <si>
    <t>Page 5b: Change in activity during recessions, UK, 1980-2021</t>
  </si>
  <si>
    <t>Page 6a: Various measures of annual pay growth, UK, 2017-2021</t>
  </si>
  <si>
    <t>Page 6b: Pay awards, UK, 2012-2022</t>
  </si>
  <si>
    <t>Page 8a: Increases in National Living Wage compared to increases in the cost of living, 2016-2022</t>
  </si>
  <si>
    <t>Page 7: NLW in comparison to other measures, 2015-2022</t>
  </si>
  <si>
    <t>Page 8b: HM Treasury monthly panel inflation forecasts for 2022 Q4</t>
  </si>
  <si>
    <t>Page 9b: Coverage of NMW and NLW for 23-24 year olds using stated hourly pay, UK, 2016-2021</t>
  </si>
  <si>
    <t>Page 10a: Proportion of apprentices covered by NMW rates, by age, UK, 2021</t>
  </si>
  <si>
    <t>Page 10b: Vacancies advertised on Find an Apprenticeship service, England, August 2019-September 2021</t>
  </si>
  <si>
    <t>Page 12: Indicative NLW path forecasts</t>
  </si>
  <si>
    <t>White</t>
  </si>
  <si>
    <t>Ethnic minority</t>
  </si>
  <si>
    <t>Qualifications</t>
  </si>
  <si>
    <t>No qualifications</t>
  </si>
  <si>
    <t>No disability</t>
  </si>
  <si>
    <t>Disability</t>
  </si>
  <si>
    <t>Male</t>
  </si>
  <si>
    <t>Female</t>
  </si>
  <si>
    <t>Group</t>
  </si>
  <si>
    <t>Coverage (per cent)</t>
  </si>
  <si>
    <t>Date</t>
  </si>
  <si>
    <t>LFS employment (16+)</t>
  </si>
  <si>
    <t>Unemployed (16+)</t>
  </si>
  <si>
    <t>Economically inactive (16-64)</t>
  </si>
  <si>
    <t>Employees (16+)</t>
  </si>
  <si>
    <t>Self employed (16+)</t>
  </si>
  <si>
    <t>RTI employees</t>
  </si>
  <si>
    <t>Employment</t>
  </si>
  <si>
    <t>Unemployment</t>
  </si>
  <si>
    <t>Inactivity</t>
  </si>
  <si>
    <t>Population</t>
  </si>
  <si>
    <t>Activity</t>
  </si>
  <si>
    <t>16-17</t>
  </si>
  <si>
    <t>18-20</t>
  </si>
  <si>
    <t>21-22</t>
  </si>
  <si>
    <t>23-24</t>
  </si>
  <si>
    <t>25+</t>
  </si>
  <si>
    <t>Coverage of NMW</t>
  </si>
  <si>
    <t>Paid above NMW but below NLW</t>
  </si>
  <si>
    <t>Paid at NLW</t>
  </si>
  <si>
    <t>% covered by NMW</t>
  </si>
  <si>
    <t>% paid above NMW but below NLW</t>
  </si>
  <si>
    <t>% paid at NLW</t>
  </si>
  <si>
    <t>Year</t>
  </si>
  <si>
    <t>16-18</t>
  </si>
  <si>
    <t>Year 1</t>
  </si>
  <si>
    <t>Year 2+</t>
  </si>
  <si>
    <t>19-20</t>
  </si>
  <si>
    <t>23+</t>
  </si>
  <si>
    <t>Age</t>
  </si>
  <si>
    <t>Covered by apprentice rate</t>
  </si>
  <si>
    <t>Paid above apprentice rate but below 16-17 rate</t>
  </si>
  <si>
    <t>Paid at 16-17 rate</t>
  </si>
  <si>
    <t>Covered by age rate</t>
  </si>
  <si>
    <t>Data not disclosed</t>
  </si>
  <si>
    <t>CPI increase (per cent)</t>
  </si>
  <si>
    <t>NLW/NMW increase (per cent)</t>
  </si>
  <si>
    <t>RTI median pay growth (%)</t>
  </si>
  <si>
    <t>RTI mean pay growth (%)</t>
  </si>
  <si>
    <t>Median of pay growth (%)</t>
  </si>
  <si>
    <t>CPI in 2022 Q4</t>
  </si>
  <si>
    <t>RPI in 2022 Q4</t>
  </si>
  <si>
    <t>Source: Pay settlements using data from Incomes Data Research (IDR), Labour Research Department (LRD) and XpertHR.</t>
  </si>
  <si>
    <t>Source: LPC estimates based on HMRC data. Earnings and employment from Pay As You Earn Real Time Information, seasonally adjusted: RTI median pay growth derived from Table 2 (Median pay from PAYE RTI); RTI mean pay growth derived from Table 3 (Mean pay from PAYE RTI); and Median of pay growth derived from Table 27 (Median of pay growth from PAYE RTI).</t>
  </si>
  <si>
    <t>Source: LPC estimates of the median of CPI and RPI inflation forecasts for 2022 Q4 from the monthly HM Treasury Panel of Independent Forecasts (Tables 2 and 5), monthly, February 2021-March 2022.</t>
  </si>
  <si>
    <t>Page 9a: Change in employment rates of young people by age since January 2020, weekly data, UK, 2019-2021</t>
  </si>
  <si>
    <t>Period</t>
  </si>
  <si>
    <t>Nominal NMW/NLW rates</t>
  </si>
  <si>
    <t>2015 NMW uprated with CPI</t>
  </si>
  <si>
    <t>2015 NMW uprated with RPI</t>
  </si>
  <si>
    <t>2015 NMW uprated with Average Earnings</t>
  </si>
  <si>
    <t>Source: LPC analysis using OBR March 2022 Economic and Fiscal Outlook, Supplementary Economy Tables. Tables 1.6 (Average Earnings Index) and Tables 1.7 (RPI and CPI), October 2021-April 2022 data are based on OBR forecasts.</t>
  </si>
  <si>
    <t>OBR projections</t>
  </si>
  <si>
    <t>2021</t>
  </si>
  <si>
    <t>2022</t>
  </si>
  <si>
    <t>2023</t>
  </si>
  <si>
    <t>2024</t>
  </si>
  <si>
    <t>NLW Path Projections</t>
  </si>
  <si>
    <t>Source: LPC analysis using ASHE 2021,  standard weights, workers aged over 23, UK, with adjustments detailed in LPC report 2021; AWE total pay (KAB9), seasonally adjusted, GB; and wage growth forecasts from HM Treasury Forecasts for the UK economy (March 2022), Bank of England Monetary Policy Report (February 2022) and OBR Economic &amp; Fiscal Outlook (March 2022). All projections assume eligibility is expanded to include 21-22 year olds, unless otherwise specified.</t>
  </si>
  <si>
    <t>Current projections central scenario</t>
  </si>
  <si>
    <t>Current projections lower scenario</t>
  </si>
  <si>
    <t>Current projections upper scenario</t>
  </si>
  <si>
    <t xml:space="preserve">October 2021 projections </t>
  </si>
  <si>
    <t>Confirmed rates</t>
  </si>
  <si>
    <t>Current central projections (if 21-22 year olds become eligible in 2023, not in chart)</t>
  </si>
  <si>
    <t>Page 16: Historic forecasts of pay growth and outturn pay growth</t>
  </si>
  <si>
    <t>HMT forecast (previous October)</t>
  </si>
  <si>
    <t>OBR forecast (previous March)</t>
  </si>
  <si>
    <t>Bank of England forecast (previous August)</t>
  </si>
  <si>
    <t>Outturn growth in median hourly pay (25+)</t>
  </si>
  <si>
    <t xml:space="preserve">Source: LPC estimates using: ASHE, April 2001-19, standard weights, UK (for outturn figures); HMT panel of independent forecasts, October 2001-19; OBR average earnings forecasts 2011-19; and Bank of England average weekly earnings projections, 2015-19. All figures rounded to 1 decimal place. </t>
  </si>
  <si>
    <t>Source: LPC estimates using ONS data: 16+ employment (MGRZ), 16+ unemployment (MGSC), 16-64 inactivity (LF2M), 16+ employees (MGRN), 16+ self-employment (MGRQ), RTI payrolled employees, seasonally adjusted, monthly, UK, Feb 2020-Nov 2021 (Dec 2021 for RTI).</t>
  </si>
  <si>
    <t>Intermediate</t>
  </si>
  <si>
    <t>Advanced</t>
  </si>
  <si>
    <t>Higher (includes Degree)</t>
  </si>
  <si>
    <t>2019/20</t>
  </si>
  <si>
    <t>Aug</t>
  </si>
  <si>
    <t>Sep</t>
  </si>
  <si>
    <t>Oct</t>
  </si>
  <si>
    <t>Nov</t>
  </si>
  <si>
    <t>Dec</t>
  </si>
  <si>
    <t>Jan</t>
  </si>
  <si>
    <t>Feb</t>
  </si>
  <si>
    <t>Mar</t>
  </si>
  <si>
    <t>Apr</t>
  </si>
  <si>
    <t>May</t>
  </si>
  <si>
    <t>Jun</t>
  </si>
  <si>
    <t>Jul</t>
  </si>
  <si>
    <t>2020/21</t>
  </si>
  <si>
    <t>2021/22</t>
  </si>
  <si>
    <t>Month</t>
  </si>
  <si>
    <t>Academic Year</t>
  </si>
  <si>
    <t>Source: DfE 'Find an apprenticeship adverts and vacancies' for Intermediate, Advanced, and Higher (includes Degree) levels in England between Aug 2019/20 and Sep 2021/22.</t>
  </si>
  <si>
    <t>Note: Date differs from that in published ONS series which is a month earlier as it shows the middle month from the latest 3 month period. This date is the last month in the 3 month period. RTI data shown is the unrevised data published on 18 January 2022.</t>
  </si>
  <si>
    <t>Source: LPC estimates using ONS data: 16+ employment (MGRZ), 16+ unemployment (MGSC), 16-64 inactivity (LF2M), seasonally adjusted, monthly, UK.</t>
  </si>
  <si>
    <t>Source: LPC and ONS data (D7G7).</t>
  </si>
  <si>
    <t>Note: April 2016 NLW increase refers to October 2015 NMW. 2022 CPI figure is Bank of England forecast.</t>
  </si>
  <si>
    <t>Source: LPC estimates using ASHE, standard weights, includes furloughed workers, excludes salaried workers, UK, 2016-2021.</t>
  </si>
  <si>
    <t>Source: LPC estimates using ASHE, low pay weights, including furloughed apprentices, UK, 2021.</t>
  </si>
  <si>
    <t>Note: pay for furloughed apprentices with loss of pay is adjusted using additional questions about their pay, as described as the ‘central estimate’ in LPC 2021 Report Chapter 3.</t>
  </si>
  <si>
    <t>Page 17: Projections of median hourly pay, 21+, UK, 2019-2021</t>
  </si>
  <si>
    <t>OBR Average Hourly Earnings Index, 2019 ASHE</t>
  </si>
  <si>
    <t>OBR Average Hourly Earnings Index, 2021 ASHE</t>
  </si>
  <si>
    <t>LPC central estimate, 2021 ASHE</t>
  </si>
  <si>
    <t>LPC central estimate, 2019 ASHE</t>
  </si>
  <si>
    <t>LPC October 2021 Estimate, 2021 ASHE</t>
  </si>
  <si>
    <t>OBR Average Earnings Index, 2021 ASHE</t>
  </si>
  <si>
    <t xml:space="preserve">Source: LPC analysis using ASHE 2021,  standard weights, workers aged over 22, UK, with adjustments detailed in LPC report 2021; AWE total pay (KAB9), seasonally adjusted, GB; and wage growth forecasts from HM Treasury Forecasts for the UK economy (March 2022), Bank of England Monetary Policy Report (February 2022) and OBR Economic &amp; Fiscal Outlook (March 2022). </t>
  </si>
  <si>
    <t xml:space="preserve">Source: LPC analysis using LFS microdata, UK, 2019-2021,quarterly weights. Figures show average employment rate in 13 weeks up to and including week commencing in date minus average employment rate in 13 weeks up to and including week commencing 30/12/2019.  </t>
  </si>
  <si>
    <t>1980s (Thousands)</t>
  </si>
  <si>
    <t>1990s (Thousands)</t>
  </si>
  <si>
    <t>2008-9 (Thousands)</t>
  </si>
  <si>
    <t>2020-1 (Thousands)</t>
  </si>
  <si>
    <t>Source: LPC estimates using LFS microdata, income weights, quarterly, imputed wages, not seasonally adjusted, UK, Q2 2020-Q1 2021.</t>
  </si>
  <si>
    <t xml:space="preserve">Note: These figures reflect LPC estimates using OBR Economic &amp; Fiscal Outlook (March 2022). They may not exactly match the methodology used by the OBR to project the NLW. April is treated as in Q2 and October as in Q4. Outturn data is highlighted, all other data points are projections.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</si>
</sst>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Red]\-&quot;£&quot;#,##0.00"/>
    <numFmt numFmtId="43" formatCode="_-* #,##0.00_-;\-* #,##0.00_-;_-* &quot;-&quot;??_-;_-@_-"/>
    <numFmt numFmtId="164" formatCode="mmm\ yyyy"/>
    <numFmt numFmtId="165" formatCode="_-* #,##0_-;\-* #,##0_-;_-* &quot;-&quot;??_-;_-@_-"/>
    <numFmt numFmtId="166" formatCode="0.0"/>
    <numFmt numFmtId="167" formatCode="&quot;£&quot;#,##0.00"/>
    <numFmt numFmtId="168" formatCode="mmmm\ yyyy"/>
  </numFmts>
  <fonts count="26" x14ac:knownFonts="1">
    <font>
      <sz val="11"/>
      <color theme="1"/>
      <name val="Univers Light"/>
      <family val="2"/>
    </font>
    <font>
      <sz val="11"/>
      <color theme="1"/>
      <name val="Univers Light"/>
      <family val="2"/>
      <scheme val="minor"/>
    </font>
    <font>
      <sz val="11"/>
      <color theme="1"/>
      <name val="Univers Light"/>
      <family val="2"/>
      <scheme val="minor"/>
    </font>
    <font>
      <sz val="11"/>
      <color theme="1"/>
      <name val="Univers Light"/>
      <family val="2"/>
      <scheme val="minor"/>
    </font>
    <font>
      <sz val="11"/>
      <color theme="1"/>
      <name val="Univers Light"/>
      <family val="2"/>
      <scheme val="minor"/>
    </font>
    <font>
      <sz val="11"/>
      <color theme="1"/>
      <name val="Univers Light"/>
      <family val="2"/>
      <scheme val="minor"/>
    </font>
    <font>
      <b/>
      <sz val="11"/>
      <color theme="1"/>
      <name val="Univers Light"/>
      <family val="2"/>
    </font>
    <font>
      <u/>
      <sz val="11"/>
      <color theme="10"/>
      <name val="Univers Light"/>
      <family val="2"/>
    </font>
    <font>
      <sz val="12"/>
      <name val="Arial"/>
      <family val="2"/>
    </font>
    <font>
      <sz val="10"/>
      <name val="Arial"/>
      <family val="2"/>
    </font>
    <font>
      <sz val="11"/>
      <color rgb="FF000000"/>
      <name val="Univers Light"/>
      <family val="2"/>
      <scheme val="minor"/>
    </font>
    <font>
      <sz val="11"/>
      <name val="Univers Light"/>
      <family val="2"/>
      <scheme val="minor"/>
    </font>
    <font>
      <b/>
      <sz val="15"/>
      <color theme="3"/>
      <name val="Univers Light"/>
      <family val="2"/>
      <scheme val="minor"/>
    </font>
    <font>
      <b/>
      <sz val="11"/>
      <color rgb="FF000000"/>
      <name val="Univers Light"/>
      <family val="2"/>
      <scheme val="minor"/>
    </font>
    <font>
      <sz val="10"/>
      <name val="Arial"/>
    </font>
    <font>
      <sz val="8"/>
      <name val="Univers Light"/>
      <family val="2"/>
    </font>
    <font>
      <sz val="11"/>
      <color theme="1"/>
      <name val="Univers Light"/>
      <family val="2"/>
    </font>
    <font>
      <sz val="11"/>
      <color theme="1"/>
      <name val="Arial"/>
      <family val="2"/>
    </font>
    <font>
      <b/>
      <sz val="11"/>
      <name val="Univers Light"/>
      <family val="2"/>
      <scheme val="minor"/>
    </font>
    <font>
      <sz val="11"/>
      <name val="Univers Light"/>
      <scheme val="minor"/>
    </font>
    <font>
      <b/>
      <sz val="11"/>
      <name val="Univers Light"/>
      <scheme val="minor"/>
    </font>
    <font>
      <sz val="11"/>
      <color theme="1"/>
      <name val="Univers Light"/>
      <scheme val="minor"/>
    </font>
    <font>
      <b/>
      <sz val="11"/>
      <color theme="1"/>
      <name val="Univers Light"/>
    </font>
    <font>
      <b/>
      <sz val="15"/>
      <color theme="3"/>
      <name val="Univers Light"/>
      <scheme val="minor"/>
    </font>
    <font>
      <sz val="11"/>
      <color rgb="FF272727"/>
      <name val="Univers Light"/>
      <family val="2"/>
      <scheme val="minor"/>
    </font>
    <font>
      <b/>
      <sz val="11"/>
      <name val="Univers Light"/>
      <family val="2"/>
    </font>
  </fonts>
  <fills count="3">
    <fill>
      <patternFill patternType="none"/>
    </fill>
    <fill>
      <patternFill patternType="gray125"/>
    </fill>
    <fill>
      <patternFill patternType="solid">
        <fgColor theme="5" tint="0.79998168889431442"/>
        <bgColor indexed="64"/>
      </patternFill>
    </fill>
  </fills>
  <borders count="6">
    <border>
      <left/>
      <right/>
      <top/>
      <bottom/>
      <diagonal/>
    </border>
    <border>
      <left/>
      <right/>
      <top style="thin">
        <color indexed="64"/>
      </top>
      <bottom/>
      <diagonal/>
    </border>
    <border>
      <left/>
      <right/>
      <top/>
      <bottom style="thick">
        <color theme="4"/>
      </bottom>
      <diagonal/>
    </border>
    <border>
      <left/>
      <right/>
      <top/>
      <bottom style="thin">
        <color rgb="FF000000"/>
      </bottom>
      <diagonal/>
    </border>
    <border>
      <left/>
      <right/>
      <top/>
      <bottom style="thin">
        <color indexed="64"/>
      </bottom>
      <diagonal/>
    </border>
    <border>
      <left/>
      <right/>
      <top style="thin">
        <color auto="1"/>
      </top>
      <bottom style="thin">
        <color auto="1"/>
      </bottom>
      <diagonal/>
    </border>
  </borders>
  <cellStyleXfs count="18">
    <xf numFmtId="0" fontId="0" fillId="0" borderId="0"/>
    <xf numFmtId="0" fontId="7" fillId="0" borderId="0" applyNumberFormat="0" applyFill="0" applyBorder="0" applyAlignment="0" applyProtection="0"/>
    <xf numFmtId="0" fontId="8" fillId="0" borderId="0"/>
    <xf numFmtId="0" fontId="5" fillId="0" borderId="0"/>
    <xf numFmtId="0" fontId="9" fillId="0" borderId="0"/>
    <xf numFmtId="0" fontId="4" fillId="0" borderId="0"/>
    <xf numFmtId="0" fontId="9" fillId="0" borderId="0"/>
    <xf numFmtId="0" fontId="3" fillId="0" borderId="0"/>
    <xf numFmtId="0" fontId="9" fillId="0" borderId="0"/>
    <xf numFmtId="0" fontId="2" fillId="0" borderId="0"/>
    <xf numFmtId="0" fontId="9" fillId="0" borderId="0"/>
    <xf numFmtId="0" fontId="2" fillId="0" borderId="0"/>
    <xf numFmtId="0" fontId="10" fillId="0" borderId="0"/>
    <xf numFmtId="0" fontId="9" fillId="0" borderId="0" applyNumberFormat="0" applyFill="0" applyBorder="0" applyAlignment="0" applyProtection="0"/>
    <xf numFmtId="0" fontId="12" fillId="0" borderId="2" applyNumberFormat="0" applyFill="0" applyAlignment="0" applyProtection="0"/>
    <xf numFmtId="0" fontId="14" fillId="0" borderId="0"/>
    <xf numFmtId="9" fontId="14" fillId="0" borderId="0" applyFont="0" applyFill="0" applyBorder="0" applyAlignment="0" applyProtection="0"/>
    <xf numFmtId="43" fontId="16" fillId="0" borderId="0" applyFont="0" applyFill="0" applyBorder="0" applyAlignment="0" applyProtection="0"/>
  </cellStyleXfs>
  <cellXfs count="114">
    <xf numFmtId="0" fontId="0" fillId="0" borderId="0" xfId="0"/>
    <xf numFmtId="0" fontId="6" fillId="0" borderId="0" xfId="0" applyFont="1"/>
    <xf numFmtId="0" fontId="7" fillId="0" borderId="0" xfId="1"/>
    <xf numFmtId="2" fontId="0" fillId="0" borderId="0" xfId="0" applyNumberFormat="1"/>
    <xf numFmtId="0" fontId="12" fillId="0" borderId="2" xfId="14"/>
    <xf numFmtId="0" fontId="11" fillId="0" borderId="0" xfId="0" applyFont="1" applyAlignment="1">
      <alignment vertical="center"/>
    </xf>
    <xf numFmtId="0" fontId="13" fillId="0" borderId="0" xfId="0" applyFont="1" applyAlignment="1">
      <alignment wrapText="1"/>
    </xf>
    <xf numFmtId="0" fontId="13" fillId="0" borderId="0" xfId="0" applyFont="1" applyAlignment="1">
      <alignment horizontal="center" wrapText="1"/>
    </xf>
    <xf numFmtId="0" fontId="10" fillId="0" borderId="1" xfId="0" applyFont="1" applyBorder="1" applyAlignment="1">
      <alignment wrapText="1"/>
    </xf>
    <xf numFmtId="0" fontId="10" fillId="0" borderId="0" xfId="0" applyFont="1" applyAlignment="1">
      <alignment wrapText="1"/>
    </xf>
    <xf numFmtId="0" fontId="0" fillId="0" borderId="0" xfId="0" applyAlignment="1">
      <alignment wrapText="1"/>
    </xf>
    <xf numFmtId="2" fontId="10" fillId="0" borderId="0" xfId="0" applyNumberFormat="1" applyFont="1" applyAlignment="1">
      <alignment horizontal="right" wrapText="1"/>
    </xf>
    <xf numFmtId="2" fontId="10" fillId="0" borderId="0" xfId="0" applyNumberFormat="1" applyFont="1" applyFill="1" applyAlignment="1">
      <alignment horizontal="right" wrapText="1"/>
    </xf>
    <xf numFmtId="2" fontId="10" fillId="0" borderId="1" xfId="0" applyNumberFormat="1" applyFont="1" applyFill="1" applyBorder="1" applyAlignment="1">
      <alignment horizontal="right" wrapText="1"/>
    </xf>
    <xf numFmtId="2" fontId="10" fillId="0" borderId="3" xfId="0" applyNumberFormat="1" applyFont="1" applyBorder="1" applyAlignment="1">
      <alignment horizontal="right" wrapText="1"/>
    </xf>
    <xf numFmtId="164" fontId="1" fillId="0" borderId="0" xfId="9" applyNumberFormat="1" applyFont="1" applyAlignment="1">
      <alignment horizontal="left"/>
    </xf>
    <xf numFmtId="0" fontId="0" fillId="0" borderId="0" xfId="0" applyFill="1"/>
    <xf numFmtId="2" fontId="0" fillId="0" borderId="0" xfId="0" applyNumberFormat="1" applyFill="1"/>
    <xf numFmtId="2" fontId="11" fillId="0" borderId="0" xfId="0" applyNumberFormat="1" applyFont="1" applyAlignment="1">
      <alignment vertical="center"/>
    </xf>
    <xf numFmtId="2" fontId="0" fillId="0" borderId="0" xfId="0" applyNumberFormat="1" applyAlignment="1">
      <alignment wrapText="1"/>
    </xf>
    <xf numFmtId="0" fontId="12" fillId="0" borderId="0" xfId="14" applyBorder="1"/>
    <xf numFmtId="14" fontId="17" fillId="0" borderId="0" xfId="0" applyNumberFormat="1" applyFont="1" applyFill="1" applyBorder="1" applyAlignment="1">
      <alignment horizontal="left"/>
    </xf>
    <xf numFmtId="0" fontId="6" fillId="0" borderId="5" xfId="0" applyFont="1" applyFill="1" applyBorder="1"/>
    <xf numFmtId="0" fontId="6" fillId="0" borderId="5" xfId="0" applyFont="1" applyBorder="1" applyAlignment="1">
      <alignment horizontal="center"/>
    </xf>
    <xf numFmtId="14" fontId="17" fillId="0" borderId="4" xfId="0" applyNumberFormat="1" applyFont="1" applyFill="1" applyBorder="1" applyAlignment="1">
      <alignment horizontal="left"/>
    </xf>
    <xf numFmtId="2" fontId="0" fillId="0" borderId="4" xfId="0" applyNumberFormat="1" applyBorder="1"/>
    <xf numFmtId="0" fontId="6" fillId="0" borderId="5" xfId="0" applyFont="1" applyBorder="1"/>
    <xf numFmtId="0" fontId="18" fillId="0" borderId="5" xfId="9" applyFont="1" applyBorder="1" applyAlignment="1">
      <alignment horizontal="center" wrapText="1"/>
    </xf>
    <xf numFmtId="165" fontId="0" fillId="0" borderId="0" xfId="17" applyNumberFormat="1" applyFont="1"/>
    <xf numFmtId="165" fontId="0" fillId="0" borderId="0" xfId="17" applyNumberFormat="1" applyFont="1" applyFill="1"/>
    <xf numFmtId="165" fontId="0" fillId="0" borderId="0" xfId="17" applyNumberFormat="1" applyFont="1" applyAlignment="1">
      <alignment wrapText="1"/>
    </xf>
    <xf numFmtId="0" fontId="6" fillId="0" borderId="4" xfId="0" applyFont="1" applyBorder="1"/>
    <xf numFmtId="0" fontId="6" fillId="0" borderId="4" xfId="0" applyFont="1" applyBorder="1" applyAlignment="1">
      <alignment horizontal="center"/>
    </xf>
    <xf numFmtId="165" fontId="0" fillId="0" borderId="0" xfId="17" applyNumberFormat="1" applyFont="1" applyBorder="1" applyAlignment="1">
      <alignment wrapText="1"/>
    </xf>
    <xf numFmtId="165" fontId="0" fillId="0" borderId="0" xfId="17" applyNumberFormat="1" applyFont="1" applyBorder="1"/>
    <xf numFmtId="0" fontId="0" fillId="0" borderId="0" xfId="0" applyBorder="1"/>
    <xf numFmtId="166" fontId="0" fillId="0" borderId="0" xfId="0" applyNumberFormat="1"/>
    <xf numFmtId="166" fontId="0" fillId="0" borderId="0" xfId="0" applyNumberFormat="1" applyFill="1"/>
    <xf numFmtId="0" fontId="11" fillId="0" borderId="0" xfId="0" applyFont="1" applyBorder="1" applyAlignment="1">
      <alignment vertical="center"/>
    </xf>
    <xf numFmtId="166" fontId="0" fillId="0" borderId="0" xfId="0" applyNumberFormat="1" applyBorder="1"/>
    <xf numFmtId="0" fontId="0" fillId="0" borderId="4" xfId="0" applyBorder="1"/>
    <xf numFmtId="164" fontId="21" fillId="0" borderId="0" xfId="9" applyNumberFormat="1" applyFont="1" applyAlignment="1">
      <alignment horizontal="left"/>
    </xf>
    <xf numFmtId="166" fontId="0" fillId="0" borderId="0" xfId="0" applyNumberFormat="1" applyAlignment="1">
      <alignment wrapText="1"/>
    </xf>
    <xf numFmtId="0" fontId="23" fillId="0" borderId="2" xfId="14" applyFont="1"/>
    <xf numFmtId="164" fontId="21" fillId="0" borderId="0" xfId="9" applyNumberFormat="1" applyFont="1" applyBorder="1" applyAlignment="1">
      <alignment horizontal="left"/>
    </xf>
    <xf numFmtId="164" fontId="20" fillId="0" borderId="5" xfId="9" applyNumberFormat="1" applyFont="1" applyBorder="1" applyAlignment="1">
      <alignment horizontal="center" wrapText="1"/>
    </xf>
    <xf numFmtId="0" fontId="22" fillId="0" borderId="5" xfId="0" applyFont="1" applyBorder="1" applyAlignment="1">
      <alignment horizontal="center"/>
    </xf>
    <xf numFmtId="164" fontId="21" fillId="0" borderId="4" xfId="9" applyNumberFormat="1" applyFont="1" applyBorder="1" applyAlignment="1">
      <alignment horizontal="left"/>
    </xf>
    <xf numFmtId="166" fontId="0" fillId="0" borderId="4" xfId="0" applyNumberFormat="1" applyBorder="1"/>
    <xf numFmtId="164" fontId="20" fillId="0" borderId="5" xfId="9" applyNumberFormat="1" applyFont="1" applyBorder="1" applyAlignment="1">
      <alignment horizontal="center" vertical="top" wrapText="1"/>
    </xf>
    <xf numFmtId="0" fontId="20" fillId="0" borderId="5" xfId="0" applyFont="1" applyBorder="1" applyAlignment="1">
      <alignment horizontal="center" vertical="top" wrapText="1"/>
    </xf>
    <xf numFmtId="0" fontId="22" fillId="0" borderId="5" xfId="0" applyFont="1" applyBorder="1" applyAlignment="1">
      <alignment horizontal="center" vertical="top" wrapText="1"/>
    </xf>
    <xf numFmtId="167" fontId="0" fillId="0" borderId="0" xfId="0" applyNumberFormat="1"/>
    <xf numFmtId="0" fontId="11" fillId="0" borderId="4" xfId="0" applyFont="1" applyBorder="1" applyAlignment="1">
      <alignment vertical="center"/>
    </xf>
    <xf numFmtId="0" fontId="0" fillId="0" borderId="4" xfId="0" applyBorder="1" applyAlignment="1">
      <alignment wrapText="1"/>
    </xf>
    <xf numFmtId="8" fontId="0" fillId="0" borderId="4" xfId="0" applyNumberFormat="1" applyBorder="1"/>
    <xf numFmtId="0" fontId="0" fillId="0" borderId="0" xfId="0" applyAlignment="1">
      <alignment horizontal="left" vertical="center" wrapText="1"/>
    </xf>
    <xf numFmtId="166" fontId="0" fillId="0" borderId="0" xfId="0" applyNumberFormat="1" applyAlignment="1">
      <alignment horizontal="right" vertical="center" wrapText="1"/>
    </xf>
    <xf numFmtId="0" fontId="24" fillId="0" borderId="0" xfId="0" applyFont="1" applyAlignment="1">
      <alignment vertical="top"/>
    </xf>
    <xf numFmtId="0" fontId="23" fillId="0" borderId="0" xfId="14" applyFont="1" applyBorder="1"/>
    <xf numFmtId="0" fontId="6" fillId="0" borderId="5" xfId="0" applyFont="1" applyBorder="1" applyAlignment="1">
      <alignment horizontal="center" vertical="center" wrapText="1"/>
    </xf>
    <xf numFmtId="0" fontId="0" fillId="0" borderId="4" xfId="0" applyBorder="1" applyAlignment="1">
      <alignment horizontal="left" vertical="center" wrapText="1"/>
    </xf>
    <xf numFmtId="166" fontId="0" fillId="0" borderId="4" xfId="0" applyNumberFormat="1" applyBorder="1" applyAlignment="1">
      <alignment horizontal="right" vertical="center" wrapText="1"/>
    </xf>
    <xf numFmtId="0" fontId="6" fillId="0" borderId="5" xfId="0" applyFont="1" applyBorder="1" applyAlignment="1">
      <alignment wrapText="1"/>
    </xf>
    <xf numFmtId="167" fontId="0" fillId="0" borderId="0" xfId="0" applyNumberFormat="1" applyAlignment="1">
      <alignment horizontal="center"/>
    </xf>
    <xf numFmtId="17" fontId="0" fillId="0" borderId="0" xfId="0" applyNumberFormat="1" applyAlignment="1">
      <alignment wrapText="1"/>
    </xf>
    <xf numFmtId="166" fontId="0" fillId="0" borderId="0" xfId="0" applyNumberFormat="1" applyAlignment="1">
      <alignment horizontal="center" vertical="center" wrapText="1"/>
    </xf>
    <xf numFmtId="14" fontId="17" fillId="0" borderId="0" xfId="0" applyNumberFormat="1" applyFont="1" applyFill="1" applyAlignment="1">
      <alignment horizontal="left" wrapText="1"/>
    </xf>
    <xf numFmtId="164" fontId="21" fillId="0" borderId="0" xfId="9" applyNumberFormat="1" applyFont="1" applyFill="1" applyAlignment="1">
      <alignment horizontal="left" wrapText="1"/>
    </xf>
    <xf numFmtId="168" fontId="11" fillId="0" borderId="0" xfId="0" applyNumberFormat="1" applyFont="1" applyAlignment="1">
      <alignment horizontal="left" vertical="center" wrapText="1"/>
    </xf>
    <xf numFmtId="168" fontId="0" fillId="0" borderId="0" xfId="0" applyNumberFormat="1" applyAlignment="1">
      <alignment horizontal="left" wrapText="1"/>
    </xf>
    <xf numFmtId="0" fontId="6" fillId="0" borderId="4" xfId="0" applyFont="1" applyBorder="1" applyAlignment="1">
      <alignment horizontal="center" wrapText="1"/>
    </xf>
    <xf numFmtId="0" fontId="11" fillId="0" borderId="0" xfId="0" applyFont="1" applyAlignment="1">
      <alignment vertical="top" wrapText="1"/>
    </xf>
    <xf numFmtId="164" fontId="18" fillId="0" borderId="5" xfId="9" applyNumberFormat="1" applyFont="1" applyBorder="1" applyAlignment="1">
      <alignment horizontal="center"/>
    </xf>
    <xf numFmtId="0" fontId="25" fillId="0" borderId="0" xfId="1" applyFont="1"/>
    <xf numFmtId="0" fontId="10" fillId="0" borderId="1" xfId="0" applyFont="1" applyFill="1" applyBorder="1" applyAlignment="1">
      <alignment horizontal="left" wrapText="1"/>
    </xf>
    <xf numFmtId="0" fontId="10" fillId="0" borderId="0" xfId="0" applyFont="1" applyFill="1" applyAlignment="1">
      <alignment horizontal="left" wrapText="1"/>
    </xf>
    <xf numFmtId="0" fontId="10" fillId="0" borderId="0" xfId="0" applyFont="1" applyAlignment="1">
      <alignment horizontal="left" wrapText="1"/>
    </xf>
    <xf numFmtId="0" fontId="10" fillId="0" borderId="3" xfId="0" applyFont="1" applyBorder="1" applyAlignment="1">
      <alignment horizontal="left" wrapText="1"/>
    </xf>
    <xf numFmtId="2" fontId="10" fillId="0" borderId="1" xfId="0" applyNumberFormat="1" applyFont="1" applyBorder="1" applyAlignment="1">
      <alignment horizontal="right" wrapText="1"/>
    </xf>
    <xf numFmtId="0" fontId="10" fillId="0" borderId="0" xfId="0" applyFont="1" applyFill="1" applyAlignment="1">
      <alignment vertical="center" wrapText="1"/>
    </xf>
    <xf numFmtId="2" fontId="11" fillId="0" borderId="0" xfId="9" applyNumberFormat="1" applyFont="1" applyAlignment="1">
      <alignment horizontal="right"/>
    </xf>
    <xf numFmtId="2" fontId="1" fillId="0" borderId="0" xfId="9" applyNumberFormat="1" applyFont="1" applyFill="1" applyAlignment="1">
      <alignment horizontal="right"/>
    </xf>
    <xf numFmtId="2" fontId="1" fillId="0" borderId="0" xfId="9" applyNumberFormat="1" applyFont="1" applyAlignment="1">
      <alignment horizontal="right"/>
    </xf>
    <xf numFmtId="164" fontId="21" fillId="0" borderId="0" xfId="9" applyNumberFormat="1" applyFont="1" applyAlignment="1">
      <alignment horizontal="left" vertical="center"/>
    </xf>
    <xf numFmtId="164" fontId="21" fillId="0" borderId="0" xfId="9" applyNumberFormat="1" applyFont="1" applyBorder="1" applyAlignment="1">
      <alignment horizontal="left" vertical="center"/>
    </xf>
    <xf numFmtId="164" fontId="21" fillId="0" borderId="4" xfId="9" applyNumberFormat="1" applyFont="1" applyBorder="1" applyAlignment="1">
      <alignment horizontal="left" vertical="center"/>
    </xf>
    <xf numFmtId="166" fontId="0" fillId="0" borderId="0" xfId="0" applyNumberFormat="1" applyAlignment="1">
      <alignment horizontal="right" vertical="center"/>
    </xf>
    <xf numFmtId="166" fontId="0" fillId="0" borderId="0" xfId="0" applyNumberFormat="1" applyFill="1" applyAlignment="1">
      <alignment horizontal="right" vertical="center"/>
    </xf>
    <xf numFmtId="166" fontId="0" fillId="0" borderId="4" xfId="0" applyNumberFormat="1" applyBorder="1" applyAlignment="1">
      <alignment horizontal="right" vertical="center"/>
    </xf>
    <xf numFmtId="0" fontId="0" fillId="0" borderId="0" xfId="0" applyAlignment="1">
      <alignment horizontal="left" vertical="center"/>
    </xf>
    <xf numFmtId="0" fontId="0" fillId="0" borderId="4" xfId="0" applyBorder="1" applyAlignment="1">
      <alignment horizontal="left" vertical="center"/>
    </xf>
    <xf numFmtId="0" fontId="0" fillId="0" borderId="0" xfId="0" applyAlignment="1">
      <alignment horizontal="right" vertical="center"/>
    </xf>
    <xf numFmtId="0" fontId="0" fillId="0" borderId="0" xfId="0" applyFill="1" applyAlignment="1">
      <alignment horizontal="right" vertical="center"/>
    </xf>
    <xf numFmtId="0" fontId="0" fillId="0" borderId="4" xfId="0" applyBorder="1" applyAlignment="1">
      <alignment horizontal="right" vertical="center"/>
    </xf>
    <xf numFmtId="167" fontId="0" fillId="0" borderId="0" xfId="0" applyNumberFormat="1" applyBorder="1" applyAlignment="1">
      <alignment horizontal="right"/>
    </xf>
    <xf numFmtId="167" fontId="0" fillId="2" borderId="0" xfId="0" applyNumberFormat="1" applyFill="1" applyBorder="1" applyAlignment="1">
      <alignment horizontal="right"/>
    </xf>
    <xf numFmtId="167" fontId="0" fillId="0" borderId="4" xfId="0" applyNumberFormat="1" applyBorder="1" applyAlignment="1">
      <alignment horizontal="right"/>
    </xf>
    <xf numFmtId="164" fontId="0" fillId="0" borderId="1" xfId="0" applyNumberFormat="1" applyBorder="1" applyAlignment="1">
      <alignment horizontal="left" vertical="center"/>
    </xf>
    <xf numFmtId="164" fontId="0" fillId="0" borderId="0" xfId="0" applyNumberFormat="1" applyAlignment="1">
      <alignment horizontal="left" vertical="center"/>
    </xf>
    <xf numFmtId="164" fontId="0" fillId="0" borderId="4" xfId="0" applyNumberFormat="1" applyBorder="1" applyAlignment="1">
      <alignment horizontal="left" vertical="center"/>
    </xf>
    <xf numFmtId="164" fontId="0" fillId="0" borderId="0" xfId="0" applyNumberFormat="1" applyAlignment="1">
      <alignment horizontal="left"/>
    </xf>
    <xf numFmtId="164" fontId="19" fillId="0" borderId="0" xfId="0" applyNumberFormat="1" applyFont="1" applyAlignment="1">
      <alignment horizontal="left" vertical="center"/>
    </xf>
    <xf numFmtId="164" fontId="0" fillId="0" borderId="4" xfId="0" applyNumberFormat="1" applyBorder="1" applyAlignment="1">
      <alignment horizontal="left"/>
    </xf>
    <xf numFmtId="164" fontId="21" fillId="0" borderId="0" xfId="9" applyNumberFormat="1" applyFont="1" applyFill="1" applyAlignment="1">
      <alignment horizontal="left" vertical="center" wrapText="1"/>
    </xf>
    <xf numFmtId="0" fontId="12" fillId="0" borderId="2" xfId="14" applyAlignment="1">
      <alignment vertical="top"/>
    </xf>
    <xf numFmtId="0" fontId="12" fillId="0" borderId="0" xfId="14" applyBorder="1" applyAlignment="1">
      <alignment vertical="top"/>
    </xf>
    <xf numFmtId="0" fontId="6" fillId="0" borderId="4" xfId="0" applyFont="1" applyBorder="1" applyAlignment="1">
      <alignment vertical="top"/>
    </xf>
    <xf numFmtId="0" fontId="0" fillId="0" borderId="0" xfId="0" applyAlignment="1">
      <alignment horizontal="left" vertical="top"/>
    </xf>
    <xf numFmtId="0" fontId="11" fillId="0" borderId="0" xfId="0" applyFont="1" applyAlignment="1">
      <alignment horizontal="left" vertical="top"/>
    </xf>
    <xf numFmtId="0" fontId="11" fillId="0" borderId="0" xfId="0" applyFont="1" applyBorder="1" applyAlignment="1">
      <alignment horizontal="left" vertical="top"/>
    </xf>
    <xf numFmtId="0" fontId="0" fillId="0" borderId="0" xfId="0" applyAlignment="1">
      <alignment vertical="top" wrapText="1"/>
    </xf>
    <xf numFmtId="0" fontId="0" fillId="0" borderId="0" xfId="0" applyAlignment="1">
      <alignment vertical="top"/>
    </xf>
    <xf numFmtId="0" fontId="24" fillId="0" borderId="0" xfId="0" applyFont="1" applyAlignment="1">
      <alignment horizontal="left" vertical="top" wrapText="1"/>
    </xf>
  </cellXfs>
  <cellStyles count="18">
    <cellStyle name="%" xfId="2" xr:uid="{2F21B096-577B-4692-B66A-ECE686FEC496}"/>
    <cellStyle name="% 2" xfId="4" xr:uid="{A601CBE6-23A5-4AB4-82F1-57F958FC5369}"/>
    <cellStyle name="ANCLAS,REZONES Y SUS PARTES,DE FUNDICION,DE HIERRO O DE ACERO" xfId="13" xr:uid="{FF50B59B-0A8E-4DA8-9AED-88965202D9FF}"/>
    <cellStyle name="Comma" xfId="17" builtinId="3"/>
    <cellStyle name="Heading 1" xfId="14" builtinId="16"/>
    <cellStyle name="Hyperlink" xfId="1" builtinId="8"/>
    <cellStyle name="Normal" xfId="0" builtinId="0"/>
    <cellStyle name="Normal 16" xfId="6" xr:uid="{4EC8CAD9-69F7-4F7A-B8BE-B4E7746C85D3}"/>
    <cellStyle name="Normal 2" xfId="3" xr:uid="{9AAB6719-E42D-460F-A64D-1CEA59C6F3AA}"/>
    <cellStyle name="Normal 2 2" xfId="8" xr:uid="{F3A3CA11-DE66-464B-A583-0D1B8925854C}"/>
    <cellStyle name="Normal 3" xfId="12" xr:uid="{C7D9EB9A-2A4D-4E42-BC19-BEFE48A20D60}"/>
    <cellStyle name="Normal 3 2 2" xfId="5" xr:uid="{53ACB10D-EBC2-4F1B-B962-86EF4EBA4C05}"/>
    <cellStyle name="Normal 3 2 3" xfId="7" xr:uid="{0F53F492-76A1-4067-A4DF-BC4927B8EBC8}"/>
    <cellStyle name="Normal 4" xfId="9" xr:uid="{859C9A8F-90A2-4A48-99AD-6B9EB2974A01}"/>
    <cellStyle name="Normal 46" xfId="11" xr:uid="{7798DB79-4074-4AAA-BC72-D28C3CA63C10}"/>
    <cellStyle name="Normal 5" xfId="15" xr:uid="{D2924675-DEA5-4734-813B-9710D6EA7A85}"/>
    <cellStyle name="Normal 8" xfId="10" xr:uid="{FB56D543-7317-4E4A-BA86-0CF43937E71F}"/>
    <cellStyle name="Percent 2" xfId="16" xr:uid="{9C8CF98A-786D-4526-815E-66AE50E8CE64}"/>
  </cellStyles>
  <dxfs count="106">
    <dxf>
      <numFmt numFmtId="167" formatCode="&quot;£&quot;#,##0.00"/>
      <alignment horizontal="center" vertical="bottom" textRotation="0" wrapText="0" indent="0" justifyLastLine="0" shrinkToFit="0" readingOrder="0"/>
    </dxf>
    <dxf>
      <numFmt numFmtId="167" formatCode="&quot;£&quot;#,##0.00"/>
      <alignment horizontal="center" vertical="bottom" textRotation="0" wrapText="0" indent="0" justifyLastLine="0" shrinkToFit="0" readingOrder="0"/>
    </dxf>
    <dxf>
      <numFmt numFmtId="167" formatCode="&quot;£&quot;#,##0.00"/>
      <alignment horizontal="center" vertical="bottom" textRotation="0" wrapText="0" indent="0" justifyLastLine="0" shrinkToFit="0" readingOrder="0"/>
    </dxf>
    <dxf>
      <numFmt numFmtId="167" formatCode="&quot;£&quot;#,##0.00"/>
      <alignment horizontal="center" vertical="bottom" textRotation="0" wrapText="0" indent="0" justifyLastLine="0" shrinkToFit="0" readingOrder="0"/>
    </dxf>
    <dxf>
      <numFmt numFmtId="167" formatCode="&quot;£&quot;#,##0.00"/>
      <alignment horizontal="center" vertical="bottom" textRotation="0" wrapText="0" indent="0" justifyLastLine="0" shrinkToFit="0" readingOrder="0"/>
    </dxf>
    <dxf>
      <numFmt numFmtId="167" formatCode="&quot;£&quot;#,##0.00"/>
      <alignment horizontal="center" vertical="bottom" textRotation="0" wrapText="0" indent="0" justifyLastLine="0" shrinkToFit="0" readingOrder="0"/>
    </dxf>
    <dxf>
      <numFmt numFmtId="22" formatCode="mmm\-yy"/>
    </dxf>
    <dxf>
      <border>
        <bottom style="thin">
          <color indexed="64"/>
        </bottom>
      </border>
    </dxf>
    <dxf>
      <font>
        <b/>
      </font>
      <alignment horizontal="general" vertical="bottom" textRotation="0" wrapText="1" indent="0" justifyLastLine="0" shrinkToFit="0" readingOrder="0"/>
    </dxf>
    <dxf>
      <numFmt numFmtId="166" formatCode="0.0"/>
      <alignment horizontal="center" vertical="center" textRotation="0" wrapText="1" indent="0" justifyLastLine="0" shrinkToFit="0" readingOrder="0"/>
    </dxf>
    <dxf>
      <numFmt numFmtId="166" formatCode="0.0"/>
      <alignment horizontal="center" vertical="center" textRotation="0" wrapText="1" indent="0" justifyLastLine="0" shrinkToFit="0" readingOrder="0"/>
    </dxf>
    <dxf>
      <numFmt numFmtId="166" formatCode="0.0"/>
      <alignment horizontal="center" vertical="center" textRotation="0" wrapText="1" indent="0" justifyLastLine="0" shrinkToFit="0" readingOrder="0"/>
    </dxf>
    <dxf>
      <numFmt numFmtId="166" formatCode="0.0"/>
      <alignment horizontal="center" vertical="center" textRotation="0" wrapText="1" indent="0" justifyLastLine="0" shrinkToFit="0" readingOrder="0"/>
    </dxf>
    <dxf>
      <alignment horizontal="left" vertical="center" textRotation="0" wrapText="1" indent="0" justifyLastLine="0" shrinkToFit="0" readingOrder="0"/>
    </dxf>
    <dxf>
      <border>
        <bottom style="thin">
          <color indexed="64"/>
        </bottom>
      </border>
    </dxf>
    <dxf>
      <font>
        <b/>
      </font>
      <alignment horizontal="general" vertical="center" textRotation="0" wrapText="1" indent="0" justifyLastLine="0" shrinkToFit="0" readingOrder="0"/>
    </dxf>
    <dxf>
      <numFmt numFmtId="167" formatCode="&quot;£&quot;#,##0.00"/>
    </dxf>
    <dxf>
      <numFmt numFmtId="167" formatCode="&quot;£&quot;#,##0.00"/>
    </dxf>
    <dxf>
      <numFmt numFmtId="167" formatCode="&quot;£&quot;#,##0.00"/>
    </dxf>
    <dxf>
      <numFmt numFmtId="167" formatCode="&quot;£&quot;#,##0.00"/>
    </dxf>
    <dxf>
      <border>
        <bottom style="thin">
          <color indexed="64"/>
        </bottom>
      </border>
    </dxf>
    <dxf>
      <font>
        <b/>
      </font>
    </dxf>
    <dxf>
      <alignment horizontal="right" vertical="center" textRotation="0" wrapText="0" indent="0" justifyLastLine="0" shrinkToFit="0" readingOrder="0"/>
    </dxf>
    <dxf>
      <alignment horizontal="right" vertical="center" textRotation="0" wrapText="0" indent="0" justifyLastLine="0" shrinkToFit="0" readingOrder="0"/>
    </dxf>
    <dxf>
      <alignment horizontal="right" vertical="center" textRotation="0" wrapText="0" indent="0" justifyLastLine="0" shrinkToFit="0" readingOrder="0"/>
    </dxf>
    <dxf>
      <alignment horizontal="left" vertical="center" textRotation="0" indent="0" justifyLastLine="0" shrinkToFit="0" readingOrder="0"/>
    </dxf>
    <dxf>
      <alignment horizontal="left" vertical="center" textRotation="0" wrapText="0" indent="0" justifyLastLine="0" shrinkToFit="0" readingOrder="0"/>
    </dxf>
    <dxf>
      <border>
        <bottom style="thin">
          <color indexed="64"/>
        </bottom>
      </border>
    </dxf>
    <dxf>
      <font>
        <b/>
      </font>
    </dxf>
    <dxf>
      <numFmt numFmtId="166" formatCode="0.0"/>
    </dxf>
    <dxf>
      <numFmt numFmtId="166" formatCode="0.0"/>
    </dxf>
    <dxf>
      <numFmt numFmtId="166" formatCode="0.0"/>
    </dxf>
    <dxf>
      <numFmt numFmtId="166" formatCode="0.0"/>
    </dxf>
    <dxf>
      <border outline="0">
        <top style="thin">
          <color auto="1"/>
        </top>
        <bottom style="thin">
          <color indexed="64"/>
        </bottom>
      </border>
    </dxf>
    <dxf>
      <border outline="0">
        <bottom style="thin">
          <color indexed="64"/>
        </bottom>
      </border>
    </dxf>
    <dxf>
      <font>
        <b/>
        <i val="0"/>
        <strike val="0"/>
        <condense val="0"/>
        <extend val="0"/>
        <outline val="0"/>
        <shadow val="0"/>
        <u val="none"/>
        <vertAlign val="baseline"/>
        <sz val="11"/>
        <color theme="1"/>
        <name val="Univers Light"/>
        <family val="2"/>
        <scheme val="none"/>
      </font>
    </dxf>
    <dxf>
      <numFmt numFmtId="166" formatCode="0.0"/>
    </dxf>
    <dxf>
      <font>
        <b val="0"/>
        <i val="0"/>
        <strike val="0"/>
        <condense val="0"/>
        <extend val="0"/>
        <outline val="0"/>
        <shadow val="0"/>
        <u val="none"/>
        <vertAlign val="baseline"/>
        <sz val="11"/>
        <color theme="1"/>
        <name val="Univers Light"/>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1"/>
        <color theme="1"/>
        <name val="Univers Light"/>
        <family val="2"/>
        <scheme val="none"/>
      </font>
      <numFmt numFmtId="165" formatCode="_-* #,##0_-;\-* #,##0_-;_-* &quot;-&quot;??_-;_-@_-"/>
    </dxf>
    <dxf>
      <font>
        <b val="0"/>
        <i val="0"/>
        <strike val="0"/>
        <condense val="0"/>
        <extend val="0"/>
        <outline val="0"/>
        <shadow val="0"/>
        <u val="none"/>
        <vertAlign val="baseline"/>
        <sz val="11"/>
        <color theme="1"/>
        <name val="Univers Light"/>
        <family val="2"/>
        <scheme val="none"/>
      </font>
      <numFmt numFmtId="165" formatCode="_-* #,##0_-;\-* #,##0_-;_-* &quot;-&quot;??_-;_-@_-"/>
    </dxf>
    <dxf>
      <alignment horizontal="left" vertical="top" textRotation="0" wrapText="0" indent="0" justifyLastLine="0" shrinkToFit="0" readingOrder="0"/>
    </dxf>
    <dxf>
      <border outline="0">
        <top style="thin">
          <color auto="1"/>
        </top>
        <bottom style="thin">
          <color indexed="64"/>
        </bottom>
      </border>
    </dxf>
    <dxf>
      <border outline="0">
        <bottom style="thin">
          <color indexed="64"/>
        </bottom>
      </border>
    </dxf>
    <dxf>
      <font>
        <b/>
        <i val="0"/>
        <strike val="0"/>
        <condense val="0"/>
        <extend val="0"/>
        <outline val="0"/>
        <shadow val="0"/>
        <u val="none"/>
        <vertAlign val="baseline"/>
        <sz val="11"/>
        <color theme="1"/>
        <name val="Univers Light"/>
        <family val="2"/>
        <scheme val="none"/>
      </font>
      <alignment horizontal="center" vertical="bottom" textRotation="0" wrapText="0" indent="0" justifyLastLine="0" shrinkToFit="0" readingOrder="0"/>
    </dxf>
    <dxf>
      <numFmt numFmtId="2" formatCode="0.00"/>
    </dxf>
    <dxf>
      <numFmt numFmtId="2" formatCode="0.00"/>
    </dxf>
    <dxf>
      <numFmt numFmtId="2" formatCode="0.00"/>
    </dxf>
    <dxf>
      <numFmt numFmtId="2" formatCode="0.00"/>
    </dxf>
    <dxf>
      <numFmt numFmtId="2" formatCode="0.00"/>
    </dxf>
    <dxf>
      <font>
        <b val="0"/>
        <i val="0"/>
        <strike val="0"/>
        <condense val="0"/>
        <extend val="0"/>
        <outline val="0"/>
        <shadow val="0"/>
        <u val="none"/>
        <vertAlign val="baseline"/>
        <sz val="11"/>
        <color theme="1"/>
        <name val="Arial"/>
        <family val="2"/>
        <scheme val="none"/>
      </font>
      <numFmt numFmtId="19" formatCode="dd/mm/yyyy"/>
      <fill>
        <patternFill patternType="none">
          <fgColor indexed="64"/>
          <bgColor indexed="65"/>
        </patternFill>
      </fill>
      <alignment horizontal="left" vertical="bottom" textRotation="0" wrapText="0" indent="0" justifyLastLine="0" shrinkToFit="0" readingOrder="0"/>
    </dxf>
    <dxf>
      <border>
        <bottom style="thin">
          <color auto="1"/>
        </bottom>
      </border>
    </dxf>
    <dxf>
      <font>
        <b/>
        <i val="0"/>
        <strike val="0"/>
        <condense val="0"/>
        <extend val="0"/>
        <outline val="0"/>
        <shadow val="0"/>
        <u val="none"/>
        <vertAlign val="baseline"/>
        <sz val="11"/>
        <color theme="1"/>
        <name val="Univers Light"/>
        <family val="2"/>
        <scheme val="none"/>
      </font>
      <alignment horizontal="center" vertical="bottom" textRotation="0" wrapText="0" indent="0" justifyLastLine="0" shrinkToFit="0" readingOrder="0"/>
    </dxf>
    <dxf>
      <numFmt numFmtId="166" formatCode="0.0"/>
    </dxf>
    <dxf>
      <numFmt numFmtId="166" formatCode="0.0"/>
    </dxf>
    <dxf>
      <font>
        <b val="0"/>
        <i val="0"/>
        <strike val="0"/>
        <condense val="0"/>
        <extend val="0"/>
        <outline val="0"/>
        <shadow val="0"/>
        <u val="none"/>
        <vertAlign val="baseline"/>
        <sz val="11"/>
        <color theme="1"/>
        <name val="Univers Light"/>
        <scheme val="minor"/>
      </font>
      <numFmt numFmtId="164" formatCode="mmm\ yyyy"/>
      <alignment horizontal="left" vertical="bottom" textRotation="0" wrapText="0" indent="0" justifyLastLine="0" shrinkToFit="0" readingOrder="0"/>
    </dxf>
    <dxf>
      <border>
        <bottom style="thin">
          <color indexed="64"/>
        </bottom>
      </border>
    </dxf>
    <dxf>
      <numFmt numFmtId="164" formatCode="mmm\ yyyy"/>
      <alignment horizontal="left" textRotation="0" wrapText="0" indent="0" justifyLastLine="0" shrinkToFit="0" readingOrder="0"/>
    </dxf>
    <dxf>
      <border outline="0">
        <top style="thin">
          <color auto="1"/>
        </top>
      </border>
    </dxf>
    <dxf>
      <border outline="0">
        <bottom style="thin">
          <color indexed="64"/>
        </bottom>
      </border>
    </dxf>
    <dxf>
      <font>
        <strike val="0"/>
        <outline val="0"/>
        <shadow val="0"/>
        <u val="none"/>
        <vertAlign val="baseline"/>
        <sz val="12"/>
        <name val="Univers Light"/>
        <family val="2"/>
        <scheme val="minor"/>
      </font>
      <numFmt numFmtId="2" formatCode="0.00"/>
      <fill>
        <patternFill patternType="solid">
          <fgColor indexed="64"/>
          <bgColor theme="0"/>
        </patternFill>
      </fill>
      <alignment horizontal="right" vertical="center" textRotation="0" wrapText="1" indent="0" justifyLastLine="0" shrinkToFit="0" readingOrder="0"/>
      <border diagonalUp="0" diagonalDown="0" outline="0">
        <left/>
        <right/>
        <top/>
        <bottom style="medium">
          <color theme="4"/>
        </bottom>
      </border>
    </dxf>
    <dxf>
      <font>
        <strike val="0"/>
        <outline val="0"/>
        <shadow val="0"/>
        <u val="none"/>
        <vertAlign val="baseline"/>
        <sz val="12"/>
        <name val="Univers Light"/>
        <family val="2"/>
        <scheme val="minor"/>
      </font>
      <numFmt numFmtId="2" formatCode="0.00"/>
      <fill>
        <patternFill patternType="solid">
          <fgColor indexed="64"/>
          <bgColor theme="0"/>
        </patternFill>
      </fill>
      <alignment horizontal="right" vertical="center" textRotation="0" wrapText="1" indent="0" justifyLastLine="0" shrinkToFit="0" readingOrder="0"/>
      <border diagonalUp="0" diagonalDown="0" outline="0">
        <left/>
        <right/>
        <top/>
        <bottom style="medium">
          <color theme="4"/>
        </bottom>
      </border>
    </dxf>
    <dxf>
      <font>
        <strike val="0"/>
        <outline val="0"/>
        <shadow val="0"/>
        <u val="none"/>
        <vertAlign val="baseline"/>
        <sz val="12"/>
        <name val="Univers Light"/>
        <family val="2"/>
        <scheme val="minor"/>
      </font>
      <numFmt numFmtId="2" formatCode="0.00"/>
      <fill>
        <patternFill patternType="solid">
          <fgColor indexed="64"/>
          <bgColor theme="0"/>
        </patternFill>
      </fill>
    </dxf>
    <dxf>
      <font>
        <strike val="0"/>
        <outline val="0"/>
        <shadow val="0"/>
        <u val="none"/>
        <vertAlign val="baseline"/>
        <sz val="12"/>
        <name val="Univers Light"/>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Univers Light"/>
        <family val="2"/>
        <scheme val="minor"/>
      </font>
      <numFmt numFmtId="164" formatCode="mmm\ yyyy"/>
      <fill>
        <patternFill patternType="solid">
          <fgColor indexed="64"/>
          <bgColor theme="0"/>
        </patternFill>
      </fill>
      <alignment horizontal="left" vertical="bottom" textRotation="0" wrapText="0" indent="0" justifyLastLine="0" shrinkToFit="0" readingOrder="0"/>
    </dxf>
    <dxf>
      <border outline="0">
        <left style="medium">
          <color theme="4"/>
        </left>
        <top style="medium">
          <color theme="4"/>
        </top>
      </border>
    </dxf>
    <dxf>
      <border>
        <bottom style="thin">
          <color indexed="64"/>
        </bottom>
      </border>
    </dxf>
    <dxf>
      <font>
        <b/>
      </font>
    </dxf>
    <dxf>
      <numFmt numFmtId="166" formatCode="0.0"/>
      <alignment horizontal="right" vertical="center" textRotation="0" indent="0" justifyLastLine="0" shrinkToFit="0" readingOrder="0"/>
    </dxf>
    <dxf>
      <numFmt numFmtId="166" formatCode="0.0"/>
      <alignment horizontal="right" vertical="center" textRotation="0" indent="0" justifyLastLine="0" shrinkToFit="0" readingOrder="0"/>
    </dxf>
    <dxf>
      <numFmt numFmtId="166" formatCode="0.0"/>
      <alignment horizontal="right" vertical="center" textRotation="0" indent="0" justifyLastLine="0" shrinkToFit="0" readingOrder="0"/>
    </dxf>
    <dxf>
      <font>
        <b val="0"/>
        <i val="0"/>
        <strike val="0"/>
        <condense val="0"/>
        <extend val="0"/>
        <outline val="0"/>
        <shadow val="0"/>
        <u val="none"/>
        <vertAlign val="baseline"/>
        <sz val="11"/>
        <color theme="1"/>
        <name val="Univers Light"/>
        <scheme val="minor"/>
      </font>
      <numFmt numFmtId="164" formatCode="mmm\ yyyy"/>
      <alignment horizontal="left" vertical="center" textRotation="0" wrapText="0" indent="0" justifyLastLine="0" shrinkToFit="0" readingOrder="0"/>
    </dxf>
    <dxf>
      <border>
        <bottom style="thin">
          <color indexed="64"/>
        </bottom>
      </border>
    </dxf>
    <dxf>
      <font>
        <strike val="0"/>
        <outline val="0"/>
        <shadow val="0"/>
        <u val="none"/>
        <vertAlign val="baseline"/>
        <sz val="11"/>
        <name val="Univers Light"/>
        <family val="2"/>
        <scheme val="minor"/>
      </font>
      <numFmt numFmtId="2" formatCode="0.00"/>
    </dxf>
    <dxf>
      <font>
        <strike val="0"/>
        <outline val="0"/>
        <shadow val="0"/>
        <u val="none"/>
        <vertAlign val="baseline"/>
        <sz val="11"/>
        <name val="Univers Light"/>
        <family val="2"/>
        <scheme val="minor"/>
      </font>
      <numFmt numFmtId="2" formatCode="0.00"/>
    </dxf>
    <dxf>
      <font>
        <strike val="0"/>
        <outline val="0"/>
        <shadow val="0"/>
        <u val="none"/>
        <vertAlign val="baseline"/>
        <sz val="11"/>
        <name val="Univers Light"/>
        <family val="2"/>
        <scheme val="minor"/>
      </font>
      <numFmt numFmtId="2" formatCode="0.00"/>
    </dxf>
    <dxf>
      <font>
        <b val="0"/>
        <i val="0"/>
        <strike val="0"/>
        <condense val="0"/>
        <extend val="0"/>
        <outline val="0"/>
        <shadow val="0"/>
        <u val="none"/>
        <vertAlign val="baseline"/>
        <sz val="11"/>
        <color auto="1"/>
        <name val="Univers Light"/>
        <family val="2"/>
        <scheme val="minor"/>
      </font>
      <numFmt numFmtId="2" formatCode="0.0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1"/>
        <color rgb="FF000000"/>
        <name val="Univers Light"/>
        <family val="2"/>
        <scheme val="minor"/>
      </font>
      <numFmt numFmtId="164" formatCode="mmm\ yyyy"/>
      <fill>
        <patternFill patternType="none">
          <fgColor indexed="64"/>
          <bgColor auto="1"/>
        </patternFill>
      </fill>
      <alignment horizontal="left" vertical="bottom" textRotation="0" wrapText="0" indent="0" justifyLastLine="0" shrinkToFit="0" readingOrder="0"/>
    </dxf>
    <dxf>
      <border outline="0">
        <top style="thin">
          <color rgb="FF000000"/>
        </top>
        <bottom style="thin">
          <color rgb="FF000000"/>
        </bottom>
      </border>
    </dxf>
    <dxf>
      <font>
        <strike val="0"/>
        <outline val="0"/>
        <shadow val="0"/>
        <u val="none"/>
        <vertAlign val="baseline"/>
        <sz val="11"/>
        <name val="Univers Light"/>
        <family val="2"/>
        <scheme val="none"/>
      </font>
    </dxf>
    <dxf>
      <border>
        <bottom style="thin">
          <color auto="1"/>
        </bottom>
      </border>
    </dxf>
    <dxf>
      <font>
        <b/>
        <strike val="0"/>
        <outline val="0"/>
        <shadow val="0"/>
        <u val="none"/>
        <vertAlign val="baseline"/>
        <sz val="11"/>
        <name val="Univers Light"/>
        <family val="2"/>
        <scheme val="minor"/>
      </font>
    </dxf>
    <dxf>
      <font>
        <strike val="0"/>
        <outline val="0"/>
        <shadow val="0"/>
        <u val="none"/>
        <vertAlign val="baseline"/>
        <sz val="11"/>
        <name val="Univers Light"/>
        <family val="2"/>
        <scheme val="minor"/>
      </font>
      <numFmt numFmtId="2" formatCode="0.00"/>
      <alignment horizontal="right" vertical="bottom" textRotation="0" wrapText="0" indent="0" justifyLastLine="0" shrinkToFit="0" readingOrder="0"/>
    </dxf>
    <dxf>
      <font>
        <strike val="0"/>
        <outline val="0"/>
        <shadow val="0"/>
        <u val="none"/>
        <vertAlign val="baseline"/>
        <sz val="11"/>
        <name val="Univers Light"/>
        <family val="2"/>
        <scheme val="minor"/>
      </font>
      <numFmt numFmtId="2" formatCode="0.00"/>
      <alignment horizontal="right" vertical="bottom" textRotation="0" wrapText="0" indent="0" justifyLastLine="0" shrinkToFit="0" readingOrder="0"/>
    </dxf>
    <dxf>
      <font>
        <strike val="0"/>
        <outline val="0"/>
        <shadow val="0"/>
        <u val="none"/>
        <vertAlign val="baseline"/>
        <sz val="11"/>
        <name val="Univers Light"/>
        <family val="2"/>
        <scheme val="minor"/>
      </font>
      <numFmt numFmtId="2" formatCode="0.00"/>
      <alignment horizontal="right" vertical="bottom" textRotation="0" wrapText="0" indent="0" justifyLastLine="0" shrinkToFit="0" readingOrder="0"/>
    </dxf>
    <dxf>
      <font>
        <strike val="0"/>
        <outline val="0"/>
        <shadow val="0"/>
        <u val="none"/>
        <vertAlign val="baseline"/>
        <sz val="11"/>
        <name val="Univers Light"/>
        <family val="2"/>
        <scheme val="minor"/>
      </font>
      <numFmt numFmtId="2" formatCode="0.00"/>
      <alignment horizontal="right" vertical="bottom" textRotation="0" wrapText="0" indent="0" justifyLastLine="0" shrinkToFit="0" readingOrder="0"/>
    </dxf>
    <dxf>
      <font>
        <strike val="0"/>
        <outline val="0"/>
        <shadow val="0"/>
        <u val="none"/>
        <vertAlign val="baseline"/>
        <sz val="11"/>
        <name val="Univers Light"/>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1"/>
        <color auto="1"/>
        <name val="Univers Light"/>
        <family val="2"/>
        <scheme val="minor"/>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Univers Light"/>
        <family val="2"/>
        <scheme val="minor"/>
      </font>
      <numFmt numFmtId="164" formatCode="mmm\ yyyy"/>
      <fill>
        <patternFill patternType="none">
          <fgColor indexed="64"/>
          <bgColor auto="1"/>
        </patternFill>
      </fill>
      <alignment horizontal="left" vertical="bottom" textRotation="0" wrapText="0" indent="0" justifyLastLine="0" shrinkToFit="0" readingOrder="0"/>
    </dxf>
    <dxf>
      <border outline="0">
        <top style="thin">
          <color rgb="FF000000"/>
        </top>
        <bottom style="thin">
          <color rgb="FF000000"/>
        </bottom>
      </border>
    </dxf>
    <dxf>
      <font>
        <strike val="0"/>
        <outline val="0"/>
        <shadow val="0"/>
        <u val="none"/>
        <vertAlign val="baseline"/>
        <sz val="11"/>
        <name val="Univers Light"/>
        <family val="2"/>
        <scheme val="minor"/>
      </font>
      <alignment horizontal="center" vertical="bottom" textRotation="0" indent="0" justifyLastLine="0" shrinkToFit="0" readingOrder="0"/>
    </dxf>
    <dxf>
      <border>
        <bottom style="thin">
          <color auto="1"/>
        </bottom>
      </border>
    </dxf>
    <dxf>
      <font>
        <b/>
        <strike val="0"/>
        <outline val="0"/>
        <shadow val="0"/>
        <u val="none"/>
        <vertAlign val="baseline"/>
        <sz val="11"/>
        <name val="Univers Light"/>
        <family val="2"/>
        <scheme val="minor"/>
      </font>
      <alignment horizontal="center" vertical="bottom" textRotation="0" indent="0" justifyLastLine="0" shrinkToFit="0" readingOrder="0"/>
    </dxf>
    <dxf>
      <font>
        <b val="0"/>
        <i val="0"/>
        <strike val="0"/>
        <condense val="0"/>
        <extend val="0"/>
        <outline val="0"/>
        <shadow val="0"/>
        <u val="none"/>
        <vertAlign val="baseline"/>
        <sz val="11"/>
        <color rgb="FF000000"/>
        <name val="Univers Light"/>
        <family val="2"/>
        <scheme val="minor"/>
      </font>
      <numFmt numFmtId="2" formatCode="0.0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1"/>
        <color rgb="FF000000"/>
        <name val="Univers Light"/>
        <family val="2"/>
        <scheme val="minor"/>
      </font>
      <fill>
        <patternFill patternType="none">
          <fgColor indexed="64"/>
          <bgColor auto="1"/>
        </patternFill>
      </fill>
      <alignment horizontal="left" vertical="bottom" textRotation="0" wrapText="1" indent="0" justifyLastLine="0" shrinkToFit="0" readingOrder="0"/>
    </dxf>
    <dxf>
      <border outline="0">
        <top style="thin">
          <color rgb="FF000000"/>
        </top>
        <bottom style="thin">
          <color rgb="FF000000"/>
        </bottom>
      </border>
    </dxf>
    <dxf>
      <font>
        <b/>
        <i val="0"/>
        <strike val="0"/>
        <condense val="0"/>
        <extend val="0"/>
        <outline val="0"/>
        <shadow val="0"/>
        <u val="none"/>
        <vertAlign val="baseline"/>
        <sz val="11"/>
        <color rgb="FF000000"/>
        <name val="Univers Light"/>
        <family val="2"/>
        <scheme val="minor"/>
      </font>
      <fill>
        <patternFill patternType="none">
          <fgColor indexed="64"/>
          <bgColor auto="1"/>
        </patternFill>
      </fill>
      <alignment horizontal="center" vertical="bottom" textRotation="0" wrapText="1" indent="0" justifyLastLine="0" shrinkToFit="0" readingOrder="0"/>
    </dxf>
    <dxf>
      <font>
        <b val="0"/>
        <i val="0"/>
        <strike val="0"/>
        <condense val="0"/>
        <extend val="0"/>
        <outline val="0"/>
        <shadow val="0"/>
        <u val="none"/>
        <vertAlign val="baseline"/>
        <sz val="11"/>
        <color rgb="FF000000"/>
        <name val="Univers Light"/>
        <family val="2"/>
        <scheme val="minor"/>
      </font>
      <numFmt numFmtId="2" formatCode="0.0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1"/>
        <color rgb="FF000000"/>
        <name val="Univers Light"/>
        <family val="2"/>
        <scheme val="minor"/>
      </font>
      <numFmt numFmtId="2" formatCode="0.0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1"/>
        <color rgb="FF000000"/>
        <name val="Univers Light"/>
        <family val="2"/>
        <scheme val="minor"/>
      </font>
      <numFmt numFmtId="2" formatCode="0.0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1"/>
        <color rgb="FF000000"/>
        <name val="Univers Light"/>
        <family val="2"/>
        <scheme val="minor"/>
      </font>
      <numFmt numFmtId="2" formatCode="0.0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1"/>
        <color rgb="FF000000"/>
        <name val="Univers Light"/>
        <family val="2"/>
        <scheme val="minor"/>
      </font>
      <numFmt numFmtId="2" formatCode="0.0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1"/>
        <color rgb="FF000000"/>
        <name val="Univers Light"/>
        <family val="2"/>
        <scheme val="minor"/>
      </font>
      <numFmt numFmtId="2" formatCode="0.0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1"/>
        <color rgb="FF000000"/>
        <name val="Univers Light"/>
        <family val="2"/>
        <scheme val="minor"/>
      </font>
      <fill>
        <patternFill patternType="none">
          <fgColor indexed="64"/>
          <bgColor auto="1"/>
        </patternFill>
      </fill>
      <alignment textRotation="0" wrapText="1" indent="0" justifyLastLine="0" shrinkToFit="0" readingOrder="0"/>
    </dxf>
    <dxf>
      <border outline="0">
        <top style="thin">
          <color indexed="64"/>
        </top>
        <bottom style="thin">
          <color indexed="64"/>
        </bottom>
      </border>
    </dxf>
    <dxf>
      <font>
        <b val="0"/>
        <i val="0"/>
        <strike val="0"/>
        <condense val="0"/>
        <extend val="0"/>
        <outline val="0"/>
        <shadow val="0"/>
        <u val="none"/>
        <vertAlign val="baseline"/>
        <sz val="11"/>
        <color rgb="FF000000"/>
        <name val="Univers Light"/>
        <family val="2"/>
        <scheme val="minor"/>
      </font>
      <fill>
        <patternFill patternType="none">
          <fgColor indexed="64"/>
          <bgColor auto="1"/>
        </patternFill>
      </fill>
      <alignment horizontal="center" vertical="bottom" textRotation="0" wrapText="1" indent="0" justifyLastLine="0" shrinkToFit="0" readingOrder="0"/>
    </dxf>
    <dxf>
      <font>
        <b/>
        <i val="0"/>
        <strike val="0"/>
        <condense val="0"/>
        <extend val="0"/>
        <outline val="0"/>
        <shadow val="0"/>
        <u val="none"/>
        <vertAlign val="baseline"/>
        <sz val="11"/>
        <color rgb="FF000000"/>
        <name val="Univers Light"/>
        <family val="2"/>
        <scheme val="minor"/>
      </font>
      <fill>
        <patternFill patternType="none">
          <fgColor indexed="64"/>
          <bgColor auto="1"/>
        </patternFill>
      </fill>
      <alignment horizontal="center"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5.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E9E7B18-B959-4D81-AD35-B67EA6371466}" name="Page4a" displayName="Page4a" ref="A3:G9" totalsRowShown="0" headerRowDxfId="105" dataDxfId="104" tableBorderDxfId="103">
  <autoFilter ref="A3:G9" xr:uid="{52EB5539-326A-4ED6-B7A4-22151E6D8CF9}"/>
  <tableColumns count="7">
    <tableColumn id="1" xr3:uid="{3670D80A-8F3E-48FC-A558-2D7A15FCFEE4}" name="Hourly pay group" dataDxfId="102"/>
    <tableColumn id="2" xr3:uid="{3D06B910-FBFD-47FB-A9A7-42C976679BE4}" name="Percent of employees in 2016" dataDxfId="101"/>
    <tableColumn id="3" xr3:uid="{75C6FA07-D0E9-45F6-9534-70BB6F67A275}" name="Percent of employees in 2017" dataDxfId="100"/>
    <tableColumn id="4" xr3:uid="{DA3BD3F9-5DA6-464F-9227-18696CF9AA49}" name="Percent of employees in 2018" dataDxfId="99"/>
    <tableColumn id="5" xr3:uid="{DF0B351B-ECC8-4769-85FC-6D3A97287764}" name="Percent of employees in 2019" dataDxfId="98"/>
    <tableColumn id="6" xr3:uid="{DD8FA72C-150F-495F-9AB2-F445F44B2834}" name="Percent of employees in 2020" dataDxfId="97"/>
    <tableColumn id="7" xr3:uid="{51A33EB5-E1D4-4955-9AE0-2E54158F67BC}" name="Percent of employees in 20162" dataDxfId="96"/>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DC3FE3D-A7AB-417C-B26B-161959F1D2D7}" name="Table8" displayName="Table8" ref="A3:G9" totalsRowShown="0" headerRowDxfId="43" headerRowBorderDxfId="42" tableBorderDxfId="41">
  <autoFilter ref="A3:G9" xr:uid="{3DC3FE3D-A7AB-417C-B26B-161959F1D2D7}"/>
  <tableColumns count="7">
    <tableColumn id="1" xr3:uid="{B520C8C5-52E1-4EC7-AAE3-E6265E466BBD}" name="Year" dataDxfId="40"/>
    <tableColumn id="2" xr3:uid="{D400F65A-74C4-4027-A204-44C001D07685}" name="Coverage of NMW" dataDxfId="39" dataCellStyle="Comma"/>
    <tableColumn id="3" xr3:uid="{225CA2CA-A38C-46E1-BE4C-A0BE6A11DE66}" name="Paid above NMW but below NLW" dataDxfId="38" dataCellStyle="Comma"/>
    <tableColumn id="4" xr3:uid="{8F1857B3-D466-45C7-A976-A49C72ECAF0D}" name="Paid at NLW" dataDxfId="37" dataCellStyle="Comma"/>
    <tableColumn id="5" xr3:uid="{56AB64C0-AC89-4415-BED5-F2F65966CA48}" name="% covered by NMW"/>
    <tableColumn id="6" xr3:uid="{3C626303-B85D-4406-A948-920C57DEC0E7}" name="% paid above NMW but below NLW"/>
    <tableColumn id="7" xr3:uid="{28D9CD18-CB0E-4086-80E2-7AA00B66309C}" name="% paid at NLW" dataDxfId="36"/>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7162F7E-D3C5-45A0-B247-E546BDAA0934}" name="Table9" displayName="Table9" ref="A3:F13" totalsRowShown="0" headerRowDxfId="35" headerRowBorderDxfId="34" tableBorderDxfId="33">
  <autoFilter ref="A3:F13" xr:uid="{77162F7E-D3C5-45A0-B247-E546BDAA0934}"/>
  <tableColumns count="6">
    <tableColumn id="1" xr3:uid="{93435AA2-11F2-4E9E-AB09-0875E828577D}" name="Age"/>
    <tableColumn id="2" xr3:uid="{DD02234D-5E2B-45C1-81BF-422648730255}" name="Year"/>
    <tableColumn id="3" xr3:uid="{C548C3FA-9131-43C5-8914-BB18934D3912}" name="Covered by apprentice rate" dataDxfId="32"/>
    <tableColumn id="4" xr3:uid="{33A076BA-7F8C-4D07-8F42-E4C01FFE98C2}" name="Paid above apprentice rate but below 16-17 rate" dataDxfId="31"/>
    <tableColumn id="5" xr3:uid="{2FD0346B-DE3E-44E2-8E22-6D79F3CBA95D}" name="Paid at 16-17 rate" dataDxfId="30"/>
    <tableColumn id="6" xr3:uid="{32447179-2A72-45B8-BAE8-A673460389C0}" name="Covered by age rate" dataDxfId="2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4E50426B-734E-4643-B9AD-9BEC20822E2E}" name="Page_10b" displayName="Page_10b" ref="A3:E29" totalsRowShown="0" headerRowDxfId="28" headerRowBorderDxfId="27">
  <autoFilter ref="A3:E29" xr:uid="{4E50426B-734E-4643-B9AD-9BEC20822E2E}"/>
  <tableColumns count="5">
    <tableColumn id="1" xr3:uid="{821C976B-8B6A-4CC6-886E-37FCB8D45E29}" name="Academic Year" dataDxfId="26"/>
    <tableColumn id="2" xr3:uid="{03DE227E-FA13-4BD6-AEB1-7D7B734244C4}" name="Month" dataDxfId="25"/>
    <tableColumn id="3" xr3:uid="{F3B24C43-244B-4C25-B374-924D842638BB}" name="Intermediate" dataDxfId="24"/>
    <tableColumn id="4" xr3:uid="{D8BD9A32-7AF2-4254-B03E-F9A116744296}" name="Advanced" dataDxfId="23"/>
    <tableColumn id="5" xr3:uid="{DECE882B-EF84-46D2-AC13-8104A6EF7D9E}" name="Higher (includes Degree)" dataDxfId="22"/>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495883B-DD91-4E35-BD15-F2C96053AF10}" name="Page12" displayName="Page12" ref="A3:E10" totalsRowShown="0" headerRowDxfId="21" headerRowBorderDxfId="20">
  <autoFilter ref="A3:E10" xr:uid="{0495883B-DD91-4E35-BD15-F2C96053AF10}"/>
  <tableColumns count="5">
    <tableColumn id="1" xr3:uid="{3080B02C-CB0C-40E4-885A-F687F23DE5C5}" name="NLW Path Projections"/>
    <tableColumn id="2" xr3:uid="{E073F3C6-D41E-4C37-B1DE-7DF542AB1BB9}" name="2021" dataDxfId="19"/>
    <tableColumn id="3" xr3:uid="{B2DCF35A-48AF-44F1-833A-CF0287D09DC1}" name="2022" dataDxfId="18"/>
    <tableColumn id="4" xr3:uid="{C8A0B8B4-4461-42F1-B9CF-5787678485E6}" name="2023" dataDxfId="17"/>
    <tableColumn id="5" xr3:uid="{81F3F686-48D9-431E-9041-2E64E8456B95}" name="2024" dataDxfId="16"/>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A9799582-4355-4CE5-A2E1-8427438C0798}" name="Page16" displayName="Page16" ref="A3:E23" totalsRowShown="0" headerRowDxfId="15" headerRowBorderDxfId="14">
  <autoFilter ref="A3:E23" xr:uid="{A9799582-4355-4CE5-A2E1-8427438C0798}"/>
  <tableColumns count="5">
    <tableColumn id="1" xr3:uid="{52A0D942-93F1-4A3A-87E8-24DB30E6E0D0}" name="Year" dataDxfId="13"/>
    <tableColumn id="2" xr3:uid="{D64BC5D5-15DA-4427-A116-43BC67622DA7}" name="Outturn growth in median hourly pay (25+)" dataDxfId="12"/>
    <tableColumn id="3" xr3:uid="{A2F990AF-BD9E-4860-997D-EFC6CB748A1C}" name="HMT forecast (previous October)" dataDxfId="11"/>
    <tableColumn id="4" xr3:uid="{BAFD847B-84AD-4A5D-ADD7-9CBFBC0F99F4}" name="OBR forecast (previous March)" dataDxfId="10"/>
    <tableColumn id="5" xr3:uid="{88566A1F-27A6-4FB7-BB00-0316E206D5E3}" name="Bank of England forecast (previous August)" dataDxfId="9"/>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5069FCB3-335C-49D8-9754-09C148A2634D}" name="Page17" displayName="Page17" ref="A3:G18" totalsRowShown="0" headerRowDxfId="8" headerRowBorderDxfId="7">
  <autoFilter ref="A3:G18" xr:uid="{5069FCB3-335C-49D8-9754-09C148A2634D}"/>
  <tableColumns count="7">
    <tableColumn id="1" xr3:uid="{82805E54-309D-4ADE-A910-0C1FFEF36A0F}" name="Date" dataDxfId="6"/>
    <tableColumn id="2" xr3:uid="{9076CBD6-4378-453C-8250-7CCC07ADB9A2}" name="LPC central estimate, 2021 ASHE" dataDxfId="5"/>
    <tableColumn id="3" xr3:uid="{7115B19E-AE0E-45F5-9BE4-5CE3E1E73929}" name="LPC central estimate, 2019 ASHE" dataDxfId="4"/>
    <tableColumn id="4" xr3:uid="{77A2BE15-A549-4DFC-A962-72DB275D5356}" name="LPC October 2021 Estimate, 2021 ASHE" dataDxfId="3"/>
    <tableColumn id="5" xr3:uid="{3785EABA-4634-443A-B61A-6C4BC0471AB1}" name="OBR Average Hourly Earnings Index, 2019 ASHE" dataDxfId="2"/>
    <tableColumn id="6" xr3:uid="{8154CEA4-7B39-439F-B218-A25C29517043}" name="OBR Average Hourly Earnings Index, 2021 ASHE" dataDxfId="1"/>
    <tableColumn id="7" xr3:uid="{4F56A4F5-28E6-47F0-8664-3EEC0B848B81}" name="OBR Average Earnings Index, 2021 ASHE"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8B496DA-D96B-4E32-AF69-8A6FAB2BB6E8}" name="Page4a3" displayName="Page4a3" ref="A3:B12" totalsRowShown="0" headerRowDxfId="95" tableBorderDxfId="94">
  <autoFilter ref="A3:B12" xr:uid="{52EB5539-326A-4ED6-B7A4-22151E6D8CF9}"/>
  <tableColumns count="2">
    <tableColumn id="1" xr3:uid="{A4F38753-C14E-4F6C-9998-D116010A3E0A}" name="Group" dataDxfId="93"/>
    <tableColumn id="2" xr3:uid="{6A6B1B85-46AD-4F2E-8548-9066D745B724}" name="Coverage (per cent)" dataDxfId="9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10F137B-BA4F-4E58-BC4A-A6AA23A6043D}" name="Page4a34" displayName="Page4a34" ref="A3:G26" totalsRowShown="0" headerRowDxfId="91" dataDxfId="89" headerRowBorderDxfId="90" tableBorderDxfId="88">
  <autoFilter ref="A3:G26" xr:uid="{52EB5539-326A-4ED6-B7A4-22151E6D8CF9}"/>
  <tableColumns count="7">
    <tableColumn id="1" xr3:uid="{38201397-1427-4532-9B9C-ACA7DF7B7B0E}" name="Date" dataDxfId="87" dataCellStyle="Normal 4"/>
    <tableColumn id="2" xr3:uid="{2932DBD8-B0DA-4DCC-92AC-9AA179BCBC61}" name="LFS employment (16+)" dataDxfId="86" dataCellStyle="Normal 4"/>
    <tableColumn id="3" xr3:uid="{09B791A6-6655-4D06-9092-8748EF3929D5}" name="Unemployed (16+)" dataDxfId="85" dataCellStyle="Normal 4"/>
    <tableColumn id="5" xr3:uid="{7584BABA-87BD-42A4-B583-201739ABFFF2}" name="Economically inactive (16-64)" dataDxfId="84" dataCellStyle="Normal 4"/>
    <tableColumn id="6" xr3:uid="{36D3EF89-BDE3-4602-902A-D3235FA06243}" name="Employees (16+)" dataDxfId="83" dataCellStyle="Normal 4"/>
    <tableColumn id="7" xr3:uid="{32253BD7-CD99-45D2-84DB-DFC0BA234290}" name="Self employed (16+)" dataDxfId="82" dataCellStyle="Normal 4"/>
    <tableColumn id="10" xr3:uid="{8EA1BBE3-EF6C-4180-B695-1D33BFAAB95F}" name="RTI employees" dataDxfId="81" dataCellStyle="Normal 4"/>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596CD1D-BECF-4F4D-B700-8D35EFEBC106}" name="Page4a345" displayName="Page4a345" ref="A3:E7" totalsRowShown="0" headerRowDxfId="80" dataDxfId="78" headerRowBorderDxfId="79" tableBorderDxfId="77">
  <autoFilter ref="A3:E7" xr:uid="{52EB5539-326A-4ED6-B7A4-22151E6D8CF9}"/>
  <tableColumns count="5">
    <tableColumn id="1" xr3:uid="{511F2C63-5D15-45D0-9665-13020F1F5069}" name="Activity" dataDxfId="76" dataCellStyle="Normal 4"/>
    <tableColumn id="2" xr3:uid="{2ED3BB33-81CE-4629-9FB5-3E7B2ADAAFF9}" name="1980s (Thousands)" dataDxfId="75" dataCellStyle="Normal 4"/>
    <tableColumn id="3" xr3:uid="{B56E3A04-28F6-46E3-B1EB-851C6E5CBDE0}" name="1990s (Thousands)" dataDxfId="74" dataCellStyle="Normal 4"/>
    <tableColumn id="5" xr3:uid="{1154BDAA-109F-44D9-AD7C-CB41387956E4}" name="2008-9 (Thousands)" dataDxfId="73" dataCellStyle="Normal 4"/>
    <tableColumn id="6" xr3:uid="{D6E8CC3A-4E70-4945-A898-472EAFD73542}" name="2020-1 (Thousands)" dataDxfId="72" dataCellStyle="Normal 4"/>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AEC08E63-A188-4C74-8FEB-CF98D3A14B8D}" name="Table11" displayName="Table11" ref="A3:D77" totalsRowShown="0" headerRowBorderDxfId="71">
  <autoFilter ref="A3:D77" xr:uid="{AEC08E63-A188-4C74-8FEB-CF98D3A14B8D}"/>
  <tableColumns count="4">
    <tableColumn id="1" xr3:uid="{5FC78682-E05F-4482-BF86-642CD7FF800F}" name="Date" dataDxfId="70" dataCellStyle="Normal 4"/>
    <tableColumn id="2" xr3:uid="{8A13CA8B-A9B9-4884-AF98-0BF357561AB8}" name="RTI median pay growth (%)" dataDxfId="69"/>
    <tableColumn id="3" xr3:uid="{38D35DB8-19F6-4A23-ADE2-277B5339C813}" name="RTI mean pay growth (%)" dataDxfId="68"/>
    <tableColumn id="4" xr3:uid="{1C28CE01-3B47-41C9-B00C-C4D00428F901}" name="Median of pay growth (%)" dataDxfId="67"/>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2647A5D-BB5E-4511-810C-7265DF0C74B9}" name="Page7" displayName="Page7" ref="A3:E18" totalsRowShown="0" headerRowDxfId="66" headerRowBorderDxfId="65" tableBorderDxfId="64">
  <autoFilter ref="A3:E18" xr:uid="{12647A5D-BB5E-4511-810C-7265DF0C74B9}"/>
  <tableColumns count="5">
    <tableColumn id="1" xr3:uid="{A6F1A3FE-4A9F-4F01-8481-94132A4AA0FA}" name="Period" dataDxfId="63" dataCellStyle="%"/>
    <tableColumn id="2" xr3:uid="{13D97CD2-A41D-40A0-96EE-FDF7DA3E4F21}" name="Nominal NMW/NLW rates" dataDxfId="62" dataCellStyle="%"/>
    <tableColumn id="3" xr3:uid="{E274BA5E-FDDC-4F18-A5DF-22F358A15BFB}" name="2015 NMW uprated with CPI" dataDxfId="61" dataCellStyle="%"/>
    <tableColumn id="4" xr3:uid="{5642B2BC-7946-44DC-B2AB-F55703BA535D}" name="2015 NMW uprated with RPI" dataDxfId="60" dataCellStyle="%"/>
    <tableColumn id="5" xr3:uid="{E6830814-DB60-4B7B-9D1D-7435C6CF8DF4}" name="2015 NMW uprated with Average Earnings" dataDxfId="59" dataCellStyle="%"/>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E2311E9-FCD5-4C96-8971-A8EDC8464A11}" name="Table5" displayName="Table5" ref="A3:C10" totalsRowShown="0" headerRowBorderDxfId="58" tableBorderDxfId="57">
  <autoFilter ref="A3:C10" xr:uid="{2E2311E9-FCD5-4C96-8971-A8EDC8464A11}"/>
  <tableColumns count="3">
    <tableColumn id="1" xr3:uid="{D1AC6BA9-DAC0-45F3-8318-87707CAB4771}" name="Year" dataDxfId="56"/>
    <tableColumn id="2" xr3:uid="{7C125079-572B-4B9E-96E4-AF1528528C3F}" name="NLW/NMW increase (per cent)"/>
    <tableColumn id="3" xr3:uid="{E0AC295F-99BC-4AC5-995A-A376162A1616}" name="CPI increase (per cent)"/>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AD650BB-2ADE-4211-B2A8-CA4AB517D808}" name="Table10" displayName="Table10" ref="A3:C17" totalsRowShown="0" headerRowBorderDxfId="55">
  <autoFilter ref="A3:C17" xr:uid="{5AD650BB-2ADE-4211-B2A8-CA4AB517D808}"/>
  <tableColumns count="3">
    <tableColumn id="1" xr3:uid="{C205F681-CA6B-46DF-A28A-E0B22E13A67B}" name="Date" dataDxfId="54" dataCellStyle="Normal 4"/>
    <tableColumn id="2" xr3:uid="{C6BF0043-BBB2-4A2E-AA73-3645FBD71DA8}" name="CPI in 2022 Q4" dataDxfId="53"/>
    <tableColumn id="3" xr3:uid="{51B1A91C-9919-4C65-83A5-0E39D85BC83B}" name="RPI in 2022 Q4" dataDxfId="52"/>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FDE6CE0-69C8-4D9F-BA85-6DB4857709AF}" name="Table7" displayName="Table7" ref="A3:F108" totalsRowShown="0" headerRowDxfId="51" headerRowBorderDxfId="50">
  <autoFilter ref="A3:F108" xr:uid="{7FDE6CE0-69C8-4D9F-BA85-6DB4857709AF}"/>
  <tableColumns count="6">
    <tableColumn id="1" xr3:uid="{E2CD83C3-521F-4531-8EEA-246C1CFF1E31}" name="Date" dataDxfId="49"/>
    <tableColumn id="2" xr3:uid="{A543C585-B445-40AE-8FF5-A3EFE68B7BBB}" name="16-17" dataDxfId="48"/>
    <tableColumn id="3" xr3:uid="{8D942B42-0EDE-49CE-8904-33C8E5F64DE6}" name="18-20" dataDxfId="47"/>
    <tableColumn id="4" xr3:uid="{A2F80549-6DB1-484C-A779-B300AC75C35C}" name="21-22" dataDxfId="46"/>
    <tableColumn id="5" xr3:uid="{280DD893-C87C-4CEC-8BC8-441A6C7DD02D}" name="23-24" dataDxfId="45"/>
    <tableColumn id="6" xr3:uid="{8E7BD3A4-E9A0-4A88-A38A-E70164884831}" name="25+" dataDxfId="44"/>
  </tableColumns>
  <tableStyleInfo showFirstColumn="0" showLastColumn="0" showRowStripes="0" showColumnStripes="0"/>
</table>
</file>

<file path=xl/theme/theme1.xml><?xml version="1.0" encoding="utf-8"?>
<a:theme xmlns:a="http://schemas.openxmlformats.org/drawingml/2006/main" name="LPC Theme">
  <a:themeElements>
    <a:clrScheme name="LPC theme">
      <a:dk1>
        <a:sysClr val="windowText" lastClr="000000"/>
      </a:dk1>
      <a:lt1>
        <a:sysClr val="window" lastClr="FFFFFF"/>
      </a:lt1>
      <a:dk2>
        <a:srgbClr val="44546A"/>
      </a:dk2>
      <a:lt2>
        <a:srgbClr val="E7E6E6"/>
      </a:lt2>
      <a:accent1>
        <a:srgbClr val="4D6579"/>
      </a:accent1>
      <a:accent2>
        <a:srgbClr val="97CADB"/>
      </a:accent2>
      <a:accent3>
        <a:srgbClr val="7A7EB3"/>
      </a:accent3>
      <a:accent4>
        <a:srgbClr val="E39B5C"/>
      </a:accent4>
      <a:accent5>
        <a:srgbClr val="F9DE79"/>
      </a:accent5>
      <a:accent6>
        <a:srgbClr val="8C0935"/>
      </a:accent6>
      <a:hlink>
        <a:srgbClr val="0563C1"/>
      </a:hlink>
      <a:folHlink>
        <a:srgbClr val="954F72"/>
      </a:folHlink>
    </a:clrScheme>
    <a:fontScheme name="Univers">
      <a:majorFont>
        <a:latin typeface="Univers"/>
        <a:ea typeface=""/>
        <a:cs typeface=""/>
      </a:majorFont>
      <a:minorFont>
        <a:latin typeface="Univers Ligh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LPC Theme" id="{301585C1-33B8-4C9A-9A8D-AD4409C55F2C}" vid="{C13CC213-96D3-4CC8-B62F-A8505306105E}"/>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B1F5C-EEBC-4BEA-A954-2D7523241BBA}">
  <dimension ref="A1:A18"/>
  <sheetViews>
    <sheetView workbookViewId="0">
      <selection activeCell="A3" sqref="A3"/>
    </sheetView>
  </sheetViews>
  <sheetFormatPr defaultRowHeight="14.5" x14ac:dyDescent="0.35"/>
  <sheetData>
    <row r="1" spans="1:1" x14ac:dyDescent="0.35">
      <c r="A1" s="74" t="s">
        <v>13</v>
      </c>
    </row>
    <row r="3" spans="1:1" x14ac:dyDescent="0.35">
      <c r="A3" s="2" t="s">
        <v>15</v>
      </c>
    </row>
    <row r="4" spans="1:1" x14ac:dyDescent="0.35">
      <c r="A4" s="2" t="s">
        <v>14</v>
      </c>
    </row>
    <row r="5" spans="1:1" x14ac:dyDescent="0.35">
      <c r="A5" s="2" t="s">
        <v>16</v>
      </c>
    </row>
    <row r="6" spans="1:1" x14ac:dyDescent="0.35">
      <c r="A6" s="2" t="s">
        <v>17</v>
      </c>
    </row>
    <row r="7" spans="1:1" x14ac:dyDescent="0.35">
      <c r="A7" s="2" t="s">
        <v>18</v>
      </c>
    </row>
    <row r="8" spans="1:1" x14ac:dyDescent="0.35">
      <c r="A8" s="2" t="s">
        <v>19</v>
      </c>
    </row>
    <row r="9" spans="1:1" x14ac:dyDescent="0.35">
      <c r="A9" s="2" t="s">
        <v>21</v>
      </c>
    </row>
    <row r="10" spans="1:1" x14ac:dyDescent="0.35">
      <c r="A10" s="2" t="s">
        <v>20</v>
      </c>
    </row>
    <row r="11" spans="1:1" x14ac:dyDescent="0.35">
      <c r="A11" s="2" t="s">
        <v>22</v>
      </c>
    </row>
    <row r="12" spans="1:1" x14ac:dyDescent="0.35">
      <c r="A12" s="2" t="s">
        <v>82</v>
      </c>
    </row>
    <row r="13" spans="1:1" x14ac:dyDescent="0.35">
      <c r="A13" s="2" t="s">
        <v>23</v>
      </c>
    </row>
    <row r="14" spans="1:1" x14ac:dyDescent="0.35">
      <c r="A14" s="2" t="s">
        <v>24</v>
      </c>
    </row>
    <row r="15" spans="1:1" x14ac:dyDescent="0.35">
      <c r="A15" s="2" t="s">
        <v>25</v>
      </c>
    </row>
    <row r="16" spans="1:1" x14ac:dyDescent="0.35">
      <c r="A16" s="2" t="s">
        <v>26</v>
      </c>
    </row>
    <row r="17" spans="1:1" x14ac:dyDescent="0.35">
      <c r="A17" s="2" t="s">
        <v>102</v>
      </c>
    </row>
    <row r="18" spans="1:1" x14ac:dyDescent="0.35">
      <c r="A18" s="2" t="s">
        <v>137</v>
      </c>
    </row>
  </sheetData>
  <hyperlinks>
    <hyperlink ref="A3" location="Page_4a!A1" display="Page 4a: Proportion of workers with stated hourly pay within 20p of NLW, UK, 2016-2021" xr:uid="{5FD30D34-6F34-4B57-BF25-C61A9CF78CAE}"/>
    <hyperlink ref="A4" location="Page_4b!A1" display="Page 4b: Coverage of NLW by worker characteristics, 25+, UK, 2020 Q2 - 2021 Q1" xr:uid="{104D2666-3AE0-49D4-8105-6DFD537D47B9}"/>
    <hyperlink ref="A5" location="Page_5a!A1" display="Page 5a: Change in labour market metrics, UK, February 2020-December 2021" xr:uid="{DD7CC0C3-C2FB-471C-BC97-32F4A4FADC06}"/>
    <hyperlink ref="A6" location="Page_5b!A1" display="Page 5b: Change in activity during recessions, UK, 1980-2021" xr:uid="{EB6154EA-C781-41D5-956B-51804C79F778}"/>
    <hyperlink ref="A7" location="Page_6a!A1" display="Page 6a: Various measures of annual pay growth, UK, 2017-2021" xr:uid="{FB2E4A77-3049-4674-944C-83A71AE41E13}"/>
    <hyperlink ref="A8" location="Page_6b!A1" display="Page 6b: Pay awards, UK, 2012-2022" xr:uid="{4F2E11B5-B509-4C45-9661-2F45A27A0080}"/>
    <hyperlink ref="A9" location="Page_7!A1" display="Page 7: NLW in comparison to other measures, 2015-2022" xr:uid="{49352D59-5DB5-4B2E-8738-598C237B931E}"/>
    <hyperlink ref="A10" location="Page_8a!A1" display="Page 8a: Increases in National Living Wage compared to increases in the cost of living, 2016-2022" xr:uid="{F6080CB0-2700-4C74-96AC-ECD2AA9C5CD9}"/>
    <hyperlink ref="A11" location="Page_8b!A1" display="Page 8b: HM Treasury monthly panel inflation forecasts for 2022 Q4" xr:uid="{2CAA04E3-9415-4368-AA1E-94C48792D0D3}"/>
    <hyperlink ref="A12" location="Page_9a!A1" display="Page 9a: Change in employment rates of young people by age since January 2020, weekly data, UK, 2019-2021" xr:uid="{522C6BC0-87D0-412E-8246-09F85B91FC89}"/>
    <hyperlink ref="A13" location="Page_9b!A1" display="Page 9b: Coverage of NMW and NLW for 23-24 year olds using stated hourly pay, UK, 2016-2021" xr:uid="{3E7BEF6E-1529-4D5F-8553-725B1219F378}"/>
    <hyperlink ref="A14" location="Page_10a!A1" display="Page 10a: Proportion of apprentices covered by NMW rates, by age, UK, 2021" xr:uid="{24100DF7-6EEF-4C15-AC0E-4575D03088C0}"/>
    <hyperlink ref="A15" location="Page_10b!A1" display="Page 10b: Vacancies advertised on Find an Apprenticeship service, England, August 2019-September 2021" xr:uid="{1CEA1FB9-FECB-406A-BD5C-DE6B73B98680}"/>
    <hyperlink ref="A16" location="Page_12!A1" display="Page 12: Indicative NLW path forecasts" xr:uid="{6EA96970-CEAF-4456-AC7C-C541B178C8A4}"/>
    <hyperlink ref="A17" location="Page_16!A1" display="Page 16: Historic forecasts of pay growth and outturn pay growth" xr:uid="{AF29CB34-E7D5-4EC5-868A-73DBCC93EE0C}"/>
    <hyperlink ref="A18" location="Page_17!A1" display="Page 17: Projections of median hourly pay, 21+, UK, 2019-2021" xr:uid="{2E57C527-8B93-4D92-9CD9-CE70C2133557}"/>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299ED-A0A8-46A6-9C4B-B0F50CFDADC2}">
  <sheetPr>
    <tabColor theme="8"/>
  </sheetPr>
  <dimension ref="A1:E18"/>
  <sheetViews>
    <sheetView zoomScaleNormal="100" workbookViewId="0">
      <selection activeCell="A18" sqref="A18"/>
    </sheetView>
  </sheetViews>
  <sheetFormatPr defaultRowHeight="14.5" x14ac:dyDescent="0.35"/>
  <cols>
    <col min="1" max="1" width="29.33203125" customWidth="1"/>
    <col min="2" max="3" width="14.83203125" customWidth="1"/>
    <col min="4" max="5" width="13.33203125" customWidth="1"/>
    <col min="6" max="6" width="16.75" bestFit="1" customWidth="1"/>
    <col min="7" max="7" width="12.58203125" bestFit="1" customWidth="1"/>
  </cols>
  <sheetData>
    <row r="1" spans="1:5" ht="20" thickBot="1" x14ac:dyDescent="0.5">
      <c r="A1" s="4" t="str">
        <f>Contents!A11</f>
        <v>Page 8b: HM Treasury monthly panel inflation forecasts for 2022 Q4</v>
      </c>
      <c r="B1" s="1"/>
    </row>
    <row r="2" spans="1:5" ht="20" thickTop="1" x14ac:dyDescent="0.45">
      <c r="A2" s="20"/>
      <c r="B2" s="1"/>
    </row>
    <row r="3" spans="1:5" x14ac:dyDescent="0.35">
      <c r="A3" s="45" t="s">
        <v>37</v>
      </c>
      <c r="B3" s="46" t="s">
        <v>77</v>
      </c>
      <c r="C3" s="46" t="s">
        <v>78</v>
      </c>
    </row>
    <row r="4" spans="1:5" x14ac:dyDescent="0.35">
      <c r="A4" s="41">
        <v>44228</v>
      </c>
      <c r="B4" s="36">
        <v>2</v>
      </c>
      <c r="C4" s="36">
        <v>2.8</v>
      </c>
    </row>
    <row r="5" spans="1:5" x14ac:dyDescent="0.35">
      <c r="A5" s="41">
        <v>44256</v>
      </c>
      <c r="B5" s="36">
        <v>2</v>
      </c>
      <c r="C5" s="36">
        <v>2.9</v>
      </c>
      <c r="D5" s="16"/>
      <c r="E5" s="16"/>
    </row>
    <row r="6" spans="1:5" x14ac:dyDescent="0.35">
      <c r="A6" s="41">
        <v>44287</v>
      </c>
      <c r="B6" s="36">
        <v>2.1</v>
      </c>
      <c r="C6" s="36">
        <v>2.9</v>
      </c>
      <c r="D6" s="16"/>
      <c r="E6" s="16"/>
    </row>
    <row r="7" spans="1:5" x14ac:dyDescent="0.35">
      <c r="A7" s="41">
        <v>44317</v>
      </c>
      <c r="B7" s="36">
        <v>2.2000000000000002</v>
      </c>
      <c r="C7" s="36">
        <v>2.9</v>
      </c>
      <c r="D7" s="16"/>
      <c r="E7" s="16"/>
    </row>
    <row r="8" spans="1:5" x14ac:dyDescent="0.35">
      <c r="A8" s="41">
        <v>44348</v>
      </c>
      <c r="B8" s="42">
        <v>2.2000000000000002</v>
      </c>
      <c r="C8" s="36">
        <v>3</v>
      </c>
    </row>
    <row r="9" spans="1:5" x14ac:dyDescent="0.35">
      <c r="A9" s="41">
        <v>44378</v>
      </c>
      <c r="B9" s="42">
        <v>2.1</v>
      </c>
      <c r="C9" s="36">
        <v>3</v>
      </c>
    </row>
    <row r="10" spans="1:5" x14ac:dyDescent="0.35">
      <c r="A10" s="41">
        <v>44409</v>
      </c>
      <c r="B10" s="36">
        <v>2.1</v>
      </c>
      <c r="C10" s="36">
        <v>3.1</v>
      </c>
    </row>
    <row r="11" spans="1:5" x14ac:dyDescent="0.35">
      <c r="A11" s="41">
        <v>44440</v>
      </c>
      <c r="B11" s="36">
        <v>2.2000000000000002</v>
      </c>
      <c r="C11" s="36">
        <v>3.2</v>
      </c>
    </row>
    <row r="12" spans="1:5" x14ac:dyDescent="0.35">
      <c r="A12" s="41">
        <v>44470</v>
      </c>
      <c r="B12" s="36">
        <v>2.6</v>
      </c>
      <c r="C12" s="36">
        <v>3.6</v>
      </c>
    </row>
    <row r="13" spans="1:5" x14ac:dyDescent="0.35">
      <c r="A13" s="41">
        <v>44501</v>
      </c>
      <c r="B13" s="36">
        <v>2.8</v>
      </c>
      <c r="C13" s="36">
        <v>4</v>
      </c>
    </row>
    <row r="14" spans="1:5" x14ac:dyDescent="0.35">
      <c r="A14" s="44">
        <v>44531</v>
      </c>
      <c r="B14" s="36">
        <v>3.1</v>
      </c>
      <c r="C14" s="36">
        <v>4.3</v>
      </c>
    </row>
    <row r="15" spans="1:5" x14ac:dyDescent="0.35">
      <c r="A15" s="41">
        <v>44562</v>
      </c>
      <c r="B15" s="36">
        <v>3.5</v>
      </c>
      <c r="C15" s="36">
        <v>5</v>
      </c>
    </row>
    <row r="16" spans="1:5" x14ac:dyDescent="0.35">
      <c r="A16" s="41">
        <v>44593</v>
      </c>
      <c r="B16" s="36">
        <v>4.7</v>
      </c>
      <c r="C16" s="36">
        <v>6.4</v>
      </c>
    </row>
    <row r="17" spans="1:3" x14ac:dyDescent="0.35">
      <c r="A17" s="47">
        <v>44621</v>
      </c>
      <c r="B17" s="48">
        <v>5.8</v>
      </c>
      <c r="C17" s="48">
        <v>7.5</v>
      </c>
    </row>
    <row r="18" spans="1:3" ht="106.5" customHeight="1" x14ac:dyDescent="0.35">
      <c r="A18" s="68" t="s">
        <v>81</v>
      </c>
      <c r="B18" s="36"/>
      <c r="C18" s="36"/>
    </row>
  </sheetData>
  <pageMargins left="0.7" right="0.7" top="0.75" bottom="0.75" header="0.3" footer="0.3"/>
  <pageSetup paperSize="9" orientation="portrait" verticalDpi="9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4ACBB-FA71-4E27-B3A3-5DB0BE8FF058}">
  <sheetPr>
    <tabColor theme="8"/>
  </sheetPr>
  <dimension ref="A1:F109"/>
  <sheetViews>
    <sheetView topLeftCell="A103" zoomScaleNormal="100" workbookViewId="0">
      <selection activeCell="A108" sqref="A108"/>
    </sheetView>
  </sheetViews>
  <sheetFormatPr defaultRowHeight="14.5" x14ac:dyDescent="0.35"/>
  <cols>
    <col min="1" max="1" width="34.58203125" customWidth="1"/>
    <col min="2" max="5" width="13.33203125" customWidth="1"/>
    <col min="6" max="6" width="16.75" bestFit="1" customWidth="1"/>
    <col min="7" max="7" width="12.58203125" bestFit="1" customWidth="1"/>
  </cols>
  <sheetData>
    <row r="1" spans="1:6" ht="20" thickBot="1" x14ac:dyDescent="0.5">
      <c r="A1" s="4" t="str">
        <f>Contents!A12</f>
        <v>Page 9a: Change in employment rates of young people by age since January 2020, weekly data, UK, 2019-2021</v>
      </c>
      <c r="B1" s="1"/>
    </row>
    <row r="2" spans="1:6" ht="20" thickTop="1" x14ac:dyDescent="0.45">
      <c r="A2" s="20"/>
      <c r="B2" s="1"/>
    </row>
    <row r="3" spans="1:6" x14ac:dyDescent="0.35">
      <c r="A3" s="22" t="s">
        <v>37</v>
      </c>
      <c r="B3" s="23" t="s">
        <v>49</v>
      </c>
      <c r="C3" s="23" t="s">
        <v>50</v>
      </c>
      <c r="D3" s="23" t="s">
        <v>51</v>
      </c>
      <c r="E3" s="23" t="s">
        <v>52</v>
      </c>
      <c r="F3" s="23" t="s">
        <v>53</v>
      </c>
    </row>
    <row r="4" spans="1:6" x14ac:dyDescent="0.35">
      <c r="A4" s="21">
        <v>43829</v>
      </c>
      <c r="B4">
        <v>0</v>
      </c>
      <c r="C4">
        <v>0</v>
      </c>
      <c r="D4">
        <v>0</v>
      </c>
      <c r="E4">
        <v>0</v>
      </c>
      <c r="F4">
        <v>0</v>
      </c>
    </row>
    <row r="5" spans="1:6" x14ac:dyDescent="0.35">
      <c r="A5" s="21">
        <v>43836</v>
      </c>
      <c r="B5" s="3">
        <v>0.05</v>
      </c>
      <c r="C5" s="3">
        <v>0.3</v>
      </c>
      <c r="D5" s="3">
        <v>-0.12</v>
      </c>
      <c r="E5" s="17">
        <v>0.28000000000000003</v>
      </c>
      <c r="F5" s="17">
        <v>0</v>
      </c>
    </row>
    <row r="6" spans="1:6" x14ac:dyDescent="0.35">
      <c r="A6" s="21">
        <v>43843</v>
      </c>
      <c r="B6" s="3">
        <v>-0.38</v>
      </c>
      <c r="C6" s="3">
        <v>0.44</v>
      </c>
      <c r="D6" s="3">
        <v>-0.76</v>
      </c>
      <c r="E6" s="17">
        <v>0.56999999999999995</v>
      </c>
      <c r="F6" s="17">
        <v>0</v>
      </c>
    </row>
    <row r="7" spans="1:6" x14ac:dyDescent="0.35">
      <c r="A7" s="21">
        <v>43850</v>
      </c>
      <c r="B7" s="3">
        <v>-0.03</v>
      </c>
      <c r="C7" s="3">
        <v>-0.01</v>
      </c>
      <c r="D7" s="3">
        <v>-1.1599999999999999</v>
      </c>
      <c r="E7" s="17">
        <v>0.79</v>
      </c>
      <c r="F7" s="17">
        <v>-0.05</v>
      </c>
    </row>
    <row r="8" spans="1:6" x14ac:dyDescent="0.35">
      <c r="A8" s="21">
        <v>43857</v>
      </c>
      <c r="B8" s="18">
        <v>0.25</v>
      </c>
      <c r="C8" s="19">
        <v>-0.03</v>
      </c>
      <c r="D8" s="3">
        <v>-1.87</v>
      </c>
      <c r="E8" s="3">
        <v>0.84</v>
      </c>
      <c r="F8" s="3">
        <v>-7.0000000000000007E-2</v>
      </c>
    </row>
    <row r="9" spans="1:6" x14ac:dyDescent="0.35">
      <c r="A9" s="21">
        <v>43864</v>
      </c>
      <c r="B9" s="18">
        <v>0.16</v>
      </c>
      <c r="C9" s="19">
        <v>0.56000000000000005</v>
      </c>
      <c r="D9" s="3">
        <v>-2.12</v>
      </c>
      <c r="E9" s="3">
        <v>1.05</v>
      </c>
      <c r="F9" s="3">
        <v>-0.04</v>
      </c>
    </row>
    <row r="10" spans="1:6" x14ac:dyDescent="0.35">
      <c r="A10" s="21">
        <v>43871</v>
      </c>
      <c r="B10" s="3">
        <v>0.22</v>
      </c>
      <c r="C10" s="3">
        <v>0.78</v>
      </c>
      <c r="D10" s="3">
        <v>-2.36</v>
      </c>
      <c r="E10" s="3">
        <v>0.44</v>
      </c>
      <c r="F10" s="3">
        <v>-7.0000000000000007E-2</v>
      </c>
    </row>
    <row r="11" spans="1:6" x14ac:dyDescent="0.35">
      <c r="A11" s="21">
        <v>43878</v>
      </c>
      <c r="B11" s="3">
        <v>-0.31</v>
      </c>
      <c r="C11" s="3">
        <v>0.61</v>
      </c>
      <c r="D11" s="3">
        <v>-3.1</v>
      </c>
      <c r="E11" s="3">
        <v>0.16</v>
      </c>
      <c r="F11" s="3">
        <v>-0.11</v>
      </c>
    </row>
    <row r="12" spans="1:6" x14ac:dyDescent="0.35">
      <c r="A12" s="21">
        <v>43885</v>
      </c>
      <c r="B12" s="3">
        <v>-0.41</v>
      </c>
      <c r="C12" s="3">
        <v>0.51</v>
      </c>
      <c r="D12" s="3">
        <v>-3.12</v>
      </c>
      <c r="E12" s="3">
        <v>-0.25</v>
      </c>
      <c r="F12" s="3">
        <v>-0.17</v>
      </c>
    </row>
    <row r="13" spans="1:6" x14ac:dyDescent="0.35">
      <c r="A13" s="21">
        <v>43892</v>
      </c>
      <c r="B13" s="3">
        <v>-0.9</v>
      </c>
      <c r="C13" s="3">
        <v>0.49</v>
      </c>
      <c r="D13" s="3">
        <v>-3.36</v>
      </c>
      <c r="E13" s="3">
        <v>0.14000000000000001</v>
      </c>
      <c r="F13" s="3">
        <v>-0.18</v>
      </c>
    </row>
    <row r="14" spans="1:6" x14ac:dyDescent="0.35">
      <c r="A14" s="21">
        <v>43899</v>
      </c>
      <c r="B14" s="3">
        <v>-0.96</v>
      </c>
      <c r="C14" s="3">
        <v>0.66</v>
      </c>
      <c r="D14" s="3">
        <v>-4.05</v>
      </c>
      <c r="E14" s="3">
        <v>0.72</v>
      </c>
      <c r="F14" s="3">
        <v>-0.16</v>
      </c>
    </row>
    <row r="15" spans="1:6" x14ac:dyDescent="0.35">
      <c r="A15" s="21">
        <v>43906</v>
      </c>
      <c r="B15" s="3">
        <v>-1.54</v>
      </c>
      <c r="C15" s="3">
        <v>0.39</v>
      </c>
      <c r="D15" s="3">
        <v>-4.5199999999999996</v>
      </c>
      <c r="E15" s="3">
        <v>0.72</v>
      </c>
      <c r="F15" s="3">
        <v>-0.1</v>
      </c>
    </row>
    <row r="16" spans="1:6" x14ac:dyDescent="0.35">
      <c r="A16" s="21">
        <v>43913</v>
      </c>
      <c r="B16" s="3">
        <v>-1.42</v>
      </c>
      <c r="C16" s="3">
        <v>0.35</v>
      </c>
      <c r="D16" s="3">
        <v>-4.68</v>
      </c>
      <c r="E16" s="3">
        <v>0.7</v>
      </c>
      <c r="F16" s="3">
        <v>-0.12</v>
      </c>
    </row>
    <row r="17" spans="1:6" x14ac:dyDescent="0.35">
      <c r="A17" s="21">
        <v>43920</v>
      </c>
      <c r="B17" s="3">
        <v>-1.92</v>
      </c>
      <c r="C17" s="3">
        <v>-0.3</v>
      </c>
      <c r="D17" s="3">
        <v>-4.72</v>
      </c>
      <c r="E17" s="3">
        <v>0.56000000000000005</v>
      </c>
      <c r="F17" s="3">
        <v>-0.16</v>
      </c>
    </row>
    <row r="18" spans="1:6" x14ac:dyDescent="0.35">
      <c r="A18" s="21">
        <v>43927</v>
      </c>
      <c r="B18" s="3">
        <v>-1.79</v>
      </c>
      <c r="C18" s="3">
        <v>-0.31</v>
      </c>
      <c r="D18" s="3">
        <v>-4.5199999999999996</v>
      </c>
      <c r="E18" s="3">
        <v>0.28999999999999998</v>
      </c>
      <c r="F18" s="3">
        <v>-0.19</v>
      </c>
    </row>
    <row r="19" spans="1:6" x14ac:dyDescent="0.35">
      <c r="A19" s="21">
        <v>43934</v>
      </c>
      <c r="B19" s="3">
        <v>-2.35</v>
      </c>
      <c r="C19" s="3">
        <v>-0.49</v>
      </c>
      <c r="D19" s="3">
        <v>-4.43</v>
      </c>
      <c r="E19" s="3">
        <v>0.2</v>
      </c>
      <c r="F19" s="3">
        <v>-0.31</v>
      </c>
    </row>
    <row r="20" spans="1:6" x14ac:dyDescent="0.35">
      <c r="A20" s="21">
        <v>43941</v>
      </c>
      <c r="B20" s="3">
        <v>-2.54</v>
      </c>
      <c r="C20" s="3">
        <v>-0.55000000000000004</v>
      </c>
      <c r="D20" s="3">
        <v>-4.91</v>
      </c>
      <c r="E20" s="3">
        <v>-0.06</v>
      </c>
      <c r="F20" s="3">
        <v>-0.44</v>
      </c>
    </row>
    <row r="21" spans="1:6" x14ac:dyDescent="0.35">
      <c r="A21" s="21">
        <v>43948</v>
      </c>
      <c r="B21" s="3">
        <v>-2.4900000000000002</v>
      </c>
      <c r="C21" s="3">
        <v>-1.1000000000000001</v>
      </c>
      <c r="D21" s="3">
        <v>-5.26</v>
      </c>
      <c r="E21" s="3">
        <v>-0.4</v>
      </c>
      <c r="F21" s="3">
        <v>-0.49</v>
      </c>
    </row>
    <row r="22" spans="1:6" x14ac:dyDescent="0.35">
      <c r="A22" s="21">
        <v>43955</v>
      </c>
      <c r="B22" s="3">
        <v>-2.78</v>
      </c>
      <c r="C22" s="3">
        <v>-1.38</v>
      </c>
      <c r="D22" s="3">
        <v>-5.0999999999999996</v>
      </c>
      <c r="E22" s="3">
        <v>-0.33</v>
      </c>
      <c r="F22" s="3">
        <v>-0.61</v>
      </c>
    </row>
    <row r="23" spans="1:6" x14ac:dyDescent="0.35">
      <c r="A23" s="21">
        <v>43962</v>
      </c>
      <c r="B23" s="3">
        <v>-3.53</v>
      </c>
      <c r="C23" s="3">
        <v>-1.02</v>
      </c>
      <c r="D23" s="3">
        <v>-4.93</v>
      </c>
      <c r="E23" s="3">
        <v>-0.3</v>
      </c>
      <c r="F23" s="3">
        <v>-0.69</v>
      </c>
    </row>
    <row r="24" spans="1:6" x14ac:dyDescent="0.35">
      <c r="A24" s="21">
        <v>43969</v>
      </c>
      <c r="B24" s="3">
        <v>-3.23</v>
      </c>
      <c r="C24" s="3">
        <v>-1.28</v>
      </c>
      <c r="D24" s="3">
        <v>-4.82</v>
      </c>
      <c r="E24" s="3">
        <v>-0.23</v>
      </c>
      <c r="F24" s="3">
        <v>-0.7</v>
      </c>
    </row>
    <row r="25" spans="1:6" x14ac:dyDescent="0.35">
      <c r="A25" s="21">
        <v>43976</v>
      </c>
      <c r="B25" s="3">
        <v>-3.22</v>
      </c>
      <c r="C25" s="3">
        <v>-1.49</v>
      </c>
      <c r="D25" s="3">
        <v>-5.14</v>
      </c>
      <c r="E25" s="3">
        <v>-0.63</v>
      </c>
      <c r="F25" s="3">
        <v>-0.62</v>
      </c>
    </row>
    <row r="26" spans="1:6" x14ac:dyDescent="0.35">
      <c r="A26" s="21">
        <v>43983</v>
      </c>
      <c r="B26" s="3">
        <v>-3.22</v>
      </c>
      <c r="C26" s="3">
        <v>-1.27</v>
      </c>
      <c r="D26" s="3">
        <v>-6.46</v>
      </c>
      <c r="E26" s="3">
        <v>-1.08</v>
      </c>
      <c r="F26" s="3">
        <v>-0.61</v>
      </c>
    </row>
    <row r="27" spans="1:6" x14ac:dyDescent="0.35">
      <c r="A27" s="21">
        <v>43990</v>
      </c>
      <c r="B27" s="3">
        <v>-3.44</v>
      </c>
      <c r="C27" s="3">
        <v>-1.47</v>
      </c>
      <c r="D27" s="3">
        <v>-5.23</v>
      </c>
      <c r="E27" s="3">
        <v>-1.49</v>
      </c>
      <c r="F27" s="3">
        <v>-0.56000000000000005</v>
      </c>
    </row>
    <row r="28" spans="1:6" x14ac:dyDescent="0.35">
      <c r="A28" s="21">
        <v>43997</v>
      </c>
      <c r="B28" s="3">
        <v>-4.37</v>
      </c>
      <c r="C28" s="3">
        <v>-1.79</v>
      </c>
      <c r="D28" s="3">
        <v>-5.4</v>
      </c>
      <c r="E28" s="3">
        <v>-2.04</v>
      </c>
      <c r="F28" s="3">
        <v>-0.57999999999999996</v>
      </c>
    </row>
    <row r="29" spans="1:6" x14ac:dyDescent="0.35">
      <c r="A29" s="21">
        <v>44004</v>
      </c>
      <c r="B29" s="3">
        <v>-4.49</v>
      </c>
      <c r="C29" s="3">
        <v>-2.12</v>
      </c>
      <c r="D29" s="3">
        <v>-5.94</v>
      </c>
      <c r="E29" s="3">
        <v>-1.58</v>
      </c>
      <c r="F29" s="3">
        <v>-0.53</v>
      </c>
    </row>
    <row r="30" spans="1:6" x14ac:dyDescent="0.35">
      <c r="A30" s="21">
        <v>44011</v>
      </c>
      <c r="B30" s="3">
        <v>-4.47</v>
      </c>
      <c r="C30" s="3">
        <v>-1.89</v>
      </c>
      <c r="D30" s="3">
        <v>-6.19</v>
      </c>
      <c r="E30" s="3">
        <v>-1.6</v>
      </c>
      <c r="F30" s="3">
        <v>-0.5</v>
      </c>
    </row>
    <row r="31" spans="1:6" x14ac:dyDescent="0.35">
      <c r="A31" s="21">
        <v>44018</v>
      </c>
      <c r="B31" s="3">
        <v>-4.6399999999999997</v>
      </c>
      <c r="C31" s="3">
        <v>-2.54</v>
      </c>
      <c r="D31" s="3">
        <v>-6.24</v>
      </c>
      <c r="E31" s="3">
        <v>-2.02</v>
      </c>
      <c r="F31" s="3">
        <v>-0.48</v>
      </c>
    </row>
    <row r="32" spans="1:6" x14ac:dyDescent="0.35">
      <c r="A32" s="21">
        <v>44025</v>
      </c>
      <c r="B32" s="3">
        <v>-4.7699999999999996</v>
      </c>
      <c r="C32" s="3">
        <v>-2.5499999999999998</v>
      </c>
      <c r="D32" s="3">
        <v>-6.87</v>
      </c>
      <c r="E32" s="3">
        <v>-2.66</v>
      </c>
      <c r="F32" s="3">
        <v>-0.41</v>
      </c>
    </row>
    <row r="33" spans="1:6" x14ac:dyDescent="0.35">
      <c r="A33" s="21">
        <v>44032</v>
      </c>
      <c r="B33" s="3">
        <v>-4.7</v>
      </c>
      <c r="C33" s="3">
        <v>-2.68</v>
      </c>
      <c r="D33" s="3">
        <v>-5.89</v>
      </c>
      <c r="E33" s="3">
        <v>-3.27</v>
      </c>
      <c r="F33" s="3">
        <v>-0.44</v>
      </c>
    </row>
    <row r="34" spans="1:6" x14ac:dyDescent="0.35">
      <c r="A34" s="21">
        <v>44039</v>
      </c>
      <c r="B34" s="3">
        <v>-5.1100000000000003</v>
      </c>
      <c r="C34" s="3">
        <v>-2.25</v>
      </c>
      <c r="D34" s="3">
        <v>-5.84</v>
      </c>
      <c r="E34" s="3">
        <v>-3.35</v>
      </c>
      <c r="F34" s="3">
        <v>-0.4</v>
      </c>
    </row>
    <row r="35" spans="1:6" x14ac:dyDescent="0.35">
      <c r="A35" s="21">
        <v>44046</v>
      </c>
      <c r="B35" s="3">
        <v>-5.41</v>
      </c>
      <c r="C35" s="3">
        <v>-2.5299999999999998</v>
      </c>
      <c r="D35" s="3">
        <v>-5.34</v>
      </c>
      <c r="E35" s="3">
        <v>-3.35</v>
      </c>
      <c r="F35" s="3">
        <v>-0.46</v>
      </c>
    </row>
    <row r="36" spans="1:6" x14ac:dyDescent="0.35">
      <c r="A36" s="21">
        <v>44053</v>
      </c>
      <c r="B36" s="3">
        <v>-5.55</v>
      </c>
      <c r="C36" s="3">
        <v>-2.73</v>
      </c>
      <c r="D36" s="3">
        <v>-6.25</v>
      </c>
      <c r="E36" s="3">
        <v>-3.5</v>
      </c>
      <c r="F36" s="3">
        <v>-0.54</v>
      </c>
    </row>
    <row r="37" spans="1:6" x14ac:dyDescent="0.35">
      <c r="A37" s="21">
        <v>44060</v>
      </c>
      <c r="B37" s="3">
        <v>-5.69</v>
      </c>
      <c r="C37" s="3">
        <v>-2.85</v>
      </c>
      <c r="D37" s="3">
        <v>-6.89</v>
      </c>
      <c r="E37" s="3">
        <v>-3.28</v>
      </c>
      <c r="F37" s="3">
        <v>-0.59</v>
      </c>
    </row>
    <row r="38" spans="1:6" x14ac:dyDescent="0.35">
      <c r="A38" s="21">
        <v>44067</v>
      </c>
      <c r="B38" s="3">
        <v>-5.91</v>
      </c>
      <c r="C38" s="3">
        <v>-2.31</v>
      </c>
      <c r="D38" s="3">
        <v>-6.66</v>
      </c>
      <c r="E38" s="3">
        <v>-2.33</v>
      </c>
      <c r="F38" s="3">
        <v>-0.69</v>
      </c>
    </row>
    <row r="39" spans="1:6" x14ac:dyDescent="0.35">
      <c r="A39" s="21">
        <v>44074</v>
      </c>
      <c r="B39" s="3">
        <v>-6.3</v>
      </c>
      <c r="C39" s="3">
        <v>-2.71</v>
      </c>
      <c r="D39" s="3">
        <v>-6.21</v>
      </c>
      <c r="E39" s="3">
        <v>-1.82</v>
      </c>
      <c r="F39" s="3">
        <v>-0.78</v>
      </c>
    </row>
    <row r="40" spans="1:6" x14ac:dyDescent="0.35">
      <c r="A40" s="21">
        <v>44081</v>
      </c>
      <c r="B40" s="3">
        <v>-6.89</v>
      </c>
      <c r="C40" s="3">
        <v>-3.09</v>
      </c>
      <c r="D40" s="3">
        <v>-7.2</v>
      </c>
      <c r="E40" s="3">
        <v>-1.32</v>
      </c>
      <c r="F40" s="3">
        <v>-0.75</v>
      </c>
    </row>
    <row r="41" spans="1:6" x14ac:dyDescent="0.35">
      <c r="A41" s="21">
        <v>44088</v>
      </c>
      <c r="B41" s="3">
        <v>-6.75</v>
      </c>
      <c r="C41" s="3">
        <v>-3.17</v>
      </c>
      <c r="D41" s="3">
        <v>-6.82</v>
      </c>
      <c r="E41" s="3">
        <v>-0.71</v>
      </c>
      <c r="F41" s="3">
        <v>-0.84</v>
      </c>
    </row>
    <row r="42" spans="1:6" x14ac:dyDescent="0.35">
      <c r="A42" s="21">
        <v>44095</v>
      </c>
      <c r="B42" s="3">
        <v>-7.23</v>
      </c>
      <c r="C42" s="3">
        <v>-3.04</v>
      </c>
      <c r="D42" s="3">
        <v>-7.1</v>
      </c>
      <c r="E42" s="3">
        <v>-0.9</v>
      </c>
      <c r="F42" s="3">
        <v>-1.01</v>
      </c>
    </row>
    <row r="43" spans="1:6" x14ac:dyDescent="0.35">
      <c r="A43" s="21">
        <v>44109</v>
      </c>
      <c r="B43" s="3">
        <v>-7.58</v>
      </c>
      <c r="C43" s="3">
        <v>-2.97</v>
      </c>
      <c r="D43" s="3">
        <v>-7.4</v>
      </c>
      <c r="E43" s="3">
        <v>-1.07</v>
      </c>
      <c r="F43" s="3">
        <v>-1.07</v>
      </c>
    </row>
    <row r="44" spans="1:6" x14ac:dyDescent="0.35">
      <c r="A44" s="21">
        <v>44116</v>
      </c>
      <c r="B44" s="3">
        <v>-7.47</v>
      </c>
      <c r="C44" s="3">
        <v>-3.52</v>
      </c>
      <c r="D44" s="3">
        <v>-7.09</v>
      </c>
      <c r="E44" s="3">
        <v>-0.65</v>
      </c>
      <c r="F44" s="3">
        <v>-1.08</v>
      </c>
    </row>
    <row r="45" spans="1:6" x14ac:dyDescent="0.35">
      <c r="A45" s="21">
        <v>44123</v>
      </c>
      <c r="B45" s="3">
        <v>-7.16</v>
      </c>
      <c r="C45" s="3">
        <v>-3.36</v>
      </c>
      <c r="D45" s="3">
        <v>-5.86</v>
      </c>
      <c r="E45" s="3">
        <v>-0.89</v>
      </c>
      <c r="F45" s="3">
        <v>-1.0900000000000001</v>
      </c>
    </row>
    <row r="46" spans="1:6" x14ac:dyDescent="0.35">
      <c r="A46" s="21">
        <v>44130</v>
      </c>
      <c r="B46" s="3">
        <v>-7.44</v>
      </c>
      <c r="C46" s="3">
        <v>-3.54</v>
      </c>
      <c r="D46" s="3">
        <v>-6.23</v>
      </c>
      <c r="E46" s="3">
        <v>-0.88</v>
      </c>
      <c r="F46" s="3">
        <v>-1.1299999999999999</v>
      </c>
    </row>
    <row r="47" spans="1:6" x14ac:dyDescent="0.35">
      <c r="A47" s="21">
        <v>44137</v>
      </c>
      <c r="B47" s="3">
        <v>-7.15</v>
      </c>
      <c r="C47" s="3">
        <v>-3.78</v>
      </c>
      <c r="D47" s="3">
        <v>-5.34</v>
      </c>
      <c r="E47" s="3">
        <v>-0.86</v>
      </c>
      <c r="F47" s="3">
        <v>-1.21</v>
      </c>
    </row>
    <row r="48" spans="1:6" x14ac:dyDescent="0.35">
      <c r="A48" s="21">
        <v>44144</v>
      </c>
      <c r="B48" s="3">
        <v>-7.03</v>
      </c>
      <c r="C48" s="3">
        <v>-4.0599999999999996</v>
      </c>
      <c r="D48" s="3">
        <v>-5.29</v>
      </c>
      <c r="E48" s="3">
        <v>-1.75</v>
      </c>
      <c r="F48" s="3">
        <v>-1.2</v>
      </c>
    </row>
    <row r="49" spans="1:6" x14ac:dyDescent="0.35">
      <c r="A49" s="21">
        <v>44151</v>
      </c>
      <c r="B49" s="3">
        <v>-7.33</v>
      </c>
      <c r="C49" s="3">
        <v>-4.22</v>
      </c>
      <c r="D49" s="3">
        <v>-4.2</v>
      </c>
      <c r="E49" s="3">
        <v>-1.43</v>
      </c>
      <c r="F49" s="3">
        <v>-1.22</v>
      </c>
    </row>
    <row r="50" spans="1:6" x14ac:dyDescent="0.35">
      <c r="A50" s="21">
        <v>44158</v>
      </c>
      <c r="B50" s="3">
        <v>-7.59</v>
      </c>
      <c r="C50" s="3">
        <v>-4.25</v>
      </c>
      <c r="D50" s="3">
        <v>-4.07</v>
      </c>
      <c r="E50" s="3">
        <v>-0.8</v>
      </c>
      <c r="F50" s="3">
        <v>-1.28</v>
      </c>
    </row>
    <row r="51" spans="1:6" x14ac:dyDescent="0.35">
      <c r="A51" s="21">
        <v>44165</v>
      </c>
      <c r="B51" s="3">
        <v>-7.51</v>
      </c>
      <c r="C51" s="3">
        <v>-4.42</v>
      </c>
      <c r="D51" s="3">
        <v>-3.96</v>
      </c>
      <c r="E51" s="3">
        <v>-7.0000000000000007E-2</v>
      </c>
      <c r="F51" s="3">
        <v>-1.1399999999999999</v>
      </c>
    </row>
    <row r="52" spans="1:6" x14ac:dyDescent="0.35">
      <c r="A52" s="21">
        <v>44172</v>
      </c>
      <c r="B52" s="3">
        <v>-7.75</v>
      </c>
      <c r="C52" s="3">
        <v>-4.9400000000000004</v>
      </c>
      <c r="D52" s="3">
        <v>-3.46</v>
      </c>
      <c r="E52" s="3">
        <v>-0.44</v>
      </c>
      <c r="F52" s="3">
        <v>-1.17</v>
      </c>
    </row>
    <row r="53" spans="1:6" x14ac:dyDescent="0.35">
      <c r="A53" s="21">
        <v>44179</v>
      </c>
      <c r="B53" s="3">
        <v>-7.91</v>
      </c>
      <c r="C53" s="3">
        <v>-5.08</v>
      </c>
      <c r="D53" s="3">
        <v>-3.16</v>
      </c>
      <c r="E53" s="3">
        <v>-0.99</v>
      </c>
      <c r="F53" s="3">
        <v>-1.3</v>
      </c>
    </row>
    <row r="54" spans="1:6" x14ac:dyDescent="0.35">
      <c r="A54" s="21">
        <v>44186</v>
      </c>
      <c r="B54" s="3">
        <v>-7.68</v>
      </c>
      <c r="C54" s="3">
        <v>-5.05</v>
      </c>
      <c r="D54" s="3">
        <v>-3.38</v>
      </c>
      <c r="E54" s="3">
        <v>-0.85</v>
      </c>
      <c r="F54" s="3">
        <v>-1.22</v>
      </c>
    </row>
    <row r="55" spans="1:6" x14ac:dyDescent="0.35">
      <c r="A55" s="21">
        <v>44193</v>
      </c>
      <c r="B55" s="3">
        <v>-7.57</v>
      </c>
      <c r="C55" s="3">
        <v>-5.41</v>
      </c>
      <c r="D55" s="3">
        <v>-3.13</v>
      </c>
      <c r="E55" s="3">
        <v>-0.83</v>
      </c>
      <c r="F55" s="3">
        <v>-1.33</v>
      </c>
    </row>
    <row r="56" spans="1:6" x14ac:dyDescent="0.35">
      <c r="A56" s="21">
        <v>44200</v>
      </c>
      <c r="B56" s="3">
        <v>-7.73</v>
      </c>
      <c r="C56" s="3">
        <v>-5.98</v>
      </c>
      <c r="D56" s="3">
        <v>-3.35</v>
      </c>
      <c r="E56" s="3">
        <v>-0.6</v>
      </c>
      <c r="F56" s="3">
        <v>-1.34</v>
      </c>
    </row>
    <row r="57" spans="1:6" x14ac:dyDescent="0.35">
      <c r="A57" s="21">
        <v>44207</v>
      </c>
      <c r="B57" s="3">
        <v>-8.01</v>
      </c>
      <c r="C57" s="3">
        <v>-5.9</v>
      </c>
      <c r="D57" s="3">
        <v>-4.07</v>
      </c>
      <c r="E57" s="3">
        <v>-0.41</v>
      </c>
      <c r="F57" s="3">
        <v>-1.26</v>
      </c>
    </row>
    <row r="58" spans="1:6" x14ac:dyDescent="0.35">
      <c r="A58" s="21">
        <v>44214</v>
      </c>
      <c r="B58" s="3">
        <v>-8.19</v>
      </c>
      <c r="C58" s="3">
        <v>-5.98</v>
      </c>
      <c r="D58" s="3">
        <v>-4.74</v>
      </c>
      <c r="E58" s="3">
        <v>7.0000000000000007E-2</v>
      </c>
      <c r="F58" s="3">
        <v>-1.22</v>
      </c>
    </row>
    <row r="59" spans="1:6" x14ac:dyDescent="0.35">
      <c r="A59" s="21">
        <v>44221</v>
      </c>
      <c r="B59" s="3">
        <v>-8.4600000000000009</v>
      </c>
      <c r="C59" s="3">
        <v>-6.48</v>
      </c>
      <c r="D59" s="3">
        <v>-5.23</v>
      </c>
      <c r="E59" s="3">
        <v>0.61</v>
      </c>
      <c r="F59" s="3">
        <v>-1.21</v>
      </c>
    </row>
    <row r="60" spans="1:6" x14ac:dyDescent="0.35">
      <c r="A60" s="21">
        <v>44228</v>
      </c>
      <c r="B60" s="3">
        <v>-8.7799999999999994</v>
      </c>
      <c r="C60" s="3">
        <v>-6.97</v>
      </c>
      <c r="D60" s="3">
        <v>-5.47</v>
      </c>
      <c r="E60" s="3">
        <v>0.86</v>
      </c>
      <c r="F60" s="3">
        <v>-1.1599999999999999</v>
      </c>
    </row>
    <row r="61" spans="1:6" x14ac:dyDescent="0.35">
      <c r="A61" s="21">
        <v>44235</v>
      </c>
      <c r="B61" s="3">
        <v>-8.9700000000000006</v>
      </c>
      <c r="C61" s="3">
        <v>-7.32</v>
      </c>
      <c r="D61" s="3">
        <v>-5.12</v>
      </c>
      <c r="E61" s="3">
        <v>1.22</v>
      </c>
      <c r="F61" s="3">
        <v>-1.1100000000000001</v>
      </c>
    </row>
    <row r="62" spans="1:6" x14ac:dyDescent="0.35">
      <c r="A62" s="21">
        <v>44242</v>
      </c>
      <c r="B62" s="3">
        <v>-9.14</v>
      </c>
      <c r="C62" s="3">
        <v>-8.1300000000000008</v>
      </c>
      <c r="D62" s="3">
        <v>-4.54</v>
      </c>
      <c r="E62" s="3">
        <v>1.61</v>
      </c>
      <c r="F62" s="3">
        <v>-1.04</v>
      </c>
    </row>
    <row r="63" spans="1:6" x14ac:dyDescent="0.35">
      <c r="A63" s="21">
        <v>44249</v>
      </c>
      <c r="B63" s="3">
        <v>-9.57</v>
      </c>
      <c r="C63" s="3">
        <v>-8.2899999999999991</v>
      </c>
      <c r="D63" s="3">
        <v>-4.43</v>
      </c>
      <c r="E63" s="3">
        <v>1.41</v>
      </c>
      <c r="F63" s="3">
        <v>-1.02</v>
      </c>
    </row>
    <row r="64" spans="1:6" x14ac:dyDescent="0.35">
      <c r="A64" s="21">
        <v>44256</v>
      </c>
      <c r="B64" s="3">
        <v>-10.24</v>
      </c>
      <c r="C64" s="3">
        <v>-8.82</v>
      </c>
      <c r="D64" s="3">
        <v>-4.66</v>
      </c>
      <c r="E64" s="3">
        <v>0.36</v>
      </c>
      <c r="F64" s="3">
        <v>-1.05</v>
      </c>
    </row>
    <row r="65" spans="1:6" x14ac:dyDescent="0.35">
      <c r="A65" s="21">
        <v>44263</v>
      </c>
      <c r="B65" s="3">
        <v>-10.130000000000001</v>
      </c>
      <c r="C65" s="3">
        <v>-8.5</v>
      </c>
      <c r="D65" s="3">
        <v>-4.54</v>
      </c>
      <c r="E65" s="3">
        <v>0.22</v>
      </c>
      <c r="F65" s="3">
        <v>-1.08</v>
      </c>
    </row>
    <row r="66" spans="1:6" x14ac:dyDescent="0.35">
      <c r="A66" s="21">
        <v>44270</v>
      </c>
      <c r="B66" s="3">
        <v>-10.07</v>
      </c>
      <c r="C66" s="3">
        <v>-8.64</v>
      </c>
      <c r="D66" s="3">
        <v>-3.82</v>
      </c>
      <c r="E66" s="3">
        <v>-0.21</v>
      </c>
      <c r="F66" s="3">
        <v>-1.1000000000000001</v>
      </c>
    </row>
    <row r="67" spans="1:6" x14ac:dyDescent="0.35">
      <c r="A67" s="21">
        <v>44277</v>
      </c>
      <c r="B67" s="3">
        <v>-10.52</v>
      </c>
      <c r="C67" s="3">
        <v>-8.68</v>
      </c>
      <c r="D67" s="3">
        <v>-4.6900000000000004</v>
      </c>
      <c r="E67" s="3">
        <v>-0.1</v>
      </c>
      <c r="F67" s="3">
        <v>-1.19</v>
      </c>
    </row>
    <row r="68" spans="1:6" x14ac:dyDescent="0.35">
      <c r="A68" s="21">
        <v>44284</v>
      </c>
      <c r="B68" s="3">
        <v>-10.92</v>
      </c>
      <c r="C68" s="3">
        <v>-7.84</v>
      </c>
      <c r="D68" s="3">
        <v>-4.04</v>
      </c>
      <c r="E68" s="3">
        <v>-0.02</v>
      </c>
      <c r="F68" s="3">
        <v>-1.1200000000000001</v>
      </c>
    </row>
    <row r="69" spans="1:6" x14ac:dyDescent="0.35">
      <c r="A69" s="21">
        <v>44291</v>
      </c>
      <c r="B69" s="3">
        <v>-11.16</v>
      </c>
      <c r="C69" s="3">
        <v>-7.79</v>
      </c>
      <c r="D69" s="3">
        <v>-4.41</v>
      </c>
      <c r="E69" s="3">
        <v>-0.04</v>
      </c>
      <c r="F69" s="3">
        <v>-1.1599999999999999</v>
      </c>
    </row>
    <row r="70" spans="1:6" x14ac:dyDescent="0.35">
      <c r="A70" s="21">
        <v>44298</v>
      </c>
      <c r="B70" s="3">
        <v>-11.38</v>
      </c>
      <c r="C70" s="3">
        <v>-7.41</v>
      </c>
      <c r="D70" s="3">
        <v>-4.74</v>
      </c>
      <c r="E70" s="3">
        <v>-0.32</v>
      </c>
      <c r="F70" s="3">
        <v>-1.22</v>
      </c>
    </row>
    <row r="71" spans="1:6" x14ac:dyDescent="0.35">
      <c r="A71" s="21">
        <v>44305</v>
      </c>
      <c r="B71" s="3">
        <v>-11.16</v>
      </c>
      <c r="C71" s="3">
        <v>-7.3</v>
      </c>
      <c r="D71" s="3">
        <v>-4.32</v>
      </c>
      <c r="E71" s="3">
        <v>-0.34</v>
      </c>
      <c r="F71" s="3">
        <v>-1.23</v>
      </c>
    </row>
    <row r="72" spans="1:6" x14ac:dyDescent="0.35">
      <c r="A72" s="21">
        <v>44312</v>
      </c>
      <c r="B72" s="3">
        <v>-11.44</v>
      </c>
      <c r="C72" s="3">
        <v>-6.95</v>
      </c>
      <c r="D72" s="3">
        <v>-4.6500000000000004</v>
      </c>
      <c r="E72" s="3">
        <v>-0.39</v>
      </c>
      <c r="F72" s="3">
        <v>-1.1100000000000001</v>
      </c>
    </row>
    <row r="73" spans="1:6" x14ac:dyDescent="0.35">
      <c r="A73" s="21">
        <v>44319</v>
      </c>
      <c r="B73" s="3">
        <v>-11.71</v>
      </c>
      <c r="C73" s="3">
        <v>-7.08</v>
      </c>
      <c r="D73" s="3">
        <v>-4.6100000000000003</v>
      </c>
      <c r="E73" s="3">
        <v>-0.02</v>
      </c>
      <c r="F73" s="3">
        <v>-1.1200000000000001</v>
      </c>
    </row>
    <row r="74" spans="1:6" x14ac:dyDescent="0.35">
      <c r="A74" s="21">
        <v>44326</v>
      </c>
      <c r="B74" s="3">
        <v>-11.65</v>
      </c>
      <c r="C74" s="3">
        <v>-7.17</v>
      </c>
      <c r="D74" s="3">
        <v>-4.8600000000000003</v>
      </c>
      <c r="E74" s="3">
        <v>-0.25</v>
      </c>
      <c r="F74" s="3">
        <v>-1.18</v>
      </c>
    </row>
    <row r="75" spans="1:6" x14ac:dyDescent="0.35">
      <c r="A75" s="21">
        <v>44333</v>
      </c>
      <c r="B75" s="3">
        <v>-11.99</v>
      </c>
      <c r="C75" s="3">
        <v>-6.83</v>
      </c>
      <c r="D75" s="3">
        <v>-5.53</v>
      </c>
      <c r="E75" s="3">
        <v>-0.65</v>
      </c>
      <c r="F75" s="3">
        <v>-1.1599999999999999</v>
      </c>
    </row>
    <row r="76" spans="1:6" x14ac:dyDescent="0.35">
      <c r="A76" s="21">
        <v>44340</v>
      </c>
      <c r="B76" s="3">
        <v>-11.43</v>
      </c>
      <c r="C76" s="3">
        <v>-6.35</v>
      </c>
      <c r="D76" s="3">
        <v>-5.41</v>
      </c>
      <c r="E76" s="3">
        <v>-0.81</v>
      </c>
      <c r="F76" s="3">
        <v>-1.1100000000000001</v>
      </c>
    </row>
    <row r="77" spans="1:6" x14ac:dyDescent="0.35">
      <c r="A77" s="21">
        <v>44348</v>
      </c>
      <c r="B77" s="3">
        <v>-11.5</v>
      </c>
      <c r="C77" s="3">
        <v>-5.64</v>
      </c>
      <c r="D77" s="3">
        <v>-4.88</v>
      </c>
      <c r="E77" s="3">
        <v>-0.92</v>
      </c>
      <c r="F77" s="3">
        <v>-1.18</v>
      </c>
    </row>
    <row r="78" spans="1:6" x14ac:dyDescent="0.35">
      <c r="A78" s="21">
        <v>44354</v>
      </c>
      <c r="B78" s="3">
        <v>-11.45</v>
      </c>
      <c r="C78" s="3">
        <v>-6.13</v>
      </c>
      <c r="D78" s="3">
        <v>-4.6100000000000003</v>
      </c>
      <c r="E78" s="3">
        <v>-0.59</v>
      </c>
      <c r="F78" s="3">
        <v>-1.1100000000000001</v>
      </c>
    </row>
    <row r="79" spans="1:6" x14ac:dyDescent="0.35">
      <c r="A79" s="21">
        <v>44361</v>
      </c>
      <c r="B79" s="3">
        <v>-10.75</v>
      </c>
      <c r="C79" s="3">
        <v>-5.87</v>
      </c>
      <c r="D79" s="3">
        <v>-4.9000000000000004</v>
      </c>
      <c r="E79" s="3">
        <v>-0.57999999999999996</v>
      </c>
      <c r="F79" s="3">
        <v>-1.1299999999999999</v>
      </c>
    </row>
    <row r="80" spans="1:6" x14ac:dyDescent="0.35">
      <c r="A80" s="21">
        <v>44368</v>
      </c>
      <c r="B80" s="3">
        <v>-9.7899999999999991</v>
      </c>
      <c r="C80" s="3">
        <v>-6.37</v>
      </c>
      <c r="D80" s="3">
        <v>-3.98</v>
      </c>
      <c r="E80" s="3">
        <v>-0.66</v>
      </c>
      <c r="F80" s="3">
        <v>-1.1000000000000001</v>
      </c>
    </row>
    <row r="81" spans="1:6" x14ac:dyDescent="0.35">
      <c r="A81" s="21">
        <v>44375</v>
      </c>
      <c r="B81" s="3">
        <v>-9.09</v>
      </c>
      <c r="C81" s="3">
        <v>-6.14</v>
      </c>
      <c r="D81" s="3">
        <v>-3.46</v>
      </c>
      <c r="E81" s="3">
        <v>-0.33</v>
      </c>
      <c r="F81" s="3">
        <v>-1.02</v>
      </c>
    </row>
    <row r="82" spans="1:6" x14ac:dyDescent="0.35">
      <c r="A82" s="21">
        <v>44382</v>
      </c>
      <c r="B82" s="3">
        <v>-8.39</v>
      </c>
      <c r="C82" s="3">
        <v>-5.34</v>
      </c>
      <c r="D82" s="3">
        <v>-3.14</v>
      </c>
      <c r="E82" s="3">
        <v>-0.91</v>
      </c>
      <c r="F82" s="3">
        <v>-0.98</v>
      </c>
    </row>
    <row r="83" spans="1:6" x14ac:dyDescent="0.35">
      <c r="A83" s="21">
        <v>44389</v>
      </c>
      <c r="B83" s="3">
        <v>-7.77</v>
      </c>
      <c r="C83" s="3">
        <v>-5.24</v>
      </c>
      <c r="D83" s="3">
        <v>-2.41</v>
      </c>
      <c r="E83" s="3">
        <v>-0.96</v>
      </c>
      <c r="F83" s="3">
        <v>-0.94</v>
      </c>
    </row>
    <row r="84" spans="1:6" x14ac:dyDescent="0.35">
      <c r="A84" s="21">
        <v>44396</v>
      </c>
      <c r="B84" s="3">
        <v>-6.82</v>
      </c>
      <c r="C84" s="3">
        <v>-4.9000000000000004</v>
      </c>
      <c r="D84" s="3">
        <v>-2.57</v>
      </c>
      <c r="E84" s="3">
        <v>-0.33</v>
      </c>
      <c r="F84" s="3">
        <v>-0.94</v>
      </c>
    </row>
    <row r="85" spans="1:6" x14ac:dyDescent="0.35">
      <c r="A85" s="21">
        <v>44403</v>
      </c>
      <c r="B85" s="3">
        <v>-6.37</v>
      </c>
      <c r="C85" s="3">
        <v>-4.83</v>
      </c>
      <c r="D85" s="3">
        <v>-1.94</v>
      </c>
      <c r="E85" s="3">
        <v>-0.65</v>
      </c>
      <c r="F85" s="3">
        <v>-0.9</v>
      </c>
    </row>
    <row r="86" spans="1:6" x14ac:dyDescent="0.35">
      <c r="A86" s="21">
        <v>44410</v>
      </c>
      <c r="B86" s="3">
        <v>-6.02</v>
      </c>
      <c r="C86" s="3">
        <v>-4.07</v>
      </c>
      <c r="D86" s="3">
        <v>-2.25</v>
      </c>
      <c r="E86" s="3">
        <v>-1.05</v>
      </c>
      <c r="F86" s="3">
        <v>-0.97</v>
      </c>
    </row>
    <row r="87" spans="1:6" x14ac:dyDescent="0.35">
      <c r="A87" s="21">
        <v>44417</v>
      </c>
      <c r="B87" s="3">
        <v>-4.95</v>
      </c>
      <c r="C87" s="3">
        <v>-3.18</v>
      </c>
      <c r="D87" s="3">
        <v>-2.2400000000000002</v>
      </c>
      <c r="E87" s="3">
        <v>-0.74</v>
      </c>
      <c r="F87" s="3">
        <v>-1.0900000000000001</v>
      </c>
    </row>
    <row r="88" spans="1:6" x14ac:dyDescent="0.35">
      <c r="A88" s="21">
        <v>44424</v>
      </c>
      <c r="B88" s="3">
        <v>-3.83</v>
      </c>
      <c r="C88" s="3">
        <v>-2.4300000000000002</v>
      </c>
      <c r="D88" s="3">
        <v>-1.68</v>
      </c>
      <c r="E88" s="3">
        <v>-1.05</v>
      </c>
      <c r="F88" s="3">
        <v>-1.1499999999999999</v>
      </c>
    </row>
    <row r="89" spans="1:6" x14ac:dyDescent="0.35">
      <c r="A89" s="21">
        <v>44431</v>
      </c>
      <c r="B89" s="3">
        <v>-3.25</v>
      </c>
      <c r="C89" s="3">
        <v>-2.38</v>
      </c>
      <c r="D89" s="3">
        <v>-1.34</v>
      </c>
      <c r="E89" s="3">
        <v>-1.3</v>
      </c>
      <c r="F89" s="3">
        <v>-1.0900000000000001</v>
      </c>
    </row>
    <row r="90" spans="1:6" x14ac:dyDescent="0.35">
      <c r="A90" s="21">
        <v>44438</v>
      </c>
      <c r="B90" s="3">
        <v>-3.23</v>
      </c>
      <c r="C90" s="3">
        <v>-2.57</v>
      </c>
      <c r="D90" s="3">
        <v>-1.0900000000000001</v>
      </c>
      <c r="E90" s="3">
        <v>-1.35</v>
      </c>
      <c r="F90" s="3">
        <v>-1.1000000000000001</v>
      </c>
    </row>
    <row r="91" spans="1:6" x14ac:dyDescent="0.35">
      <c r="A91" s="21">
        <v>44445</v>
      </c>
      <c r="B91" s="3">
        <v>-3.38</v>
      </c>
      <c r="C91" s="3">
        <v>-2.35</v>
      </c>
      <c r="D91" s="3">
        <v>-1.28</v>
      </c>
      <c r="E91" s="3">
        <v>-1.25</v>
      </c>
      <c r="F91" s="3">
        <v>-1.01</v>
      </c>
    </row>
    <row r="92" spans="1:6" x14ac:dyDescent="0.35">
      <c r="A92" s="21">
        <v>44452</v>
      </c>
      <c r="B92" s="3">
        <v>-3.26</v>
      </c>
      <c r="C92" s="3">
        <v>-2.41</v>
      </c>
      <c r="D92" s="3">
        <v>-1.04</v>
      </c>
      <c r="E92" s="3">
        <v>-1.5</v>
      </c>
      <c r="F92" s="3">
        <v>-1.01</v>
      </c>
    </row>
    <row r="93" spans="1:6" x14ac:dyDescent="0.35">
      <c r="A93" s="21">
        <v>44459</v>
      </c>
      <c r="B93" s="3">
        <v>-2.9</v>
      </c>
      <c r="C93" s="3">
        <v>-2.2000000000000002</v>
      </c>
      <c r="D93" s="3">
        <v>-1.33</v>
      </c>
      <c r="E93" s="3">
        <v>-1.0900000000000001</v>
      </c>
      <c r="F93" s="3">
        <v>-0.95</v>
      </c>
    </row>
    <row r="94" spans="1:6" x14ac:dyDescent="0.35">
      <c r="A94" s="21">
        <v>44466</v>
      </c>
      <c r="B94" s="3">
        <v>-2.2000000000000002</v>
      </c>
      <c r="C94" s="3">
        <v>-2.92</v>
      </c>
      <c r="D94" s="3">
        <v>-1.39</v>
      </c>
      <c r="E94" s="3">
        <v>-1.1299999999999999</v>
      </c>
      <c r="F94" s="3">
        <v>-0.95</v>
      </c>
    </row>
    <row r="95" spans="1:6" x14ac:dyDescent="0.35">
      <c r="A95" s="21">
        <v>44473</v>
      </c>
      <c r="B95" s="3">
        <v>-1.84</v>
      </c>
      <c r="C95" s="3">
        <v>-2.91</v>
      </c>
      <c r="D95" s="3">
        <v>-1.1499999999999999</v>
      </c>
      <c r="E95" s="3">
        <v>-1.39</v>
      </c>
      <c r="F95" s="3">
        <v>-0.97</v>
      </c>
    </row>
    <row r="96" spans="1:6" x14ac:dyDescent="0.35">
      <c r="A96" s="21">
        <v>44480</v>
      </c>
      <c r="B96" s="3">
        <v>-1.72</v>
      </c>
      <c r="C96" s="3">
        <v>-2.99</v>
      </c>
      <c r="D96" s="3">
        <v>-0.88</v>
      </c>
      <c r="E96" s="3">
        <v>-0.76</v>
      </c>
      <c r="F96" s="3">
        <v>-1.01</v>
      </c>
    </row>
    <row r="97" spans="1:6" x14ac:dyDescent="0.35">
      <c r="A97" s="21">
        <v>44487</v>
      </c>
      <c r="B97" s="3">
        <v>-2.2799999999999998</v>
      </c>
      <c r="C97" s="3">
        <v>-3.13</v>
      </c>
      <c r="D97" s="3">
        <v>-0.3</v>
      </c>
      <c r="E97" s="3">
        <v>-0.67</v>
      </c>
      <c r="F97" s="3">
        <v>-0.91</v>
      </c>
    </row>
    <row r="98" spans="1:6" x14ac:dyDescent="0.35">
      <c r="A98" s="21">
        <v>44494</v>
      </c>
      <c r="B98" s="3">
        <v>-1.94</v>
      </c>
      <c r="C98" s="3">
        <v>-3.39</v>
      </c>
      <c r="D98" s="3">
        <v>-0.49</v>
      </c>
      <c r="E98" s="3">
        <v>-1.26</v>
      </c>
      <c r="F98" s="3">
        <v>-1.02</v>
      </c>
    </row>
    <row r="99" spans="1:6" x14ac:dyDescent="0.35">
      <c r="A99" s="21">
        <v>44501</v>
      </c>
      <c r="B99" s="3">
        <v>-1.35</v>
      </c>
      <c r="C99" s="3">
        <v>-3.38</v>
      </c>
      <c r="D99" s="3">
        <v>-0.99</v>
      </c>
      <c r="E99" s="3">
        <v>-0.55000000000000004</v>
      </c>
      <c r="F99" s="3">
        <v>-1.17</v>
      </c>
    </row>
    <row r="100" spans="1:6" x14ac:dyDescent="0.35">
      <c r="A100" s="21">
        <v>44508</v>
      </c>
      <c r="B100" s="3">
        <v>-1.82</v>
      </c>
      <c r="C100" s="3">
        <v>-3.58</v>
      </c>
      <c r="D100" s="3">
        <v>-0.41</v>
      </c>
      <c r="E100" s="3">
        <v>-0.12</v>
      </c>
      <c r="F100" s="3">
        <v>-1.1200000000000001</v>
      </c>
    </row>
    <row r="101" spans="1:6" x14ac:dyDescent="0.35">
      <c r="A101" s="21">
        <v>44515</v>
      </c>
      <c r="B101" s="3">
        <v>-1.27</v>
      </c>
      <c r="C101" s="3">
        <v>-3.36</v>
      </c>
      <c r="D101" s="3">
        <v>-0.3</v>
      </c>
      <c r="E101" s="3">
        <v>0.64</v>
      </c>
      <c r="F101" s="3">
        <v>-0.98</v>
      </c>
    </row>
    <row r="102" spans="1:6" x14ac:dyDescent="0.35">
      <c r="A102" s="21">
        <v>44522</v>
      </c>
      <c r="B102" s="3">
        <v>-1.43</v>
      </c>
      <c r="C102" s="3">
        <v>-3.86</v>
      </c>
      <c r="D102" s="3">
        <v>0.26</v>
      </c>
      <c r="E102" s="3">
        <v>1.1100000000000001</v>
      </c>
      <c r="F102" s="3">
        <v>-1</v>
      </c>
    </row>
    <row r="103" spans="1:6" x14ac:dyDescent="0.35">
      <c r="A103" s="21">
        <v>44529</v>
      </c>
      <c r="B103" s="3">
        <v>-1.02</v>
      </c>
      <c r="C103" s="3">
        <v>-3.76</v>
      </c>
      <c r="D103" s="3">
        <v>-0.15</v>
      </c>
      <c r="E103" s="3">
        <v>0.76</v>
      </c>
      <c r="F103" s="3">
        <v>-1.02</v>
      </c>
    </row>
    <row r="104" spans="1:6" x14ac:dyDescent="0.35">
      <c r="A104" s="21">
        <v>44536</v>
      </c>
      <c r="B104" s="3">
        <v>-0.45</v>
      </c>
      <c r="C104" s="3">
        <v>-3.47</v>
      </c>
      <c r="D104" s="3">
        <v>0.12</v>
      </c>
      <c r="E104" s="3">
        <v>0.75</v>
      </c>
      <c r="F104" s="3">
        <v>-0.98</v>
      </c>
    </row>
    <row r="105" spans="1:6" x14ac:dyDescent="0.35">
      <c r="A105" s="21">
        <v>44543</v>
      </c>
      <c r="B105" s="3">
        <v>0.22</v>
      </c>
      <c r="C105" s="3">
        <v>-2.42</v>
      </c>
      <c r="D105" s="3">
        <v>0.06</v>
      </c>
      <c r="E105" s="3">
        <v>1.03</v>
      </c>
      <c r="F105" s="3">
        <v>-1.1100000000000001</v>
      </c>
    </row>
    <row r="106" spans="1:6" x14ac:dyDescent="0.35">
      <c r="A106" s="21">
        <v>44550</v>
      </c>
      <c r="B106" s="3">
        <v>0.25</v>
      </c>
      <c r="C106" s="3">
        <v>-2.54</v>
      </c>
      <c r="D106" s="3">
        <v>0.19</v>
      </c>
      <c r="E106" s="3">
        <v>0.8</v>
      </c>
      <c r="F106" s="3">
        <v>-1.0900000000000001</v>
      </c>
    </row>
    <row r="107" spans="1:6" x14ac:dyDescent="0.35">
      <c r="A107" s="24">
        <v>44557</v>
      </c>
      <c r="B107" s="25">
        <v>0.78</v>
      </c>
      <c r="C107" s="25">
        <v>-2.75</v>
      </c>
      <c r="D107" s="25">
        <v>0.04</v>
      </c>
      <c r="E107" s="25">
        <v>1.1499999999999999</v>
      </c>
      <c r="F107" s="25">
        <v>-1.02</v>
      </c>
    </row>
    <row r="108" spans="1:6" ht="112.5" x14ac:dyDescent="0.35">
      <c r="A108" s="67" t="s">
        <v>145</v>
      </c>
      <c r="B108" s="3"/>
      <c r="C108" s="3"/>
      <c r="D108" s="3"/>
      <c r="E108" s="3"/>
      <c r="F108" s="3"/>
    </row>
    <row r="109" spans="1:6" x14ac:dyDescent="0.35">
      <c r="A109" s="10"/>
    </row>
  </sheetData>
  <pageMargins left="0.7" right="0.7" top="0.75" bottom="0.75" header="0.3" footer="0.3"/>
  <pageSetup paperSize="9" orientation="portrait" verticalDpi="9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B8580-9CED-4208-859D-D5B69922357F}">
  <sheetPr>
    <tabColor theme="8"/>
  </sheetPr>
  <dimension ref="A1:G10"/>
  <sheetViews>
    <sheetView zoomScaleNormal="100" workbookViewId="0">
      <selection activeCell="A10" sqref="A10"/>
    </sheetView>
  </sheetViews>
  <sheetFormatPr defaultRowHeight="14.5" x14ac:dyDescent="0.35"/>
  <cols>
    <col min="1" max="1" width="25.08203125" style="112" customWidth="1"/>
    <col min="2" max="2" width="20.08203125" customWidth="1"/>
    <col min="3" max="3" width="34" customWidth="1"/>
    <col min="4" max="4" width="14.5" customWidth="1"/>
    <col min="5" max="5" width="21.75" customWidth="1"/>
    <col min="6" max="6" width="36.5" customWidth="1"/>
    <col min="7" max="7" width="17" customWidth="1"/>
  </cols>
  <sheetData>
    <row r="1" spans="1:7" ht="20" thickBot="1" x14ac:dyDescent="0.4">
      <c r="A1" s="105" t="str">
        <f>Contents!A13</f>
        <v>Page 9b: Coverage of NMW and NLW for 23-24 year olds using stated hourly pay, UK, 2016-2021</v>
      </c>
      <c r="B1" s="1"/>
    </row>
    <row r="2" spans="1:7" ht="20" thickTop="1" x14ac:dyDescent="0.35">
      <c r="A2" s="106"/>
      <c r="B2" s="1"/>
    </row>
    <row r="3" spans="1:7" ht="14.25" customHeight="1" x14ac:dyDescent="0.35">
      <c r="A3" s="107" t="s">
        <v>60</v>
      </c>
      <c r="B3" s="32" t="s">
        <v>54</v>
      </c>
      <c r="C3" s="32" t="s">
        <v>55</v>
      </c>
      <c r="D3" s="32" t="s">
        <v>56</v>
      </c>
      <c r="E3" s="32" t="s">
        <v>57</v>
      </c>
      <c r="F3" s="32" t="s">
        <v>58</v>
      </c>
      <c r="G3" s="32" t="s">
        <v>59</v>
      </c>
    </row>
    <row r="4" spans="1:7" x14ac:dyDescent="0.35">
      <c r="A4" s="108">
        <v>2016</v>
      </c>
      <c r="B4" s="28">
        <v>74000</v>
      </c>
      <c r="C4" s="28">
        <v>41000</v>
      </c>
      <c r="D4" s="28">
        <v>66000</v>
      </c>
      <c r="E4">
        <v>14.2</v>
      </c>
      <c r="F4">
        <v>7.9</v>
      </c>
      <c r="G4" s="36">
        <v>12.7</v>
      </c>
    </row>
    <row r="5" spans="1:7" x14ac:dyDescent="0.35">
      <c r="A5" s="108">
        <v>2017</v>
      </c>
      <c r="B5" s="28">
        <v>62000</v>
      </c>
      <c r="C5" s="28">
        <v>36000</v>
      </c>
      <c r="D5" s="29">
        <v>63000</v>
      </c>
      <c r="E5">
        <v>12.7</v>
      </c>
      <c r="F5">
        <v>7.3</v>
      </c>
      <c r="G5" s="36">
        <v>12.8</v>
      </c>
    </row>
    <row r="6" spans="1:7" x14ac:dyDescent="0.35">
      <c r="A6" s="108">
        <v>2018</v>
      </c>
      <c r="B6" s="28">
        <v>64000</v>
      </c>
      <c r="C6" s="28">
        <v>42000</v>
      </c>
      <c r="D6" s="29">
        <v>42000</v>
      </c>
      <c r="E6">
        <v>13.6</v>
      </c>
      <c r="F6">
        <v>8.9</v>
      </c>
      <c r="G6" s="36">
        <v>8.8000000000000007</v>
      </c>
    </row>
    <row r="7" spans="1:7" x14ac:dyDescent="0.35">
      <c r="A7" s="108">
        <v>2019</v>
      </c>
      <c r="B7" s="28">
        <v>56000</v>
      </c>
      <c r="C7" s="28">
        <v>40000</v>
      </c>
      <c r="D7" s="29">
        <v>40000</v>
      </c>
      <c r="E7">
        <v>12.2</v>
      </c>
      <c r="F7">
        <v>8.6999999999999993</v>
      </c>
      <c r="G7" s="36">
        <v>8.6999999999999993</v>
      </c>
    </row>
    <row r="8" spans="1:7" x14ac:dyDescent="0.35">
      <c r="A8" s="109">
        <v>2020</v>
      </c>
      <c r="B8" s="30">
        <v>54000</v>
      </c>
      <c r="C8" s="28">
        <v>22000</v>
      </c>
      <c r="D8" s="28">
        <v>43000</v>
      </c>
      <c r="E8">
        <v>14.5</v>
      </c>
      <c r="F8">
        <v>5.9</v>
      </c>
      <c r="G8" s="36">
        <v>11.4</v>
      </c>
    </row>
    <row r="9" spans="1:7" x14ac:dyDescent="0.35">
      <c r="A9" s="110">
        <v>2021</v>
      </c>
      <c r="B9" s="33">
        <v>8000</v>
      </c>
      <c r="C9" s="34">
        <v>9000</v>
      </c>
      <c r="D9" s="34">
        <v>91000</v>
      </c>
      <c r="E9" s="35">
        <v>1.9</v>
      </c>
      <c r="F9" s="35">
        <v>2.2000000000000002</v>
      </c>
      <c r="G9" s="39">
        <v>21</v>
      </c>
    </row>
    <row r="10" spans="1:7" ht="72.5" x14ac:dyDescent="0.35">
      <c r="A10" s="111" t="s">
        <v>134</v>
      </c>
    </row>
  </sheetData>
  <pageMargins left="0.7" right="0.7" top="0.75" bottom="0.75" header="0.3" footer="0.3"/>
  <pageSetup paperSize="9" orientation="portrait" verticalDpi="9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B3EDE-0FA4-4CF0-B4AA-65CDCBFFF128}">
  <sheetPr>
    <tabColor theme="8"/>
  </sheetPr>
  <dimension ref="A1:J13"/>
  <sheetViews>
    <sheetView zoomScaleNormal="100" workbookViewId="0">
      <selection activeCell="A13" sqref="A13"/>
    </sheetView>
  </sheetViews>
  <sheetFormatPr defaultRowHeight="14.5" x14ac:dyDescent="0.35"/>
  <cols>
    <col min="1" max="1" width="17.33203125" customWidth="1"/>
    <col min="2" max="2" width="14.75" customWidth="1"/>
    <col min="3" max="3" width="28.25" customWidth="1"/>
    <col min="4" max="4" width="47.75" customWidth="1"/>
    <col min="5" max="5" width="19.33203125" customWidth="1"/>
    <col min="6" max="6" width="21.75" customWidth="1"/>
    <col min="7" max="7" width="12.58203125" bestFit="1" customWidth="1"/>
  </cols>
  <sheetData>
    <row r="1" spans="1:10" ht="20" thickBot="1" x14ac:dyDescent="0.5">
      <c r="A1" s="4" t="str">
        <f>Contents!A14</f>
        <v>Page 10a: Proportion of apprentices covered by NMW rates, by age, UK, 2021</v>
      </c>
      <c r="B1" s="1"/>
    </row>
    <row r="2" spans="1:10" ht="20" thickTop="1" x14ac:dyDescent="0.45">
      <c r="A2" s="20"/>
      <c r="B2" s="1"/>
    </row>
    <row r="3" spans="1:10" x14ac:dyDescent="0.35">
      <c r="A3" s="31" t="s">
        <v>66</v>
      </c>
      <c r="B3" s="31" t="s">
        <v>60</v>
      </c>
      <c r="C3" s="31" t="s">
        <v>67</v>
      </c>
      <c r="D3" s="31" t="s">
        <v>68</v>
      </c>
      <c r="E3" s="31" t="s">
        <v>69</v>
      </c>
      <c r="F3" s="31" t="s">
        <v>70</v>
      </c>
    </row>
    <row r="4" spans="1:10" x14ac:dyDescent="0.35">
      <c r="A4" t="s">
        <v>61</v>
      </c>
      <c r="B4" t="s">
        <v>62</v>
      </c>
      <c r="C4" s="36">
        <v>33.299999999999997</v>
      </c>
      <c r="D4" s="36">
        <v>9.9</v>
      </c>
      <c r="E4" s="36">
        <v>3.8</v>
      </c>
      <c r="F4" s="36">
        <v>16.3</v>
      </c>
      <c r="G4" s="36"/>
      <c r="H4" s="36"/>
      <c r="I4" s="36"/>
      <c r="J4" s="36"/>
    </row>
    <row r="5" spans="1:10" x14ac:dyDescent="0.35">
      <c r="A5" t="s">
        <v>61</v>
      </c>
      <c r="B5" t="s">
        <v>63</v>
      </c>
      <c r="C5" s="36">
        <v>23.7</v>
      </c>
      <c r="D5" s="36">
        <v>5.7</v>
      </c>
      <c r="E5" s="36">
        <v>4.4000000000000004</v>
      </c>
      <c r="F5" s="36">
        <v>18.3</v>
      </c>
      <c r="G5" s="36"/>
      <c r="H5" s="36"/>
      <c r="I5" s="36"/>
      <c r="J5" s="36"/>
    </row>
    <row r="6" spans="1:10" x14ac:dyDescent="0.35">
      <c r="A6" t="s">
        <v>64</v>
      </c>
      <c r="B6" t="s">
        <v>62</v>
      </c>
      <c r="C6" s="36">
        <v>9.3000000000000007</v>
      </c>
      <c r="D6" s="37">
        <v>4.0999999999999996</v>
      </c>
      <c r="E6" s="37">
        <v>0</v>
      </c>
      <c r="F6" s="36">
        <v>20.8</v>
      </c>
      <c r="G6" s="36"/>
      <c r="H6" s="36"/>
      <c r="I6" s="36"/>
      <c r="J6" s="36"/>
    </row>
    <row r="7" spans="1:10" x14ac:dyDescent="0.35">
      <c r="A7" t="s">
        <v>64</v>
      </c>
      <c r="B7" t="s">
        <v>63</v>
      </c>
      <c r="C7" s="36">
        <v>1.9</v>
      </c>
      <c r="D7" s="37">
        <v>0.3</v>
      </c>
      <c r="E7" s="37">
        <v>0</v>
      </c>
      <c r="F7" s="36">
        <v>22</v>
      </c>
      <c r="G7" s="36"/>
      <c r="H7" s="36"/>
      <c r="I7" s="36"/>
      <c r="J7" s="36"/>
    </row>
    <row r="8" spans="1:10" x14ac:dyDescent="0.35">
      <c r="A8" t="s">
        <v>51</v>
      </c>
      <c r="B8" t="s">
        <v>62</v>
      </c>
      <c r="C8" s="36">
        <v>5.8</v>
      </c>
      <c r="D8" s="37">
        <v>6.8</v>
      </c>
      <c r="E8" s="37">
        <v>0</v>
      </c>
      <c r="F8" s="36">
        <v>34.5</v>
      </c>
      <c r="G8" s="36"/>
      <c r="H8" s="36"/>
      <c r="I8" s="36"/>
      <c r="J8" s="36"/>
    </row>
    <row r="9" spans="1:10" x14ac:dyDescent="0.35">
      <c r="A9" t="s">
        <v>51</v>
      </c>
      <c r="B9" s="10" t="s">
        <v>63</v>
      </c>
      <c r="C9" s="36">
        <v>0.2</v>
      </c>
      <c r="D9" s="36">
        <v>0</v>
      </c>
      <c r="E9" s="36">
        <v>0</v>
      </c>
      <c r="F9" s="36">
        <v>26</v>
      </c>
      <c r="G9" s="36"/>
      <c r="H9" s="36"/>
      <c r="I9" s="36"/>
      <c r="J9" s="36"/>
    </row>
    <row r="10" spans="1:10" x14ac:dyDescent="0.35">
      <c r="A10" s="5" t="s">
        <v>65</v>
      </c>
      <c r="B10" s="10" t="s">
        <v>62</v>
      </c>
      <c r="C10" s="36">
        <v>2.6</v>
      </c>
      <c r="D10" s="36">
        <v>0</v>
      </c>
      <c r="E10" s="36">
        <v>1.2</v>
      </c>
      <c r="F10" s="36">
        <v>27.1</v>
      </c>
      <c r="G10" s="36"/>
      <c r="H10" s="36"/>
      <c r="I10" s="36"/>
      <c r="J10" s="36"/>
    </row>
    <row r="11" spans="1:10" x14ac:dyDescent="0.35">
      <c r="A11" s="38" t="s">
        <v>65</v>
      </c>
      <c r="B11" s="35" t="s">
        <v>63</v>
      </c>
      <c r="C11" s="39">
        <v>0.5</v>
      </c>
      <c r="D11" s="39">
        <v>0</v>
      </c>
      <c r="E11" s="39">
        <v>0.3</v>
      </c>
      <c r="F11" s="39">
        <v>17</v>
      </c>
      <c r="G11" s="36"/>
      <c r="H11" s="36"/>
      <c r="I11" s="36"/>
      <c r="J11" s="36"/>
    </row>
    <row r="12" spans="1:10" ht="101.5" x14ac:dyDescent="0.35">
      <c r="A12" s="10" t="s">
        <v>135</v>
      </c>
      <c r="C12" s="36"/>
      <c r="D12" s="36"/>
      <c r="E12" s="36"/>
      <c r="F12" s="36"/>
    </row>
    <row r="13" spans="1:10" ht="159.5" x14ac:dyDescent="0.35">
      <c r="A13" s="10" t="s">
        <v>136</v>
      </c>
      <c r="C13" s="36"/>
      <c r="D13" s="36"/>
      <c r="E13" s="36"/>
      <c r="F13" s="36"/>
    </row>
  </sheetData>
  <pageMargins left="0.7" right="0.7" top="0.75" bottom="0.75" header="0.3" footer="0.3"/>
  <pageSetup paperSize="9" orientation="portrait" verticalDpi="90"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C0C41-93F5-40F2-BCBB-F06B82F6E6AD}">
  <sheetPr>
    <tabColor theme="8"/>
  </sheetPr>
  <dimension ref="A1:E30"/>
  <sheetViews>
    <sheetView topLeftCell="A10" zoomScaleNormal="100" workbookViewId="0">
      <selection activeCell="A30" sqref="A30"/>
    </sheetView>
  </sheetViews>
  <sheetFormatPr defaultRowHeight="14.5" x14ac:dyDescent="0.35"/>
  <cols>
    <col min="1" max="1" width="30" customWidth="1"/>
    <col min="2" max="3" width="13.33203125" customWidth="1"/>
    <col min="4" max="4" width="16.75" bestFit="1" customWidth="1"/>
    <col min="5" max="5" width="23" customWidth="1"/>
  </cols>
  <sheetData>
    <row r="1" spans="1:5" ht="20" thickBot="1" x14ac:dyDescent="0.5">
      <c r="A1" s="4" t="str">
        <f>Contents!A15</f>
        <v>Page 10b: Vacancies advertised on Find an Apprenticeship service, England, August 2019-September 2021</v>
      </c>
      <c r="B1" s="1"/>
    </row>
    <row r="2" spans="1:5" ht="20" thickTop="1" x14ac:dyDescent="0.45">
      <c r="A2" s="20"/>
      <c r="B2" s="1"/>
    </row>
    <row r="3" spans="1:5" x14ac:dyDescent="0.35">
      <c r="A3" s="26" t="s">
        <v>128</v>
      </c>
      <c r="B3" s="26" t="s">
        <v>127</v>
      </c>
      <c r="C3" s="26" t="s">
        <v>109</v>
      </c>
      <c r="D3" s="26" t="s">
        <v>110</v>
      </c>
      <c r="E3" s="26" t="s">
        <v>111</v>
      </c>
    </row>
    <row r="4" spans="1:5" x14ac:dyDescent="0.35">
      <c r="A4" s="90" t="s">
        <v>112</v>
      </c>
      <c r="B4" s="90" t="s">
        <v>113</v>
      </c>
      <c r="C4" s="92">
        <v>6340</v>
      </c>
      <c r="D4" s="92">
        <v>4070</v>
      </c>
      <c r="E4" s="92">
        <v>450</v>
      </c>
    </row>
    <row r="5" spans="1:5" x14ac:dyDescent="0.35">
      <c r="A5" s="90" t="s">
        <v>112</v>
      </c>
      <c r="B5" s="90" t="s">
        <v>114</v>
      </c>
      <c r="C5" s="93">
        <v>5390</v>
      </c>
      <c r="D5" s="92">
        <v>3780</v>
      </c>
      <c r="E5" s="92">
        <v>1010</v>
      </c>
    </row>
    <row r="6" spans="1:5" x14ac:dyDescent="0.35">
      <c r="A6" s="90" t="s">
        <v>112</v>
      </c>
      <c r="B6" s="90" t="s">
        <v>115</v>
      </c>
      <c r="C6" s="93">
        <v>5550</v>
      </c>
      <c r="D6" s="92">
        <v>4010</v>
      </c>
      <c r="E6" s="92">
        <v>650</v>
      </c>
    </row>
    <row r="7" spans="1:5" x14ac:dyDescent="0.35">
      <c r="A7" s="90" t="s">
        <v>112</v>
      </c>
      <c r="B7" s="90" t="s">
        <v>116</v>
      </c>
      <c r="C7" s="93">
        <v>4410</v>
      </c>
      <c r="D7" s="92">
        <v>3690</v>
      </c>
      <c r="E7" s="92">
        <v>1120</v>
      </c>
    </row>
    <row r="8" spans="1:5" x14ac:dyDescent="0.35">
      <c r="A8" s="90" t="s">
        <v>112</v>
      </c>
      <c r="B8" s="56" t="s">
        <v>117</v>
      </c>
      <c r="C8" s="92">
        <v>2640</v>
      </c>
      <c r="D8" s="92">
        <v>2650</v>
      </c>
      <c r="E8" s="92">
        <v>700</v>
      </c>
    </row>
    <row r="9" spans="1:5" x14ac:dyDescent="0.35">
      <c r="A9" s="90" t="s">
        <v>112</v>
      </c>
      <c r="B9" s="56" t="s">
        <v>118</v>
      </c>
      <c r="C9" s="92">
        <v>4570</v>
      </c>
      <c r="D9" s="92">
        <v>4770</v>
      </c>
      <c r="E9" s="92">
        <v>810</v>
      </c>
    </row>
    <row r="10" spans="1:5" x14ac:dyDescent="0.35">
      <c r="A10" s="90" t="s">
        <v>112</v>
      </c>
      <c r="B10" s="90" t="s">
        <v>119</v>
      </c>
      <c r="C10" s="92">
        <v>7630</v>
      </c>
      <c r="D10" s="92">
        <v>5610</v>
      </c>
      <c r="E10" s="92">
        <v>1240</v>
      </c>
    </row>
    <row r="11" spans="1:5" x14ac:dyDescent="0.35">
      <c r="A11" s="90" t="s">
        <v>112</v>
      </c>
      <c r="B11" s="90" t="s">
        <v>120</v>
      </c>
      <c r="C11" s="92">
        <v>4450</v>
      </c>
      <c r="D11" s="92">
        <v>3700</v>
      </c>
      <c r="E11" s="92">
        <v>550</v>
      </c>
    </row>
    <row r="12" spans="1:5" x14ac:dyDescent="0.35">
      <c r="A12" s="90" t="s">
        <v>112</v>
      </c>
      <c r="B12" s="90" t="s">
        <v>121</v>
      </c>
      <c r="C12" s="92">
        <v>950</v>
      </c>
      <c r="D12" s="92">
        <v>940</v>
      </c>
      <c r="E12" s="92">
        <v>490</v>
      </c>
    </row>
    <row r="13" spans="1:5" x14ac:dyDescent="0.35">
      <c r="A13" s="90" t="s">
        <v>112</v>
      </c>
      <c r="B13" s="90" t="s">
        <v>122</v>
      </c>
      <c r="C13" s="92">
        <v>760</v>
      </c>
      <c r="D13" s="92">
        <v>840</v>
      </c>
      <c r="E13" s="92">
        <v>390</v>
      </c>
    </row>
    <row r="14" spans="1:5" x14ac:dyDescent="0.35">
      <c r="A14" s="90" t="s">
        <v>112</v>
      </c>
      <c r="B14" s="90" t="s">
        <v>123</v>
      </c>
      <c r="C14" s="92">
        <v>2020</v>
      </c>
      <c r="D14" s="92">
        <v>2080</v>
      </c>
      <c r="E14" s="92">
        <v>280</v>
      </c>
    </row>
    <row r="15" spans="1:5" x14ac:dyDescent="0.35">
      <c r="A15" s="90" t="s">
        <v>112</v>
      </c>
      <c r="B15" s="90" t="s">
        <v>124</v>
      </c>
      <c r="C15" s="92">
        <v>5330</v>
      </c>
      <c r="D15" s="92">
        <v>4210</v>
      </c>
      <c r="E15" s="92">
        <v>430</v>
      </c>
    </row>
    <row r="16" spans="1:5" x14ac:dyDescent="0.35">
      <c r="A16" s="90" t="s">
        <v>125</v>
      </c>
      <c r="B16" s="90" t="s">
        <v>113</v>
      </c>
      <c r="C16" s="92">
        <v>3670</v>
      </c>
      <c r="D16" s="92">
        <v>3300</v>
      </c>
      <c r="E16" s="92">
        <v>320</v>
      </c>
    </row>
    <row r="17" spans="1:5" x14ac:dyDescent="0.35">
      <c r="A17" s="90" t="s">
        <v>125</v>
      </c>
      <c r="B17" s="90" t="s">
        <v>114</v>
      </c>
      <c r="C17" s="92">
        <v>4090</v>
      </c>
      <c r="D17" s="92">
        <v>4250</v>
      </c>
      <c r="E17" s="92">
        <v>490</v>
      </c>
    </row>
    <row r="18" spans="1:5" x14ac:dyDescent="0.35">
      <c r="A18" s="90" t="s">
        <v>125</v>
      </c>
      <c r="B18" s="90" t="s">
        <v>115</v>
      </c>
      <c r="C18" s="92">
        <v>4230</v>
      </c>
      <c r="D18" s="92">
        <v>4080</v>
      </c>
      <c r="E18" s="92">
        <v>870</v>
      </c>
    </row>
    <row r="19" spans="1:5" x14ac:dyDescent="0.35">
      <c r="A19" s="90" t="s">
        <v>125</v>
      </c>
      <c r="B19" s="90" t="s">
        <v>116</v>
      </c>
      <c r="C19" s="92">
        <v>3670</v>
      </c>
      <c r="D19" s="92">
        <v>3790</v>
      </c>
      <c r="E19" s="92">
        <v>800</v>
      </c>
    </row>
    <row r="20" spans="1:5" x14ac:dyDescent="0.35">
      <c r="A20" s="90" t="s">
        <v>125</v>
      </c>
      <c r="B20" s="90" t="s">
        <v>117</v>
      </c>
      <c r="C20" s="92">
        <v>2320</v>
      </c>
      <c r="D20" s="92">
        <v>3490</v>
      </c>
      <c r="E20" s="92">
        <v>1200</v>
      </c>
    </row>
    <row r="21" spans="1:5" x14ac:dyDescent="0.35">
      <c r="A21" s="90" t="s">
        <v>125</v>
      </c>
      <c r="B21" s="90" t="s">
        <v>118</v>
      </c>
      <c r="C21" s="92">
        <v>2530</v>
      </c>
      <c r="D21" s="92">
        <v>3160</v>
      </c>
      <c r="E21" s="92">
        <v>610</v>
      </c>
    </row>
    <row r="22" spans="1:5" x14ac:dyDescent="0.35">
      <c r="A22" s="90" t="s">
        <v>125</v>
      </c>
      <c r="B22" s="90" t="s">
        <v>119</v>
      </c>
      <c r="C22" s="92">
        <v>2970</v>
      </c>
      <c r="D22" s="92">
        <v>4400</v>
      </c>
      <c r="E22" s="92">
        <v>1280</v>
      </c>
    </row>
    <row r="23" spans="1:5" x14ac:dyDescent="0.35">
      <c r="A23" s="90" t="s">
        <v>125</v>
      </c>
      <c r="B23" s="90" t="s">
        <v>120</v>
      </c>
      <c r="C23" s="92">
        <v>5330</v>
      </c>
      <c r="D23" s="92">
        <v>5950</v>
      </c>
      <c r="E23" s="92">
        <v>1100</v>
      </c>
    </row>
    <row r="24" spans="1:5" x14ac:dyDescent="0.35">
      <c r="A24" s="90" t="s">
        <v>125</v>
      </c>
      <c r="B24" s="90" t="s">
        <v>121</v>
      </c>
      <c r="C24" s="92">
        <v>6600</v>
      </c>
      <c r="D24" s="92">
        <v>6660</v>
      </c>
      <c r="E24" s="92">
        <v>870</v>
      </c>
    </row>
    <row r="25" spans="1:5" x14ac:dyDescent="0.35">
      <c r="A25" s="90" t="s">
        <v>125</v>
      </c>
      <c r="B25" s="90" t="s">
        <v>122</v>
      </c>
      <c r="C25" s="92">
        <v>6010</v>
      </c>
      <c r="D25" s="92">
        <v>6700</v>
      </c>
      <c r="E25" s="92">
        <v>1220</v>
      </c>
    </row>
    <row r="26" spans="1:5" x14ac:dyDescent="0.35">
      <c r="A26" s="90" t="s">
        <v>125</v>
      </c>
      <c r="B26" s="90" t="s">
        <v>123</v>
      </c>
      <c r="C26" s="92">
        <v>8060</v>
      </c>
      <c r="D26" s="92">
        <v>9150</v>
      </c>
      <c r="E26" s="92">
        <v>1740</v>
      </c>
    </row>
    <row r="27" spans="1:5" x14ac:dyDescent="0.35">
      <c r="A27" s="90" t="s">
        <v>125</v>
      </c>
      <c r="B27" s="90" t="s">
        <v>124</v>
      </c>
      <c r="C27" s="92">
        <v>8840</v>
      </c>
      <c r="D27" s="92">
        <v>9670</v>
      </c>
      <c r="E27" s="92">
        <v>1040</v>
      </c>
    </row>
    <row r="28" spans="1:5" x14ac:dyDescent="0.35">
      <c r="A28" s="90" t="s">
        <v>126</v>
      </c>
      <c r="B28" s="90" t="s">
        <v>113</v>
      </c>
      <c r="C28" s="92">
        <v>7380</v>
      </c>
      <c r="D28" s="92">
        <v>8940</v>
      </c>
      <c r="E28" s="92">
        <v>900</v>
      </c>
    </row>
    <row r="29" spans="1:5" x14ac:dyDescent="0.35">
      <c r="A29" s="91" t="s">
        <v>126</v>
      </c>
      <c r="B29" s="91" t="s">
        <v>114</v>
      </c>
      <c r="C29" s="94">
        <v>8610</v>
      </c>
      <c r="D29" s="94">
        <v>6960</v>
      </c>
      <c r="E29" s="94">
        <v>930</v>
      </c>
    </row>
    <row r="30" spans="1:5" ht="87" x14ac:dyDescent="0.35">
      <c r="A30" s="10" t="s">
        <v>129</v>
      </c>
    </row>
  </sheetData>
  <pageMargins left="0.7" right="0.7" top="0.75" bottom="0.75" header="0.3" footer="0.3"/>
  <pageSetup paperSize="9" orientation="portrait" verticalDpi="9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7BB6A-91E7-4A58-A791-2BEC28035671}">
  <sheetPr>
    <tabColor theme="8"/>
  </sheetPr>
  <dimension ref="A1:J14"/>
  <sheetViews>
    <sheetView zoomScaleNormal="100" workbookViewId="0">
      <selection activeCell="A11" sqref="A11"/>
    </sheetView>
  </sheetViews>
  <sheetFormatPr defaultRowHeight="14.5" x14ac:dyDescent="0.35"/>
  <cols>
    <col min="1" max="1" width="76.25" customWidth="1"/>
    <col min="2" max="5" width="13.33203125" customWidth="1"/>
    <col min="6" max="6" width="16.75" bestFit="1" customWidth="1"/>
    <col min="7" max="7" width="12.58203125" bestFit="1" customWidth="1"/>
  </cols>
  <sheetData>
    <row r="1" spans="1:10" ht="20" thickBot="1" x14ac:dyDescent="0.5">
      <c r="A1" s="4" t="str">
        <f>Contents!A16</f>
        <v>Page 12: Indicative NLW path forecasts</v>
      </c>
      <c r="B1" s="1"/>
    </row>
    <row r="2" spans="1:10" ht="20" thickTop="1" x14ac:dyDescent="0.45">
      <c r="A2" s="20"/>
      <c r="B2" s="1"/>
    </row>
    <row r="3" spans="1:10" x14ac:dyDescent="0.35">
      <c r="A3" s="26" t="s">
        <v>94</v>
      </c>
      <c r="B3" s="23" t="s">
        <v>90</v>
      </c>
      <c r="C3" s="23" t="s">
        <v>91</v>
      </c>
      <c r="D3" s="23" t="s">
        <v>92</v>
      </c>
      <c r="E3" s="23" t="s">
        <v>93</v>
      </c>
    </row>
    <row r="4" spans="1:10" x14ac:dyDescent="0.35">
      <c r="A4" t="s">
        <v>100</v>
      </c>
      <c r="B4" s="52">
        <v>8.91</v>
      </c>
      <c r="C4" s="52">
        <v>9.5</v>
      </c>
      <c r="D4" s="52"/>
      <c r="E4" s="52"/>
      <c r="G4" s="52"/>
      <c r="H4" s="52"/>
      <c r="I4" s="52"/>
      <c r="J4" s="52"/>
    </row>
    <row r="5" spans="1:10" x14ac:dyDescent="0.35">
      <c r="A5" t="s">
        <v>96</v>
      </c>
      <c r="B5" s="52"/>
      <c r="C5" s="52">
        <v>9.5</v>
      </c>
      <c r="D5" s="52">
        <v>10.32</v>
      </c>
      <c r="E5" s="52">
        <v>10.95</v>
      </c>
      <c r="G5" s="52"/>
      <c r="H5" s="52"/>
      <c r="I5" s="52"/>
      <c r="J5" s="52"/>
    </row>
    <row r="6" spans="1:10" x14ac:dyDescent="0.35">
      <c r="A6" t="s">
        <v>97</v>
      </c>
      <c r="B6" s="52"/>
      <c r="C6" s="52">
        <v>9.5</v>
      </c>
      <c r="D6" s="52">
        <v>10.14</v>
      </c>
      <c r="E6" s="52">
        <v>10.58</v>
      </c>
      <c r="G6" s="52"/>
      <c r="H6" s="52"/>
      <c r="I6" s="52"/>
      <c r="J6" s="52"/>
    </row>
    <row r="7" spans="1:10" x14ac:dyDescent="0.35">
      <c r="A7" t="s">
        <v>98</v>
      </c>
      <c r="B7" s="52"/>
      <c r="C7" s="52">
        <v>9.5</v>
      </c>
      <c r="D7" s="52">
        <v>10.5</v>
      </c>
      <c r="E7" s="52">
        <v>11.33</v>
      </c>
      <c r="G7" s="52"/>
      <c r="H7" s="52"/>
      <c r="I7" s="52"/>
      <c r="J7" s="52"/>
    </row>
    <row r="8" spans="1:10" x14ac:dyDescent="0.35">
      <c r="A8" t="s">
        <v>99</v>
      </c>
      <c r="B8" s="52"/>
      <c r="C8" s="52">
        <v>9.5</v>
      </c>
      <c r="D8" s="52">
        <v>10.14</v>
      </c>
      <c r="E8" s="52">
        <v>10.7</v>
      </c>
      <c r="G8" s="52"/>
      <c r="H8" s="52"/>
      <c r="I8" s="52"/>
      <c r="J8" s="52"/>
    </row>
    <row r="9" spans="1:10" x14ac:dyDescent="0.35">
      <c r="A9" t="s">
        <v>89</v>
      </c>
      <c r="B9" s="52"/>
      <c r="C9" s="52">
        <v>9.5</v>
      </c>
      <c r="D9" s="52">
        <v>9.9700000000000006</v>
      </c>
      <c r="E9" s="52">
        <v>10.33</v>
      </c>
      <c r="G9" s="52"/>
      <c r="H9" s="52"/>
      <c r="I9" s="52"/>
      <c r="J9" s="52"/>
    </row>
    <row r="10" spans="1:10" x14ac:dyDescent="0.35">
      <c r="A10" s="53" t="s">
        <v>101</v>
      </c>
      <c r="B10" s="54"/>
      <c r="C10" s="55">
        <v>9.5</v>
      </c>
      <c r="D10" s="55">
        <v>10.25</v>
      </c>
      <c r="E10" s="55">
        <v>10.95</v>
      </c>
      <c r="H10" s="52"/>
      <c r="I10" s="52"/>
      <c r="J10" s="52"/>
    </row>
    <row r="11" spans="1:10" ht="87" x14ac:dyDescent="0.35">
      <c r="A11" s="10" t="s">
        <v>95</v>
      </c>
      <c r="B11" s="52"/>
      <c r="C11" s="52"/>
      <c r="D11" s="52"/>
      <c r="E11" s="52"/>
    </row>
    <row r="14" spans="1:10" x14ac:dyDescent="0.35">
      <c r="A14" s="10"/>
    </row>
  </sheetData>
  <pageMargins left="0.7" right="0.7" top="0.75" bottom="0.75" header="0.3" footer="0.3"/>
  <pageSetup paperSize="9" orientation="portrait" verticalDpi="9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F024D-379E-4160-81C7-4AE9DD0B2E00}">
  <sheetPr>
    <tabColor theme="8"/>
  </sheetPr>
  <dimension ref="A1:E24"/>
  <sheetViews>
    <sheetView topLeftCell="A10" workbookViewId="0">
      <selection activeCell="A23" sqref="A23"/>
    </sheetView>
  </sheetViews>
  <sheetFormatPr defaultRowHeight="14.5" x14ac:dyDescent="0.35"/>
  <cols>
    <col min="1" max="1" width="35.5" customWidth="1"/>
    <col min="2" max="5" width="25.58203125" customWidth="1"/>
  </cols>
  <sheetData>
    <row r="1" spans="1:5" ht="20" thickBot="1" x14ac:dyDescent="0.5">
      <c r="A1" s="43" t="str">
        <f>Contents!A17</f>
        <v>Page 16: Historic forecasts of pay growth and outturn pay growth</v>
      </c>
    </row>
    <row r="2" spans="1:5" ht="20" thickTop="1" x14ac:dyDescent="0.45">
      <c r="A2" s="59"/>
    </row>
    <row r="3" spans="1:5" ht="29" x14ac:dyDescent="0.35">
      <c r="A3" s="60" t="s">
        <v>60</v>
      </c>
      <c r="B3" s="60" t="s">
        <v>106</v>
      </c>
      <c r="C3" s="60" t="s">
        <v>103</v>
      </c>
      <c r="D3" s="60" t="s">
        <v>104</v>
      </c>
      <c r="E3" s="60" t="s">
        <v>105</v>
      </c>
    </row>
    <row r="4" spans="1:5" x14ac:dyDescent="0.35">
      <c r="A4" s="56">
        <v>2001</v>
      </c>
      <c r="B4" s="57">
        <v>4.8</v>
      </c>
      <c r="C4" s="57">
        <v>4.7</v>
      </c>
      <c r="D4" s="57"/>
      <c r="E4" s="57"/>
    </row>
    <row r="5" spans="1:5" x14ac:dyDescent="0.35">
      <c r="A5" s="56">
        <v>2002</v>
      </c>
      <c r="B5" s="57">
        <v>4.3</v>
      </c>
      <c r="C5" s="57">
        <v>4.5</v>
      </c>
      <c r="D5" s="57"/>
      <c r="E5" s="57"/>
    </row>
    <row r="6" spans="1:5" x14ac:dyDescent="0.35">
      <c r="A6" s="56">
        <v>2003</v>
      </c>
      <c r="B6" s="57">
        <v>3.7</v>
      </c>
      <c r="C6" s="57">
        <v>4.4000000000000004</v>
      </c>
      <c r="D6" s="57"/>
      <c r="E6" s="57"/>
    </row>
    <row r="7" spans="1:5" x14ac:dyDescent="0.35">
      <c r="A7" s="56">
        <v>2004</v>
      </c>
      <c r="B7" s="57">
        <v>5</v>
      </c>
      <c r="C7" s="57">
        <v>4.0999999999999996</v>
      </c>
      <c r="D7" s="57"/>
      <c r="E7" s="57"/>
    </row>
    <row r="8" spans="1:5" x14ac:dyDescent="0.35">
      <c r="A8" s="56">
        <v>2005</v>
      </c>
      <c r="B8" s="57">
        <v>4.4000000000000004</v>
      </c>
      <c r="C8" s="57">
        <v>4.5</v>
      </c>
      <c r="D8" s="57"/>
      <c r="E8" s="57"/>
    </row>
    <row r="9" spans="1:5" x14ac:dyDescent="0.35">
      <c r="A9" s="56">
        <v>2006</v>
      </c>
      <c r="B9" s="57">
        <v>4.7</v>
      </c>
      <c r="C9" s="57">
        <v>4.3</v>
      </c>
      <c r="D9" s="57"/>
      <c r="E9" s="57"/>
    </row>
    <row r="10" spans="1:5" x14ac:dyDescent="0.35">
      <c r="A10" s="56">
        <v>2007</v>
      </c>
      <c r="B10" s="57">
        <v>2.9</v>
      </c>
      <c r="C10" s="57">
        <v>4.2</v>
      </c>
      <c r="D10" s="57"/>
      <c r="E10" s="57"/>
    </row>
    <row r="11" spans="1:5" x14ac:dyDescent="0.35">
      <c r="A11" s="56">
        <v>2008</v>
      </c>
      <c r="B11" s="57">
        <v>4.2</v>
      </c>
      <c r="C11" s="57">
        <v>4.0999999999999996</v>
      </c>
      <c r="D11" s="57"/>
      <c r="E11" s="57"/>
    </row>
    <row r="12" spans="1:5" x14ac:dyDescent="0.35">
      <c r="A12" s="56">
        <v>2009</v>
      </c>
      <c r="B12" s="57">
        <v>3.6</v>
      </c>
      <c r="C12" s="57">
        <v>3.5</v>
      </c>
      <c r="D12" s="57"/>
      <c r="E12" s="57"/>
    </row>
    <row r="13" spans="1:5" x14ac:dyDescent="0.35">
      <c r="A13" s="56">
        <v>2010</v>
      </c>
      <c r="B13" s="57">
        <v>1</v>
      </c>
      <c r="C13" s="57">
        <v>2.2000000000000002</v>
      </c>
      <c r="D13" s="57"/>
      <c r="E13" s="57"/>
    </row>
    <row r="14" spans="1:5" x14ac:dyDescent="0.35">
      <c r="A14" s="56">
        <v>2011</v>
      </c>
      <c r="B14" s="57">
        <v>0.8</v>
      </c>
      <c r="C14" s="57">
        <v>2.6</v>
      </c>
      <c r="D14" s="57">
        <v>1.9</v>
      </c>
      <c r="E14" s="57"/>
    </row>
    <row r="15" spans="1:5" x14ac:dyDescent="0.35">
      <c r="A15" s="56">
        <v>2012</v>
      </c>
      <c r="B15" s="57">
        <v>1.7</v>
      </c>
      <c r="C15" s="57">
        <v>3</v>
      </c>
      <c r="D15" s="57">
        <v>2.2000000000000002</v>
      </c>
      <c r="E15" s="57"/>
    </row>
    <row r="16" spans="1:5" x14ac:dyDescent="0.35">
      <c r="A16" s="56">
        <v>2013</v>
      </c>
      <c r="B16" s="57">
        <v>2.1</v>
      </c>
      <c r="C16" s="57">
        <v>2.2999999999999998</v>
      </c>
      <c r="D16" s="57">
        <v>3.1</v>
      </c>
      <c r="E16" s="57"/>
    </row>
    <row r="17" spans="1:5" x14ac:dyDescent="0.35">
      <c r="A17" s="56">
        <v>2014</v>
      </c>
      <c r="B17" s="57">
        <v>0.4</v>
      </c>
      <c r="C17" s="57">
        <v>2.2999999999999998</v>
      </c>
      <c r="D17" s="57">
        <v>2.7</v>
      </c>
      <c r="E17" s="57"/>
    </row>
    <row r="18" spans="1:5" x14ac:dyDescent="0.35">
      <c r="A18" s="56">
        <v>2015</v>
      </c>
      <c r="B18" s="57">
        <v>1.5</v>
      </c>
      <c r="C18" s="57">
        <v>2.5</v>
      </c>
      <c r="D18" s="57">
        <v>3.2</v>
      </c>
      <c r="E18" s="57">
        <v>3.3</v>
      </c>
    </row>
    <row r="19" spans="1:5" x14ac:dyDescent="0.35">
      <c r="A19" s="56">
        <v>2016</v>
      </c>
      <c r="B19" s="57">
        <v>3.1</v>
      </c>
      <c r="C19" s="57">
        <v>3.3</v>
      </c>
      <c r="D19" s="57">
        <v>3.6</v>
      </c>
      <c r="E19" s="57">
        <v>4</v>
      </c>
    </row>
    <row r="20" spans="1:5" x14ac:dyDescent="0.35">
      <c r="A20" s="56">
        <v>2017</v>
      </c>
      <c r="B20" s="57">
        <v>2.1</v>
      </c>
      <c r="C20" s="57">
        <v>2.2000000000000002</v>
      </c>
      <c r="D20" s="57">
        <v>3.6</v>
      </c>
      <c r="E20" s="57">
        <v>3</v>
      </c>
    </row>
    <row r="21" spans="1:5" x14ac:dyDescent="0.35">
      <c r="A21" s="56">
        <v>2018</v>
      </c>
      <c r="B21" s="57">
        <v>2.8</v>
      </c>
      <c r="C21" s="57">
        <v>2.6</v>
      </c>
      <c r="D21" s="57">
        <v>2.9</v>
      </c>
      <c r="E21" s="57">
        <v>3</v>
      </c>
    </row>
    <row r="22" spans="1:5" x14ac:dyDescent="0.35">
      <c r="A22" s="61">
        <v>2019</v>
      </c>
      <c r="B22" s="62">
        <v>3.6</v>
      </c>
      <c r="C22" s="62">
        <v>3</v>
      </c>
      <c r="D22" s="62">
        <v>2.4</v>
      </c>
      <c r="E22" s="62">
        <v>3.3</v>
      </c>
    </row>
    <row r="23" spans="1:5" ht="116" x14ac:dyDescent="0.35">
      <c r="A23" s="113" t="s">
        <v>107</v>
      </c>
      <c r="B23" s="66"/>
      <c r="C23" s="66"/>
      <c r="D23" s="66"/>
      <c r="E23" s="66"/>
    </row>
    <row r="24" spans="1:5" x14ac:dyDescent="0.35">
      <c r="A24" s="58"/>
      <c r="B24" s="36"/>
      <c r="C24" s="36"/>
      <c r="D24" s="36"/>
      <c r="E24" s="36"/>
    </row>
  </sheetData>
  <pageMargins left="0.7" right="0.7" top="0.75" bottom="0.75" header="0.3" footer="0.3"/>
  <pageSetup paperSize="9"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531D5-3CCA-4705-8599-84A8220C1B25}">
  <sheetPr>
    <tabColor theme="8"/>
  </sheetPr>
  <dimension ref="A1:J18"/>
  <sheetViews>
    <sheetView tabSelected="1" workbookViewId="0">
      <selection activeCell="A17" sqref="A17"/>
    </sheetView>
  </sheetViews>
  <sheetFormatPr defaultRowHeight="14.5" x14ac:dyDescent="0.35"/>
  <cols>
    <col min="1" max="1" width="48.58203125" customWidth="1"/>
    <col min="2" max="7" width="25.58203125" customWidth="1"/>
  </cols>
  <sheetData>
    <row r="1" spans="1:10" ht="19.5" x14ac:dyDescent="0.45">
      <c r="A1" s="59" t="str">
        <f>Contents!A18</f>
        <v>Page 17: Projections of median hourly pay, 21+, UK, 2019-2021</v>
      </c>
    </row>
    <row r="3" spans="1:10" ht="45" customHeight="1" x14ac:dyDescent="0.35">
      <c r="A3" s="63" t="s">
        <v>37</v>
      </c>
      <c r="B3" s="63" t="s">
        <v>140</v>
      </c>
      <c r="C3" s="63" t="s">
        <v>141</v>
      </c>
      <c r="D3" s="63" t="s">
        <v>142</v>
      </c>
      <c r="E3" s="63" t="s">
        <v>138</v>
      </c>
      <c r="F3" s="63" t="s">
        <v>139</v>
      </c>
      <c r="G3" s="63" t="s">
        <v>143</v>
      </c>
    </row>
    <row r="4" spans="1:10" x14ac:dyDescent="0.35">
      <c r="A4" s="98">
        <v>43556</v>
      </c>
      <c r="B4" s="95"/>
      <c r="C4" s="96">
        <v>13.39</v>
      </c>
      <c r="D4" s="95"/>
      <c r="E4" s="96">
        <v>13.39</v>
      </c>
      <c r="F4" s="95"/>
      <c r="G4" s="95"/>
      <c r="H4" s="52"/>
      <c r="I4" s="52"/>
      <c r="J4" s="52"/>
    </row>
    <row r="5" spans="1:10" x14ac:dyDescent="0.35">
      <c r="A5" s="99">
        <v>43739</v>
      </c>
      <c r="B5" s="95"/>
      <c r="C5" s="95">
        <v>13.53</v>
      </c>
      <c r="D5" s="95"/>
      <c r="E5" s="95">
        <v>13.58</v>
      </c>
      <c r="F5" s="95"/>
      <c r="G5" s="95"/>
      <c r="H5" s="52"/>
      <c r="I5" s="52"/>
      <c r="J5" s="52"/>
    </row>
    <row r="6" spans="1:10" x14ac:dyDescent="0.35">
      <c r="A6" s="99">
        <v>43922</v>
      </c>
      <c r="B6" s="95"/>
      <c r="C6" s="95">
        <v>13.68</v>
      </c>
      <c r="D6" s="95"/>
      <c r="E6" s="95">
        <v>16.38</v>
      </c>
      <c r="F6" s="95"/>
      <c r="G6" s="95"/>
      <c r="H6" s="52"/>
      <c r="I6" s="52"/>
      <c r="J6" s="52"/>
    </row>
    <row r="7" spans="1:10" x14ac:dyDescent="0.35">
      <c r="A7" s="99">
        <v>44105</v>
      </c>
      <c r="B7" s="95"/>
      <c r="C7" s="95">
        <v>13.95</v>
      </c>
      <c r="D7" s="95"/>
      <c r="E7" s="95">
        <v>15.05</v>
      </c>
      <c r="F7" s="95"/>
      <c r="G7" s="95"/>
      <c r="H7" s="52"/>
      <c r="I7" s="52"/>
      <c r="J7" s="52"/>
    </row>
    <row r="8" spans="1:10" x14ac:dyDescent="0.35">
      <c r="A8" s="99">
        <v>44287</v>
      </c>
      <c r="B8" s="96">
        <v>14.24</v>
      </c>
      <c r="C8" s="95">
        <v>14.22</v>
      </c>
      <c r="D8" s="96">
        <v>14.24</v>
      </c>
      <c r="E8" s="95">
        <v>14.95</v>
      </c>
      <c r="F8" s="96">
        <v>14.24</v>
      </c>
      <c r="G8" s="96">
        <v>14.24</v>
      </c>
      <c r="H8" s="52"/>
      <c r="I8" s="52"/>
      <c r="J8" s="52"/>
    </row>
    <row r="9" spans="1:10" x14ac:dyDescent="0.35">
      <c r="A9" s="99">
        <v>44470</v>
      </c>
      <c r="B9" s="95">
        <v>14.66</v>
      </c>
      <c r="C9" s="95">
        <v>14.63</v>
      </c>
      <c r="D9" s="95">
        <v>14.64</v>
      </c>
      <c r="E9" s="95">
        <v>14.98</v>
      </c>
      <c r="F9" s="95">
        <v>14.27</v>
      </c>
      <c r="G9" s="95">
        <v>14.54</v>
      </c>
      <c r="H9" s="52"/>
      <c r="I9" s="52"/>
      <c r="J9" s="52"/>
    </row>
    <row r="10" spans="1:10" x14ac:dyDescent="0.35">
      <c r="A10" s="99">
        <v>44652</v>
      </c>
      <c r="B10" s="95">
        <v>15.05</v>
      </c>
      <c r="C10" s="95">
        <v>15.03</v>
      </c>
      <c r="D10" s="95">
        <v>14.95</v>
      </c>
      <c r="E10" s="95">
        <v>15.34</v>
      </c>
      <c r="F10" s="95">
        <v>14.61</v>
      </c>
      <c r="G10" s="95">
        <v>15</v>
      </c>
      <c r="H10" s="52"/>
      <c r="I10" s="52"/>
      <c r="J10" s="52"/>
    </row>
    <row r="11" spans="1:10" x14ac:dyDescent="0.35">
      <c r="A11" s="99">
        <v>44835</v>
      </c>
      <c r="B11" s="95">
        <v>15.4</v>
      </c>
      <c r="C11" s="95">
        <v>15.38</v>
      </c>
      <c r="D11" s="95">
        <v>15.19</v>
      </c>
      <c r="E11" s="95">
        <v>15.6</v>
      </c>
      <c r="F11" s="95">
        <v>14.86</v>
      </c>
      <c r="G11" s="95">
        <v>15.29</v>
      </c>
      <c r="H11" s="52"/>
      <c r="I11" s="52"/>
      <c r="J11" s="52"/>
    </row>
    <row r="12" spans="1:10" x14ac:dyDescent="0.35">
      <c r="A12" s="99">
        <v>45017</v>
      </c>
      <c r="B12" s="95">
        <v>15.71</v>
      </c>
      <c r="C12" s="95">
        <v>15.69</v>
      </c>
      <c r="D12" s="95">
        <v>15.4</v>
      </c>
      <c r="E12" s="95">
        <v>15.74</v>
      </c>
      <c r="F12" s="95">
        <v>14.99</v>
      </c>
      <c r="G12" s="95">
        <v>15.44</v>
      </c>
      <c r="H12" s="52"/>
      <c r="I12" s="52"/>
      <c r="J12" s="52"/>
    </row>
    <row r="13" spans="1:10" x14ac:dyDescent="0.35">
      <c r="A13" s="99">
        <v>45200</v>
      </c>
      <c r="B13" s="95">
        <v>15.98</v>
      </c>
      <c r="C13" s="95">
        <v>15.95</v>
      </c>
      <c r="D13" s="95">
        <v>15.59</v>
      </c>
      <c r="E13" s="95">
        <v>15.93</v>
      </c>
      <c r="F13" s="95">
        <v>15.18</v>
      </c>
      <c r="G13" s="95">
        <v>15.62</v>
      </c>
      <c r="H13" s="52"/>
      <c r="I13" s="52"/>
      <c r="J13" s="52"/>
    </row>
    <row r="14" spans="1:10" x14ac:dyDescent="0.35">
      <c r="A14" s="99">
        <v>45383</v>
      </c>
      <c r="B14" s="95">
        <v>16.22</v>
      </c>
      <c r="C14" s="95">
        <v>16.190000000000001</v>
      </c>
      <c r="D14" s="95">
        <v>15.81</v>
      </c>
      <c r="E14" s="95">
        <v>16.14</v>
      </c>
      <c r="F14" s="95">
        <v>15.38</v>
      </c>
      <c r="G14" s="95">
        <v>15.83</v>
      </c>
      <c r="H14" s="52"/>
      <c r="I14" s="52"/>
      <c r="J14" s="52"/>
    </row>
    <row r="15" spans="1:10" x14ac:dyDescent="0.35">
      <c r="A15" s="100">
        <v>45566</v>
      </c>
      <c r="B15" s="97">
        <v>16.420000000000002</v>
      </c>
      <c r="C15" s="97">
        <v>16.399999999999999</v>
      </c>
      <c r="D15" s="97">
        <v>16.05</v>
      </c>
      <c r="E15" s="97">
        <v>16.36</v>
      </c>
      <c r="F15" s="97">
        <v>15.58</v>
      </c>
      <c r="G15" s="97">
        <v>16.059999999999999</v>
      </c>
      <c r="H15" s="52"/>
      <c r="I15" s="52"/>
      <c r="J15" s="52"/>
    </row>
    <row r="16" spans="1:10" ht="101.5" x14ac:dyDescent="0.35">
      <c r="A16" s="65" t="s">
        <v>144</v>
      </c>
      <c r="B16" s="64"/>
      <c r="C16" s="64"/>
      <c r="D16" s="64"/>
      <c r="E16" s="64"/>
      <c r="F16" s="64"/>
      <c r="G16" s="64"/>
    </row>
    <row r="17" spans="1:7" ht="87" x14ac:dyDescent="0.35">
      <c r="A17" s="65" t="s">
        <v>151</v>
      </c>
      <c r="B17" s="64"/>
      <c r="C17" s="64"/>
      <c r="D17" s="64"/>
      <c r="E17" s="64"/>
      <c r="F17" s="64"/>
      <c r="G17" s="64"/>
    </row>
    <row r="18" spans="1:7" x14ac:dyDescent="0.35">
      <c r="A18" s="65"/>
      <c r="B18" s="64"/>
      <c r="C18" s="64"/>
      <c r="D18" s="64"/>
      <c r="E18" s="64"/>
      <c r="F18" s="64"/>
      <c r="G18" s="64"/>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B64D7-A588-4798-A479-A3C9643A035F}">
  <sheetPr>
    <tabColor theme="8"/>
  </sheetPr>
  <dimension ref="A1:O10"/>
  <sheetViews>
    <sheetView workbookViewId="0">
      <selection activeCell="A10" sqref="A10"/>
    </sheetView>
  </sheetViews>
  <sheetFormatPr defaultRowHeight="14.5" x14ac:dyDescent="0.35"/>
  <cols>
    <col min="1" max="1" width="48.08203125" bestFit="1" customWidth="1"/>
    <col min="2" max="6" width="29" customWidth="1"/>
    <col min="7" max="7" width="30.08203125" customWidth="1"/>
  </cols>
  <sheetData>
    <row r="1" spans="1:15" ht="20" thickBot="1" x14ac:dyDescent="0.5">
      <c r="A1" s="4" t="str">
        <f>Contents!A3</f>
        <v>Page 4a: Proportion of workers with stated hourly pay within 20p of NLW, UK, 2016-2021</v>
      </c>
      <c r="B1" s="1"/>
    </row>
    <row r="2" spans="1:15" ht="20.5" thickTop="1" thickBot="1" x14ac:dyDescent="0.5">
      <c r="A2" s="4"/>
      <c r="B2" s="1"/>
    </row>
    <row r="3" spans="1:15" ht="15" thickTop="1" x14ac:dyDescent="0.35">
      <c r="A3" s="6" t="s">
        <v>0</v>
      </c>
      <c r="B3" s="7" t="s">
        <v>1</v>
      </c>
      <c r="C3" s="7" t="s">
        <v>2</v>
      </c>
      <c r="D3" s="7" t="s">
        <v>3</v>
      </c>
      <c r="E3" s="7" t="s">
        <v>4</v>
      </c>
      <c r="F3" s="7" t="s">
        <v>5</v>
      </c>
      <c r="G3" s="7" t="s">
        <v>6</v>
      </c>
    </row>
    <row r="4" spans="1:15" x14ac:dyDescent="0.35">
      <c r="A4" s="8" t="s">
        <v>7</v>
      </c>
      <c r="B4" s="79">
        <v>1.25</v>
      </c>
      <c r="C4" s="79">
        <v>0.96</v>
      </c>
      <c r="D4" s="79">
        <v>2.2000000000000002</v>
      </c>
      <c r="E4" s="79">
        <v>1.89</v>
      </c>
      <c r="F4" s="79">
        <v>3.63</v>
      </c>
      <c r="G4" s="79">
        <v>1.41</v>
      </c>
      <c r="I4" s="3"/>
      <c r="J4" s="3"/>
      <c r="K4" s="3"/>
      <c r="L4" s="3"/>
      <c r="M4" s="3"/>
      <c r="N4" s="3"/>
      <c r="O4" s="3"/>
    </row>
    <row r="5" spans="1:15" x14ac:dyDescent="0.35">
      <c r="A5" s="9" t="s">
        <v>8</v>
      </c>
      <c r="B5" s="11">
        <v>17.63</v>
      </c>
      <c r="C5" s="11">
        <v>18.329999999999998</v>
      </c>
      <c r="D5" s="11">
        <v>16.010000000000002</v>
      </c>
      <c r="E5" s="11">
        <v>16.52</v>
      </c>
      <c r="F5" s="11">
        <v>14.51</v>
      </c>
      <c r="G5" s="11">
        <v>13.94</v>
      </c>
      <c r="I5" s="3"/>
      <c r="J5" s="3"/>
      <c r="K5" s="3"/>
      <c r="L5" s="3"/>
      <c r="M5" s="3"/>
      <c r="N5" s="3"/>
      <c r="O5" s="3"/>
    </row>
    <row r="6" spans="1:15" x14ac:dyDescent="0.35">
      <c r="A6" s="9" t="s">
        <v>9</v>
      </c>
      <c r="B6" s="11">
        <v>1.19</v>
      </c>
      <c r="C6" s="11">
        <v>0.63</v>
      </c>
      <c r="D6" s="11">
        <v>1.1000000000000001</v>
      </c>
      <c r="E6" s="11">
        <v>1.1599999999999999</v>
      </c>
      <c r="F6" s="11">
        <v>1.02</v>
      </c>
      <c r="G6" s="11">
        <v>4.21</v>
      </c>
      <c r="I6" s="3"/>
      <c r="J6" s="3"/>
      <c r="K6" s="3"/>
      <c r="L6" s="3"/>
      <c r="M6" s="3"/>
      <c r="N6" s="3"/>
      <c r="O6" s="3"/>
    </row>
    <row r="7" spans="1:15" x14ac:dyDescent="0.35">
      <c r="A7" s="9" t="s">
        <v>10</v>
      </c>
      <c r="B7" s="11">
        <v>3.25</v>
      </c>
      <c r="C7" s="11">
        <v>3.59</v>
      </c>
      <c r="D7" s="11">
        <v>6.29</v>
      </c>
      <c r="E7" s="11">
        <v>2.62</v>
      </c>
      <c r="F7" s="11">
        <v>1.67</v>
      </c>
      <c r="G7" s="11">
        <v>1.86</v>
      </c>
      <c r="I7" s="3"/>
      <c r="J7" s="3"/>
      <c r="K7" s="3"/>
      <c r="L7" s="3"/>
      <c r="M7" s="3"/>
      <c r="N7" s="3"/>
      <c r="O7" s="3"/>
    </row>
    <row r="8" spans="1:15" ht="58" x14ac:dyDescent="0.35">
      <c r="A8" s="80" t="s">
        <v>11</v>
      </c>
      <c r="B8" s="12"/>
      <c r="C8" s="12"/>
      <c r="D8" s="12"/>
      <c r="E8" s="12"/>
      <c r="F8" s="12"/>
      <c r="G8" s="12"/>
      <c r="I8" s="3"/>
      <c r="J8" s="3"/>
      <c r="K8" s="3"/>
      <c r="L8" s="3"/>
      <c r="M8" s="3"/>
      <c r="N8" s="3"/>
      <c r="O8" s="3"/>
    </row>
    <row r="9" spans="1:15" ht="29" x14ac:dyDescent="0.35">
      <c r="A9" s="80" t="s">
        <v>12</v>
      </c>
      <c r="B9" s="12"/>
      <c r="C9" s="12"/>
      <c r="D9" s="12"/>
      <c r="E9" s="12"/>
      <c r="F9" s="12"/>
      <c r="G9" s="12"/>
    </row>
    <row r="10" spans="1:15" x14ac:dyDescent="0.35">
      <c r="A10" s="5"/>
      <c r="B10" s="10"/>
      <c r="C10" s="10"/>
      <c r="D10" s="10"/>
      <c r="E10" s="10"/>
      <c r="F10" s="10"/>
      <c r="G10" s="10"/>
    </row>
  </sheetData>
  <pageMargins left="0.7" right="0.7" top="0.75" bottom="0.75" header="0.3" footer="0.3"/>
  <pageSetup paperSize="9" orientation="portrait"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E17BC-F204-4018-8559-D84AA31756F9}">
  <sheetPr>
    <tabColor theme="8"/>
  </sheetPr>
  <dimension ref="A1:J13"/>
  <sheetViews>
    <sheetView zoomScaleNormal="100" workbookViewId="0">
      <selection activeCell="A12" sqref="A12"/>
    </sheetView>
  </sheetViews>
  <sheetFormatPr defaultRowHeight="14.5" x14ac:dyDescent="0.35"/>
  <cols>
    <col min="1" max="1" width="29.25" customWidth="1"/>
    <col min="2" max="2" width="22.25" customWidth="1"/>
    <col min="3" max="6" width="29" customWidth="1"/>
    <col min="7" max="7" width="30.08203125" customWidth="1"/>
  </cols>
  <sheetData>
    <row r="1" spans="1:10" ht="20" thickBot="1" x14ac:dyDescent="0.5">
      <c r="A1" s="4" t="str">
        <f>Contents!A4</f>
        <v>Page 4b: Coverage of NLW by worker characteristics, 25+, UK, 2020 Q2 - 2021 Q1</v>
      </c>
      <c r="B1" s="1"/>
    </row>
    <row r="2" spans="1:10" ht="20.5" thickTop="1" thickBot="1" x14ac:dyDescent="0.5">
      <c r="A2" s="4"/>
      <c r="B2" s="1"/>
    </row>
    <row r="3" spans="1:10" ht="15" thickTop="1" x14ac:dyDescent="0.35">
      <c r="A3" s="7" t="s">
        <v>35</v>
      </c>
      <c r="B3" s="7" t="s">
        <v>36</v>
      </c>
    </row>
    <row r="4" spans="1:10" x14ac:dyDescent="0.35">
      <c r="A4" s="75" t="s">
        <v>34</v>
      </c>
      <c r="B4" s="13">
        <v>10.7</v>
      </c>
      <c r="D4" s="3"/>
      <c r="G4" s="3"/>
      <c r="H4" s="3"/>
      <c r="I4" s="3"/>
      <c r="J4" s="3"/>
    </row>
    <row r="5" spans="1:10" x14ac:dyDescent="0.35">
      <c r="A5" s="76" t="s">
        <v>33</v>
      </c>
      <c r="B5" s="12">
        <v>5.6</v>
      </c>
      <c r="D5" s="3"/>
      <c r="G5" s="3"/>
      <c r="H5" s="3"/>
      <c r="I5" s="3"/>
      <c r="J5" s="3"/>
    </row>
    <row r="6" spans="1:10" x14ac:dyDescent="0.35">
      <c r="A6" s="76" t="s">
        <v>32</v>
      </c>
      <c r="B6" s="12">
        <v>11.7</v>
      </c>
      <c r="D6" s="3"/>
      <c r="G6" s="3"/>
      <c r="H6" s="3"/>
      <c r="I6" s="3"/>
      <c r="J6" s="3"/>
    </row>
    <row r="7" spans="1:10" x14ac:dyDescent="0.35">
      <c r="A7" s="76" t="s">
        <v>31</v>
      </c>
      <c r="B7" s="12">
        <v>7.4</v>
      </c>
      <c r="D7" s="3"/>
      <c r="G7" s="3"/>
      <c r="H7" s="3"/>
      <c r="I7" s="3"/>
      <c r="J7" s="3"/>
    </row>
    <row r="8" spans="1:10" x14ac:dyDescent="0.35">
      <c r="A8" s="76" t="s">
        <v>30</v>
      </c>
      <c r="B8" s="12">
        <v>25.9</v>
      </c>
      <c r="D8" s="3"/>
    </row>
    <row r="9" spans="1:10" x14ac:dyDescent="0.35">
      <c r="A9" s="77" t="s">
        <v>29</v>
      </c>
      <c r="B9" s="11">
        <v>7.4</v>
      </c>
      <c r="D9" s="3"/>
    </row>
    <row r="10" spans="1:10" x14ac:dyDescent="0.35">
      <c r="A10" s="77" t="s">
        <v>28</v>
      </c>
      <c r="B10" s="11">
        <v>8.6999999999999993</v>
      </c>
      <c r="D10" s="3"/>
    </row>
    <row r="11" spans="1:10" x14ac:dyDescent="0.35">
      <c r="A11" s="78" t="s">
        <v>27</v>
      </c>
      <c r="B11" s="14">
        <v>8.1</v>
      </c>
      <c r="D11" s="3"/>
    </row>
    <row r="12" spans="1:10" ht="72.5" x14ac:dyDescent="0.35">
      <c r="A12" s="76" t="s">
        <v>150</v>
      </c>
      <c r="B12" s="12"/>
      <c r="C12" s="10"/>
      <c r="D12" s="10"/>
      <c r="E12" s="10"/>
      <c r="F12" s="10"/>
      <c r="G12" s="10"/>
    </row>
    <row r="13" spans="1:10" x14ac:dyDescent="0.35">
      <c r="A13" s="72"/>
      <c r="B13" s="10"/>
      <c r="C13" s="10"/>
      <c r="D13" s="10"/>
      <c r="E13" s="10"/>
      <c r="F13" s="10"/>
      <c r="G13" s="10"/>
    </row>
  </sheetData>
  <sortState xmlns:xlrd2="http://schemas.microsoft.com/office/spreadsheetml/2017/richdata2" ref="D4:F11">
    <sortCondition descending="1" ref="D4:D11"/>
  </sortState>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7D330-4DBA-4613-85E3-2AA5EFFFC85C}">
  <sheetPr>
    <tabColor theme="8"/>
  </sheetPr>
  <dimension ref="A1:G28"/>
  <sheetViews>
    <sheetView topLeftCell="A10" zoomScaleNormal="100" workbookViewId="0">
      <selection activeCell="A27" sqref="A27"/>
    </sheetView>
  </sheetViews>
  <sheetFormatPr defaultRowHeight="14.5" x14ac:dyDescent="0.35"/>
  <cols>
    <col min="1" max="1" width="39" customWidth="1"/>
    <col min="2" max="2" width="19" bestFit="1" customWidth="1"/>
    <col min="3" max="3" width="15.5" bestFit="1" customWidth="1"/>
    <col min="4" max="4" width="23.75" bestFit="1" customWidth="1"/>
    <col min="5" max="5" width="14.25" bestFit="1" customWidth="1"/>
    <col min="6" max="6" width="16.75" bestFit="1" customWidth="1"/>
    <col min="7" max="7" width="19" customWidth="1"/>
  </cols>
  <sheetData>
    <row r="1" spans="1:7" ht="20" thickBot="1" x14ac:dyDescent="0.5">
      <c r="A1" s="4" t="str">
        <f>Contents!A5</f>
        <v>Page 5a: Change in labour market metrics, UK, February 2020-December 2021</v>
      </c>
      <c r="B1" s="1"/>
    </row>
    <row r="2" spans="1:7" ht="20" thickTop="1" x14ac:dyDescent="0.45">
      <c r="A2" s="20"/>
      <c r="B2" s="1"/>
    </row>
    <row r="3" spans="1:7" ht="29" x14ac:dyDescent="0.35">
      <c r="A3" s="73" t="s">
        <v>37</v>
      </c>
      <c r="B3" s="27" t="s">
        <v>38</v>
      </c>
      <c r="C3" s="27" t="s">
        <v>39</v>
      </c>
      <c r="D3" s="27" t="s">
        <v>40</v>
      </c>
      <c r="E3" s="27" t="s">
        <v>41</v>
      </c>
      <c r="F3" s="27" t="s">
        <v>42</v>
      </c>
      <c r="G3" s="27" t="s">
        <v>43</v>
      </c>
    </row>
    <row r="4" spans="1:7" x14ac:dyDescent="0.35">
      <c r="A4" s="15">
        <v>43862</v>
      </c>
      <c r="B4" s="81">
        <v>0</v>
      </c>
      <c r="C4" s="81">
        <v>0</v>
      </c>
      <c r="D4" s="81">
        <v>0</v>
      </c>
      <c r="E4" s="81">
        <v>0</v>
      </c>
      <c r="F4" s="82">
        <v>0</v>
      </c>
      <c r="G4" s="82">
        <v>0</v>
      </c>
    </row>
    <row r="5" spans="1:7" x14ac:dyDescent="0.35">
      <c r="A5" s="15">
        <v>43891</v>
      </c>
      <c r="B5" s="81">
        <v>-61</v>
      </c>
      <c r="C5" s="81">
        <v>10</v>
      </c>
      <c r="D5" s="81">
        <v>92</v>
      </c>
      <c r="E5" s="81">
        <v>2</v>
      </c>
      <c r="F5" s="82">
        <v>-50</v>
      </c>
      <c r="G5" s="82">
        <v>-10.485000000000582</v>
      </c>
    </row>
    <row r="6" spans="1:7" x14ac:dyDescent="0.35">
      <c r="A6" s="15">
        <v>43922</v>
      </c>
      <c r="B6" s="81">
        <v>-264</v>
      </c>
      <c r="C6" s="81">
        <v>18</v>
      </c>
      <c r="D6" s="81">
        <v>220</v>
      </c>
      <c r="E6" s="81">
        <v>-75</v>
      </c>
      <c r="F6" s="82">
        <v>-161</v>
      </c>
      <c r="G6" s="82">
        <v>-492.47600000000239</v>
      </c>
    </row>
    <row r="7" spans="1:7" x14ac:dyDescent="0.35">
      <c r="A7" s="15">
        <v>43952</v>
      </c>
      <c r="B7" s="81">
        <v>-367</v>
      </c>
      <c r="C7" s="81">
        <v>51</v>
      </c>
      <c r="D7" s="81">
        <v>239</v>
      </c>
      <c r="E7" s="81">
        <v>-85</v>
      </c>
      <c r="F7" s="82">
        <v>-238</v>
      </c>
      <c r="G7" s="82">
        <v>-678.35699999999997</v>
      </c>
    </row>
    <row r="8" spans="1:7" x14ac:dyDescent="0.35">
      <c r="A8" s="15">
        <v>43983</v>
      </c>
      <c r="B8" s="81">
        <v>-468</v>
      </c>
      <c r="C8" s="81">
        <v>43</v>
      </c>
      <c r="D8" s="81">
        <v>275</v>
      </c>
      <c r="E8" s="81">
        <v>-89</v>
      </c>
      <c r="F8" s="82">
        <v>-338</v>
      </c>
      <c r="G8" s="82">
        <v>-730.90000000000146</v>
      </c>
    </row>
    <row r="9" spans="1:7" x14ac:dyDescent="0.35">
      <c r="A9" s="15">
        <v>44013</v>
      </c>
      <c r="B9" s="81">
        <v>-514</v>
      </c>
      <c r="C9" s="81">
        <v>106</v>
      </c>
      <c r="D9" s="81">
        <v>266</v>
      </c>
      <c r="E9" s="81">
        <v>-97</v>
      </c>
      <c r="F9" s="82">
        <v>-368</v>
      </c>
      <c r="G9" s="82">
        <v>-764.86000000000058</v>
      </c>
    </row>
    <row r="10" spans="1:7" x14ac:dyDescent="0.35">
      <c r="A10" s="15">
        <v>44044</v>
      </c>
      <c r="B10" s="81">
        <v>-608</v>
      </c>
      <c r="C10" s="81">
        <v>179</v>
      </c>
      <c r="D10" s="81">
        <v>295</v>
      </c>
      <c r="E10" s="81">
        <v>-66</v>
      </c>
      <c r="F10" s="82">
        <v>-490</v>
      </c>
      <c r="G10" s="82">
        <v>-833.29400000000169</v>
      </c>
    </row>
    <row r="11" spans="1:7" x14ac:dyDescent="0.35">
      <c r="A11" s="15">
        <v>44075</v>
      </c>
      <c r="B11" s="81">
        <v>-723</v>
      </c>
      <c r="C11" s="81">
        <v>284</v>
      </c>
      <c r="D11" s="81">
        <v>334</v>
      </c>
      <c r="E11" s="81">
        <v>-107</v>
      </c>
      <c r="F11" s="82">
        <v>-559</v>
      </c>
      <c r="G11" s="82">
        <v>-888.93700000000172</v>
      </c>
    </row>
    <row r="12" spans="1:7" x14ac:dyDescent="0.35">
      <c r="A12" s="15">
        <v>44105</v>
      </c>
      <c r="B12" s="81">
        <v>-760</v>
      </c>
      <c r="C12" s="81">
        <v>355</v>
      </c>
      <c r="D12" s="81">
        <v>300</v>
      </c>
      <c r="E12" s="81">
        <v>-114</v>
      </c>
      <c r="F12" s="82">
        <v>-599</v>
      </c>
      <c r="G12" s="82">
        <v>-911.93900000000212</v>
      </c>
    </row>
    <row r="13" spans="1:7" x14ac:dyDescent="0.35">
      <c r="A13" s="15">
        <v>44136</v>
      </c>
      <c r="B13" s="81">
        <v>-769</v>
      </c>
      <c r="C13" s="81">
        <v>375</v>
      </c>
      <c r="D13" s="81">
        <v>278</v>
      </c>
      <c r="E13" s="81">
        <v>-112</v>
      </c>
      <c r="F13" s="82">
        <v>-598</v>
      </c>
      <c r="G13" s="82">
        <v>-962.45300000000134</v>
      </c>
    </row>
    <row r="14" spans="1:7" x14ac:dyDescent="0.35">
      <c r="A14" s="15">
        <v>44166</v>
      </c>
      <c r="B14" s="83">
        <v>-924</v>
      </c>
      <c r="C14" s="83">
        <v>407</v>
      </c>
      <c r="D14" s="83">
        <v>358</v>
      </c>
      <c r="E14" s="83">
        <v>-152</v>
      </c>
      <c r="F14" s="82">
        <v>-709</v>
      </c>
      <c r="G14" s="82">
        <v>-930.65700000000288</v>
      </c>
    </row>
    <row r="15" spans="1:7" x14ac:dyDescent="0.35">
      <c r="A15" s="15">
        <v>44197</v>
      </c>
      <c r="B15" s="83">
        <v>-960</v>
      </c>
      <c r="C15" s="83">
        <v>374</v>
      </c>
      <c r="D15" s="83">
        <v>410</v>
      </c>
      <c r="E15" s="83">
        <v>-181</v>
      </c>
      <c r="F15" s="82">
        <v>-719</v>
      </c>
      <c r="G15" s="82">
        <v>-920.49600000000282</v>
      </c>
    </row>
    <row r="16" spans="1:7" x14ac:dyDescent="0.35">
      <c r="A16" s="15">
        <v>44228</v>
      </c>
      <c r="B16" s="83">
        <v>-918</v>
      </c>
      <c r="C16" s="83">
        <v>341</v>
      </c>
      <c r="D16" s="83">
        <v>399</v>
      </c>
      <c r="E16" s="83">
        <v>-80</v>
      </c>
      <c r="F16" s="82">
        <v>-776</v>
      </c>
      <c r="G16" s="82">
        <v>-890.5460000000021</v>
      </c>
    </row>
    <row r="17" spans="1:7" x14ac:dyDescent="0.35">
      <c r="A17" s="15">
        <v>44256</v>
      </c>
      <c r="B17" s="83">
        <v>-892</v>
      </c>
      <c r="C17" s="83">
        <v>289</v>
      </c>
      <c r="D17" s="83">
        <v>453</v>
      </c>
      <c r="E17" s="83">
        <v>-75</v>
      </c>
      <c r="F17" s="82">
        <v>-747</v>
      </c>
      <c r="G17" s="82">
        <v>-831.85599999999977</v>
      </c>
    </row>
    <row r="18" spans="1:7" x14ac:dyDescent="0.35">
      <c r="A18" s="15">
        <v>44287</v>
      </c>
      <c r="B18" s="83">
        <v>-899</v>
      </c>
      <c r="C18" s="83">
        <v>273</v>
      </c>
      <c r="D18" s="83">
        <v>461</v>
      </c>
      <c r="E18" s="83">
        <v>-67</v>
      </c>
      <c r="F18" s="82">
        <v>-750</v>
      </c>
      <c r="G18" s="82">
        <v>-760.57099999999991</v>
      </c>
    </row>
    <row r="19" spans="1:7" x14ac:dyDescent="0.35">
      <c r="A19" s="15">
        <v>44317</v>
      </c>
      <c r="B19" s="83">
        <v>-893</v>
      </c>
      <c r="C19" s="83">
        <v>273</v>
      </c>
      <c r="D19" s="83">
        <v>436</v>
      </c>
      <c r="E19" s="83">
        <v>-62</v>
      </c>
      <c r="F19" s="82">
        <v>-752</v>
      </c>
      <c r="G19" s="82">
        <v>-594.41700000000128</v>
      </c>
    </row>
    <row r="20" spans="1:7" x14ac:dyDescent="0.35">
      <c r="A20" s="15">
        <v>44348</v>
      </c>
      <c r="B20" s="83">
        <v>-797</v>
      </c>
      <c r="C20" s="83">
        <v>236</v>
      </c>
      <c r="D20" s="83">
        <v>357</v>
      </c>
      <c r="E20" s="83">
        <v>23</v>
      </c>
      <c r="F20" s="82">
        <v>-749</v>
      </c>
      <c r="G20" s="82">
        <v>-420.56100000000151</v>
      </c>
    </row>
    <row r="21" spans="1:7" x14ac:dyDescent="0.35">
      <c r="A21" s="15">
        <v>44378</v>
      </c>
      <c r="B21" s="83">
        <v>-716</v>
      </c>
      <c r="C21" s="83">
        <v>186</v>
      </c>
      <c r="D21" s="83">
        <v>341</v>
      </c>
      <c r="E21" s="83">
        <v>62</v>
      </c>
      <c r="F21" s="82">
        <v>-703</v>
      </c>
      <c r="G21" s="82">
        <v>-300.5010000000002</v>
      </c>
    </row>
    <row r="22" spans="1:7" x14ac:dyDescent="0.35">
      <c r="A22" s="15">
        <v>44409</v>
      </c>
      <c r="B22" s="83">
        <v>-657</v>
      </c>
      <c r="C22" s="83">
        <v>146</v>
      </c>
      <c r="D22" s="83">
        <v>345</v>
      </c>
      <c r="E22" s="83">
        <v>156</v>
      </c>
      <c r="F22" s="82">
        <v>-762</v>
      </c>
      <c r="G22" s="82">
        <v>-146.71399999999994</v>
      </c>
    </row>
    <row r="23" spans="1:7" x14ac:dyDescent="0.35">
      <c r="A23" s="15">
        <v>44440</v>
      </c>
      <c r="B23" s="83">
        <v>-550</v>
      </c>
      <c r="C23" s="83">
        <v>84</v>
      </c>
      <c r="D23" s="83">
        <v>363</v>
      </c>
      <c r="E23" s="83">
        <v>255</v>
      </c>
      <c r="F23" s="82">
        <v>-751</v>
      </c>
      <c r="G23" s="82">
        <v>-6.0339999999996508</v>
      </c>
    </row>
    <row r="24" spans="1:7" x14ac:dyDescent="0.35">
      <c r="A24" s="15">
        <v>44470</v>
      </c>
      <c r="B24" s="83">
        <v>-567</v>
      </c>
      <c r="C24" s="83">
        <v>59</v>
      </c>
      <c r="D24" s="83">
        <v>376</v>
      </c>
      <c r="E24" s="83">
        <v>228</v>
      </c>
      <c r="F24" s="82">
        <v>-754</v>
      </c>
      <c r="G24" s="82">
        <v>63.713999999999942</v>
      </c>
    </row>
    <row r="25" spans="1:7" x14ac:dyDescent="0.35">
      <c r="A25" s="15">
        <v>44501</v>
      </c>
      <c r="B25" s="83">
        <v>-598</v>
      </c>
      <c r="C25" s="83">
        <v>18</v>
      </c>
      <c r="D25" s="83">
        <v>411</v>
      </c>
      <c r="E25" s="83">
        <v>272</v>
      </c>
      <c r="F25" s="82">
        <v>-815</v>
      </c>
      <c r="G25" s="82">
        <v>225.40299999999843</v>
      </c>
    </row>
    <row r="26" spans="1:7" x14ac:dyDescent="0.35">
      <c r="A26" s="15">
        <v>44531</v>
      </c>
      <c r="B26" s="83"/>
      <c r="C26" s="83"/>
      <c r="D26" s="83"/>
      <c r="E26" s="83"/>
      <c r="F26" s="82"/>
      <c r="G26" s="82">
        <v>409.09899999999834</v>
      </c>
    </row>
    <row r="27" spans="1:7" ht="101.5" x14ac:dyDescent="0.35">
      <c r="A27" s="72" t="s">
        <v>108</v>
      </c>
      <c r="B27" s="10"/>
    </row>
    <row r="28" spans="1:7" ht="87" x14ac:dyDescent="0.35">
      <c r="A28" s="10" t="s">
        <v>130</v>
      </c>
      <c r="B28" s="10"/>
    </row>
  </sheetData>
  <phoneticPr fontId="15" type="noConversion"/>
  <pageMargins left="0.7" right="0.7" top="0.75" bottom="0.75" header="0.3" footer="0.3"/>
  <pageSetup paperSize="9" orientation="portrait" verticalDpi="9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65C79B-5B49-4FC7-A5BA-8670B6B6F0DC}">
  <sheetPr>
    <tabColor theme="8"/>
  </sheetPr>
  <dimension ref="A1:E9"/>
  <sheetViews>
    <sheetView zoomScaleNormal="100" workbookViewId="0">
      <selection activeCell="A8" sqref="A8"/>
    </sheetView>
  </sheetViews>
  <sheetFormatPr defaultRowHeight="14.5" x14ac:dyDescent="0.35"/>
  <cols>
    <col min="1" max="1" width="25.33203125" customWidth="1"/>
    <col min="2" max="3" width="23" bestFit="1" customWidth="1"/>
    <col min="4" max="5" width="23.58203125" bestFit="1" customWidth="1"/>
    <col min="6" max="6" width="16.75" bestFit="1" customWidth="1"/>
    <col min="7" max="7" width="12.58203125" bestFit="1" customWidth="1"/>
  </cols>
  <sheetData>
    <row r="1" spans="1:5" ht="20" thickBot="1" x14ac:dyDescent="0.5">
      <c r="A1" s="4" t="str">
        <f>Contents!A6</f>
        <v>Page 5b: Change in activity during recessions, UK, 1980-2021</v>
      </c>
      <c r="B1" s="1"/>
    </row>
    <row r="2" spans="1:5" ht="20" thickTop="1" x14ac:dyDescent="0.45">
      <c r="A2" s="20"/>
      <c r="B2" s="1"/>
    </row>
    <row r="3" spans="1:5" x14ac:dyDescent="0.35">
      <c r="A3" s="26" t="s">
        <v>48</v>
      </c>
      <c r="B3" s="23" t="s">
        <v>146</v>
      </c>
      <c r="C3" s="23" t="s">
        <v>147</v>
      </c>
      <c r="D3" s="23" t="s">
        <v>148</v>
      </c>
      <c r="E3" s="23" t="s">
        <v>149</v>
      </c>
    </row>
    <row r="4" spans="1:5" x14ac:dyDescent="0.35">
      <c r="A4" t="s">
        <v>44</v>
      </c>
      <c r="B4">
        <v>-1553</v>
      </c>
      <c r="C4">
        <v>-1600</v>
      </c>
      <c r="D4">
        <v>-796</v>
      </c>
      <c r="E4">
        <v>-758</v>
      </c>
    </row>
    <row r="5" spans="1:5" x14ac:dyDescent="0.35">
      <c r="A5" t="s">
        <v>45</v>
      </c>
      <c r="B5">
        <v>1531</v>
      </c>
      <c r="C5">
        <v>1002</v>
      </c>
      <c r="D5" s="16">
        <v>835</v>
      </c>
      <c r="E5" s="16">
        <v>396</v>
      </c>
    </row>
    <row r="6" spans="1:5" x14ac:dyDescent="0.35">
      <c r="A6" t="s">
        <v>46</v>
      </c>
      <c r="B6">
        <v>824</v>
      </c>
      <c r="C6">
        <v>642</v>
      </c>
      <c r="D6" s="16">
        <v>361</v>
      </c>
      <c r="E6" s="16">
        <v>266</v>
      </c>
    </row>
    <row r="7" spans="1:5" x14ac:dyDescent="0.35">
      <c r="A7" t="s">
        <v>47</v>
      </c>
      <c r="B7">
        <v>802</v>
      </c>
      <c r="C7">
        <v>44</v>
      </c>
      <c r="D7" s="16">
        <v>400</v>
      </c>
      <c r="E7" s="16">
        <v>-96</v>
      </c>
    </row>
    <row r="8" spans="1:5" ht="87" x14ac:dyDescent="0.35">
      <c r="A8" s="72" t="s">
        <v>131</v>
      </c>
      <c r="B8" s="10"/>
    </row>
    <row r="9" spans="1:5" x14ac:dyDescent="0.35">
      <c r="B9" s="10"/>
    </row>
  </sheetData>
  <pageMargins left="0.7" right="0.7" top="0.75" bottom="0.75" header="0.3" footer="0.3"/>
  <pageSetup paperSize="9" orientation="portrait" verticalDpi="9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8E952-DF0F-42B1-A0FC-783E573DC1B1}">
  <sheetPr>
    <tabColor theme="8"/>
  </sheetPr>
  <dimension ref="A1:H201"/>
  <sheetViews>
    <sheetView topLeftCell="A62" zoomScaleNormal="100" workbookViewId="0">
      <selection activeCell="A77" sqref="A77"/>
    </sheetView>
  </sheetViews>
  <sheetFormatPr defaultRowHeight="14.5" x14ac:dyDescent="0.35"/>
  <cols>
    <col min="1" max="1" width="40.83203125" customWidth="1"/>
    <col min="2" max="2" width="24.5" customWidth="1"/>
    <col min="3" max="3" width="23.58203125" customWidth="1"/>
    <col min="4" max="4" width="24" customWidth="1"/>
    <col min="5" max="5" width="13.33203125" customWidth="1"/>
    <col min="6" max="6" width="16.75" bestFit="1" customWidth="1"/>
    <col min="7" max="7" width="12.58203125" bestFit="1" customWidth="1"/>
  </cols>
  <sheetData>
    <row r="1" spans="1:8" ht="20" thickBot="1" x14ac:dyDescent="0.5">
      <c r="A1" s="4" t="str">
        <f>Contents!A7</f>
        <v>Page 6a: Various measures of annual pay growth, UK, 2017-2021</v>
      </c>
      <c r="B1" s="1"/>
    </row>
    <row r="2" spans="1:8" ht="20" thickTop="1" x14ac:dyDescent="0.45">
      <c r="A2" s="20"/>
      <c r="B2" s="1"/>
    </row>
    <row r="3" spans="1:8" ht="29" x14ac:dyDescent="0.35">
      <c r="A3" s="49" t="s">
        <v>37</v>
      </c>
      <c r="B3" s="50" t="s">
        <v>74</v>
      </c>
      <c r="C3" s="50" t="s">
        <v>75</v>
      </c>
      <c r="D3" s="51" t="s">
        <v>76</v>
      </c>
    </row>
    <row r="4" spans="1:8" x14ac:dyDescent="0.35">
      <c r="A4" s="84">
        <v>42401</v>
      </c>
      <c r="B4" s="87">
        <v>1.23</v>
      </c>
      <c r="C4" s="87">
        <v>0.18</v>
      </c>
      <c r="D4" s="87">
        <v>2.4300000000000002</v>
      </c>
      <c r="F4" s="36"/>
      <c r="G4" s="36"/>
      <c r="H4" s="36"/>
    </row>
    <row r="5" spans="1:8" x14ac:dyDescent="0.35">
      <c r="A5" s="84">
        <v>42430</v>
      </c>
      <c r="B5" s="87">
        <v>1.73</v>
      </c>
      <c r="C5" s="87">
        <v>1.17</v>
      </c>
      <c r="D5" s="88">
        <v>2.48</v>
      </c>
      <c r="E5" s="16"/>
      <c r="F5" s="36"/>
      <c r="G5" s="36"/>
      <c r="H5" s="36"/>
    </row>
    <row r="6" spans="1:8" x14ac:dyDescent="0.35">
      <c r="A6" s="84">
        <v>42461</v>
      </c>
      <c r="B6" s="87">
        <v>2.35</v>
      </c>
      <c r="C6" s="87">
        <v>1.71</v>
      </c>
      <c r="D6" s="88">
        <v>2.4900000000000002</v>
      </c>
      <c r="E6" s="16"/>
      <c r="F6" s="36"/>
      <c r="G6" s="36"/>
      <c r="H6" s="36"/>
    </row>
    <row r="7" spans="1:8" x14ac:dyDescent="0.35">
      <c r="A7" s="84">
        <v>42491</v>
      </c>
      <c r="B7" s="87">
        <v>2.29</v>
      </c>
      <c r="C7" s="87">
        <v>1.94</v>
      </c>
      <c r="D7" s="88">
        <v>2.5099999999999998</v>
      </c>
      <c r="E7" s="16"/>
      <c r="F7" s="36"/>
      <c r="G7" s="36"/>
      <c r="H7" s="36"/>
    </row>
    <row r="8" spans="1:8" x14ac:dyDescent="0.35">
      <c r="A8" s="84">
        <v>42522</v>
      </c>
      <c r="B8" s="57">
        <v>2.35</v>
      </c>
      <c r="C8" s="87">
        <v>2.12</v>
      </c>
      <c r="D8" s="87">
        <v>2.83</v>
      </c>
      <c r="F8" s="36"/>
      <c r="G8" s="36"/>
      <c r="H8" s="36"/>
    </row>
    <row r="9" spans="1:8" x14ac:dyDescent="0.35">
      <c r="A9" s="84">
        <v>42552</v>
      </c>
      <c r="B9" s="57">
        <v>2.41</v>
      </c>
      <c r="C9" s="87">
        <v>2.02</v>
      </c>
      <c r="D9" s="87">
        <v>2.84</v>
      </c>
      <c r="F9" s="36"/>
      <c r="G9" s="36"/>
      <c r="H9" s="36"/>
    </row>
    <row r="10" spans="1:8" x14ac:dyDescent="0.35">
      <c r="A10" s="84">
        <v>42583</v>
      </c>
      <c r="B10" s="87">
        <v>2.66</v>
      </c>
      <c r="C10" s="87">
        <v>1.89</v>
      </c>
      <c r="D10" s="87">
        <v>2.71</v>
      </c>
      <c r="F10" s="36"/>
      <c r="G10" s="36"/>
      <c r="H10" s="36"/>
    </row>
    <row r="11" spans="1:8" x14ac:dyDescent="0.35">
      <c r="A11" s="84">
        <v>42614</v>
      </c>
      <c r="B11" s="87">
        <v>2.84</v>
      </c>
      <c r="C11" s="87">
        <v>2.79</v>
      </c>
      <c r="D11" s="87">
        <v>2.8</v>
      </c>
      <c r="F11" s="36"/>
      <c r="G11" s="36"/>
      <c r="H11" s="36"/>
    </row>
    <row r="12" spans="1:8" x14ac:dyDescent="0.35">
      <c r="A12" s="84">
        <v>42644</v>
      </c>
      <c r="B12" s="87">
        <v>2.2799999999999998</v>
      </c>
      <c r="C12" s="87">
        <v>2.78</v>
      </c>
      <c r="D12" s="87">
        <v>2.75</v>
      </c>
      <c r="F12" s="36"/>
      <c r="G12" s="36"/>
      <c r="H12" s="36"/>
    </row>
    <row r="13" spans="1:8" x14ac:dyDescent="0.35">
      <c r="A13" s="84">
        <v>42675</v>
      </c>
      <c r="B13" s="87">
        <v>2.21</v>
      </c>
      <c r="C13" s="87">
        <v>2.5</v>
      </c>
      <c r="D13" s="87">
        <v>2.57</v>
      </c>
      <c r="F13" s="36"/>
      <c r="G13" s="36"/>
      <c r="H13" s="36"/>
    </row>
    <row r="14" spans="1:8" x14ac:dyDescent="0.35">
      <c r="A14" s="85">
        <v>42705</v>
      </c>
      <c r="B14" s="87">
        <v>2.27</v>
      </c>
      <c r="C14" s="87">
        <v>2.46</v>
      </c>
      <c r="D14" s="87">
        <v>2.65</v>
      </c>
      <c r="F14" s="36"/>
      <c r="G14" s="36"/>
      <c r="H14" s="36"/>
    </row>
    <row r="15" spans="1:8" x14ac:dyDescent="0.35">
      <c r="A15" s="84">
        <v>42736</v>
      </c>
      <c r="B15" s="87">
        <v>1.83</v>
      </c>
      <c r="C15" s="87">
        <v>2.41</v>
      </c>
      <c r="D15" s="87">
        <v>2.5499999999999998</v>
      </c>
      <c r="F15" s="36"/>
      <c r="G15" s="36"/>
      <c r="H15" s="36"/>
    </row>
    <row r="16" spans="1:8" x14ac:dyDescent="0.35">
      <c r="A16" s="84">
        <v>42767</v>
      </c>
      <c r="B16" s="87">
        <v>2.2599999999999998</v>
      </c>
      <c r="C16" s="87">
        <v>3.08</v>
      </c>
      <c r="D16" s="87">
        <v>2.58</v>
      </c>
      <c r="F16" s="36"/>
      <c r="G16" s="36"/>
      <c r="H16" s="36"/>
    </row>
    <row r="17" spans="1:8" x14ac:dyDescent="0.35">
      <c r="A17" s="84">
        <v>42795</v>
      </c>
      <c r="B17" s="87">
        <v>2.4900000000000002</v>
      </c>
      <c r="C17" s="87">
        <v>3.29</v>
      </c>
      <c r="D17" s="87">
        <v>2.5099999999999998</v>
      </c>
      <c r="F17" s="36"/>
      <c r="G17" s="36"/>
      <c r="H17" s="36"/>
    </row>
    <row r="18" spans="1:8" x14ac:dyDescent="0.35">
      <c r="A18" s="84">
        <v>42826</v>
      </c>
      <c r="B18" s="87">
        <v>2.2400000000000002</v>
      </c>
      <c r="C18" s="87">
        <v>2.25</v>
      </c>
      <c r="D18" s="87">
        <v>2.52</v>
      </c>
      <c r="F18" s="36"/>
      <c r="G18" s="36"/>
      <c r="H18" s="36"/>
    </row>
    <row r="19" spans="1:8" x14ac:dyDescent="0.35">
      <c r="A19" s="84">
        <v>42856</v>
      </c>
      <c r="B19" s="87">
        <v>2.2999999999999998</v>
      </c>
      <c r="C19" s="87">
        <v>3.01</v>
      </c>
      <c r="D19" s="87">
        <v>2.63</v>
      </c>
      <c r="F19" s="36"/>
      <c r="G19" s="36"/>
      <c r="H19" s="36"/>
    </row>
    <row r="20" spans="1:8" x14ac:dyDescent="0.35">
      <c r="A20" s="84">
        <v>42887</v>
      </c>
      <c r="B20" s="87">
        <v>2.42</v>
      </c>
      <c r="C20" s="87">
        <v>2.82</v>
      </c>
      <c r="D20" s="87">
        <v>2.42</v>
      </c>
      <c r="F20" s="36"/>
      <c r="G20" s="36"/>
      <c r="H20" s="36"/>
    </row>
    <row r="21" spans="1:8" x14ac:dyDescent="0.35">
      <c r="A21" s="84">
        <v>42917</v>
      </c>
      <c r="B21" s="87">
        <v>2.0499999999999998</v>
      </c>
      <c r="C21" s="87">
        <v>2.33</v>
      </c>
      <c r="D21" s="87">
        <v>2.46</v>
      </c>
      <c r="F21" s="36"/>
      <c r="G21" s="36"/>
      <c r="H21" s="36"/>
    </row>
    <row r="22" spans="1:8" x14ac:dyDescent="0.35">
      <c r="A22" s="84">
        <v>42948</v>
      </c>
      <c r="B22" s="87">
        <v>2.41</v>
      </c>
      <c r="C22" s="87">
        <v>2.86</v>
      </c>
      <c r="D22" s="87">
        <v>2.62</v>
      </c>
      <c r="F22" s="36"/>
      <c r="G22" s="36"/>
      <c r="H22" s="36"/>
    </row>
    <row r="23" spans="1:8" x14ac:dyDescent="0.35">
      <c r="A23" s="84">
        <v>42979</v>
      </c>
      <c r="B23" s="87">
        <v>2.4</v>
      </c>
      <c r="C23" s="87">
        <v>2.54</v>
      </c>
      <c r="D23" s="87">
        <v>2.5499999999999998</v>
      </c>
      <c r="F23" s="36"/>
      <c r="G23" s="36"/>
      <c r="H23" s="36"/>
    </row>
    <row r="24" spans="1:8" x14ac:dyDescent="0.35">
      <c r="A24" s="84">
        <v>43009</v>
      </c>
      <c r="B24" s="87">
        <v>2.59</v>
      </c>
      <c r="C24" s="87">
        <v>2.36</v>
      </c>
      <c r="D24" s="87">
        <v>2.4700000000000002</v>
      </c>
      <c r="F24" s="36"/>
      <c r="G24" s="36"/>
      <c r="H24" s="36"/>
    </row>
    <row r="25" spans="1:8" x14ac:dyDescent="0.35">
      <c r="A25" s="84">
        <v>43040</v>
      </c>
      <c r="B25" s="87">
        <v>2.82</v>
      </c>
      <c r="C25" s="87">
        <v>2.57</v>
      </c>
      <c r="D25" s="87">
        <v>2.69</v>
      </c>
      <c r="F25" s="36"/>
      <c r="G25" s="36"/>
      <c r="H25" s="36"/>
    </row>
    <row r="26" spans="1:8" x14ac:dyDescent="0.35">
      <c r="A26" s="85">
        <v>43070</v>
      </c>
      <c r="B26" s="87">
        <v>3.18</v>
      </c>
      <c r="C26" s="87">
        <v>2.92</v>
      </c>
      <c r="D26" s="87">
        <v>2.79</v>
      </c>
      <c r="F26" s="36"/>
      <c r="G26" s="36"/>
      <c r="H26" s="36"/>
    </row>
    <row r="27" spans="1:8" x14ac:dyDescent="0.35">
      <c r="A27" s="84">
        <v>43101</v>
      </c>
      <c r="B27" s="87">
        <v>3.36</v>
      </c>
      <c r="C27" s="87">
        <v>3.53</v>
      </c>
      <c r="D27" s="87">
        <v>2.82</v>
      </c>
      <c r="F27" s="36"/>
      <c r="G27" s="36"/>
      <c r="H27" s="36"/>
    </row>
    <row r="28" spans="1:8" x14ac:dyDescent="0.35">
      <c r="A28" s="84">
        <v>43132</v>
      </c>
      <c r="B28" s="87">
        <v>3.04</v>
      </c>
      <c r="C28" s="87">
        <v>3.51</v>
      </c>
      <c r="D28" s="87">
        <v>2.94</v>
      </c>
      <c r="F28" s="36"/>
      <c r="G28" s="36"/>
      <c r="H28" s="36"/>
    </row>
    <row r="29" spans="1:8" x14ac:dyDescent="0.35">
      <c r="A29" s="84">
        <v>43160</v>
      </c>
      <c r="B29" s="87">
        <v>2.61</v>
      </c>
      <c r="C29" s="87">
        <v>3.15</v>
      </c>
      <c r="D29" s="87">
        <v>2.78</v>
      </c>
      <c r="F29" s="36"/>
      <c r="G29" s="36"/>
      <c r="H29" s="36"/>
    </row>
    <row r="30" spans="1:8" x14ac:dyDescent="0.35">
      <c r="A30" s="84">
        <v>43191</v>
      </c>
      <c r="B30" s="87">
        <v>2.4300000000000002</v>
      </c>
      <c r="C30" s="87">
        <v>2.9</v>
      </c>
      <c r="D30" s="87">
        <v>2.84</v>
      </c>
      <c r="F30" s="36"/>
      <c r="G30" s="36"/>
      <c r="H30" s="36"/>
    </row>
    <row r="31" spans="1:8" x14ac:dyDescent="0.35">
      <c r="A31" s="84">
        <v>43221</v>
      </c>
      <c r="B31" s="87">
        <v>3.49</v>
      </c>
      <c r="C31" s="87">
        <v>2.96</v>
      </c>
      <c r="D31" s="87">
        <v>3.17</v>
      </c>
      <c r="F31" s="36"/>
      <c r="G31" s="36"/>
      <c r="H31" s="36"/>
    </row>
    <row r="32" spans="1:8" x14ac:dyDescent="0.35">
      <c r="A32" s="84">
        <v>43252</v>
      </c>
      <c r="B32" s="87">
        <v>3.66</v>
      </c>
      <c r="C32" s="87">
        <v>3.82</v>
      </c>
      <c r="D32" s="87">
        <v>3.25</v>
      </c>
      <c r="F32" s="36"/>
      <c r="G32" s="36"/>
      <c r="H32" s="36"/>
    </row>
    <row r="33" spans="1:8" x14ac:dyDescent="0.35">
      <c r="A33" s="84">
        <v>43282</v>
      </c>
      <c r="B33" s="87">
        <v>3.43</v>
      </c>
      <c r="C33" s="87">
        <v>3.61</v>
      </c>
      <c r="D33" s="87">
        <v>3.21</v>
      </c>
      <c r="F33" s="36"/>
      <c r="G33" s="36"/>
      <c r="H33" s="36"/>
    </row>
    <row r="34" spans="1:8" x14ac:dyDescent="0.35">
      <c r="A34" s="84">
        <v>43313</v>
      </c>
      <c r="B34" s="87">
        <v>4.18</v>
      </c>
      <c r="C34" s="87">
        <v>4.03</v>
      </c>
      <c r="D34" s="87">
        <v>3.42</v>
      </c>
      <c r="F34" s="36"/>
      <c r="G34" s="36"/>
      <c r="H34" s="36"/>
    </row>
    <row r="35" spans="1:8" x14ac:dyDescent="0.35">
      <c r="A35" s="84">
        <v>43344</v>
      </c>
      <c r="B35" s="87">
        <v>3.35</v>
      </c>
      <c r="C35" s="87">
        <v>3.28</v>
      </c>
      <c r="D35" s="87">
        <v>3.26</v>
      </c>
      <c r="F35" s="36"/>
      <c r="G35" s="36"/>
      <c r="H35" s="36"/>
    </row>
    <row r="36" spans="1:8" x14ac:dyDescent="0.35">
      <c r="A36" s="84">
        <v>43374</v>
      </c>
      <c r="B36" s="87">
        <v>3.58</v>
      </c>
      <c r="C36" s="87">
        <v>3.97</v>
      </c>
      <c r="D36" s="87">
        <v>3.22</v>
      </c>
      <c r="F36" s="36"/>
      <c r="G36" s="36"/>
      <c r="H36" s="36"/>
    </row>
    <row r="37" spans="1:8" x14ac:dyDescent="0.35">
      <c r="A37" s="84">
        <v>43405</v>
      </c>
      <c r="B37" s="87">
        <v>3.85</v>
      </c>
      <c r="C37" s="87">
        <v>3.44</v>
      </c>
      <c r="D37" s="87">
        <v>3.28</v>
      </c>
      <c r="F37" s="36"/>
      <c r="G37" s="36"/>
      <c r="H37" s="36"/>
    </row>
    <row r="38" spans="1:8" x14ac:dyDescent="0.35">
      <c r="A38" s="85">
        <v>43435</v>
      </c>
      <c r="B38" s="87">
        <v>2.96</v>
      </c>
      <c r="C38" s="87">
        <v>3.05</v>
      </c>
      <c r="D38" s="87">
        <v>3.22</v>
      </c>
      <c r="F38" s="36"/>
      <c r="G38" s="36"/>
      <c r="H38" s="36"/>
    </row>
    <row r="39" spans="1:8" x14ac:dyDescent="0.35">
      <c r="A39" s="84">
        <v>43466</v>
      </c>
      <c r="B39" s="87">
        <v>3.31</v>
      </c>
      <c r="C39" s="87">
        <v>2.61</v>
      </c>
      <c r="D39" s="87">
        <v>3.32</v>
      </c>
      <c r="F39" s="36"/>
      <c r="G39" s="36"/>
      <c r="H39" s="36"/>
    </row>
    <row r="40" spans="1:8" x14ac:dyDescent="0.35">
      <c r="A40" s="84">
        <v>43497</v>
      </c>
      <c r="B40" s="87">
        <v>3.65</v>
      </c>
      <c r="C40" s="87">
        <v>2.39</v>
      </c>
      <c r="D40" s="87">
        <v>3.33</v>
      </c>
      <c r="F40" s="36"/>
      <c r="G40" s="36"/>
      <c r="H40" s="36"/>
    </row>
    <row r="41" spans="1:8" x14ac:dyDescent="0.35">
      <c r="A41" s="84">
        <v>43525</v>
      </c>
      <c r="B41" s="87">
        <v>4.0999999999999996</v>
      </c>
      <c r="C41" s="87">
        <v>4.3</v>
      </c>
      <c r="D41" s="87">
        <v>3.68</v>
      </c>
      <c r="F41" s="36"/>
      <c r="G41" s="36"/>
      <c r="H41" s="36"/>
    </row>
    <row r="42" spans="1:8" x14ac:dyDescent="0.35">
      <c r="A42" s="84">
        <v>43556</v>
      </c>
      <c r="B42" s="87">
        <v>4.62</v>
      </c>
      <c r="C42" s="87">
        <v>3.91</v>
      </c>
      <c r="D42" s="87">
        <v>3.75</v>
      </c>
      <c r="F42" s="36"/>
      <c r="G42" s="36"/>
      <c r="H42" s="36"/>
    </row>
    <row r="43" spans="1:8" x14ac:dyDescent="0.35">
      <c r="A43" s="84">
        <v>43586</v>
      </c>
      <c r="B43" s="87">
        <v>3.83</v>
      </c>
      <c r="C43" s="87">
        <v>3.42</v>
      </c>
      <c r="D43" s="87">
        <v>3.47</v>
      </c>
      <c r="F43" s="36"/>
      <c r="G43" s="36"/>
      <c r="H43" s="36"/>
    </row>
    <row r="44" spans="1:8" x14ac:dyDescent="0.35">
      <c r="A44" s="84">
        <v>43617</v>
      </c>
      <c r="B44" s="87">
        <v>3.19</v>
      </c>
      <c r="C44" s="87">
        <v>2.68</v>
      </c>
      <c r="D44" s="87">
        <v>3.44</v>
      </c>
      <c r="F44" s="36"/>
      <c r="G44" s="36"/>
      <c r="H44" s="36"/>
    </row>
    <row r="45" spans="1:8" x14ac:dyDescent="0.35">
      <c r="A45" s="84">
        <v>43647</v>
      </c>
      <c r="B45" s="87">
        <v>3.89</v>
      </c>
      <c r="C45" s="87">
        <v>3.15</v>
      </c>
      <c r="D45" s="87">
        <v>3.19</v>
      </c>
      <c r="F45" s="36"/>
      <c r="G45" s="36"/>
      <c r="H45" s="36"/>
    </row>
    <row r="46" spans="1:8" x14ac:dyDescent="0.35">
      <c r="A46" s="84">
        <v>43678</v>
      </c>
      <c r="B46" s="87">
        <v>2.99</v>
      </c>
      <c r="C46" s="87">
        <v>2.27</v>
      </c>
      <c r="D46" s="87">
        <v>3.09</v>
      </c>
      <c r="F46" s="36"/>
      <c r="G46" s="36"/>
      <c r="H46" s="36"/>
    </row>
    <row r="47" spans="1:8" x14ac:dyDescent="0.35">
      <c r="A47" s="84">
        <v>43709</v>
      </c>
      <c r="B47" s="87">
        <v>3.41</v>
      </c>
      <c r="C47" s="87">
        <v>2.81</v>
      </c>
      <c r="D47" s="87">
        <v>3.15</v>
      </c>
      <c r="F47" s="36"/>
      <c r="G47" s="36"/>
      <c r="H47" s="36"/>
    </row>
    <row r="48" spans="1:8" x14ac:dyDescent="0.35">
      <c r="A48" s="84">
        <v>43739</v>
      </c>
      <c r="B48" s="87">
        <v>3.23</v>
      </c>
      <c r="C48" s="87">
        <v>2.42</v>
      </c>
      <c r="D48" s="87">
        <v>3.16</v>
      </c>
      <c r="F48" s="36"/>
      <c r="G48" s="36"/>
      <c r="H48" s="36"/>
    </row>
    <row r="49" spans="1:8" x14ac:dyDescent="0.35">
      <c r="A49" s="84">
        <v>43770</v>
      </c>
      <c r="B49" s="87">
        <v>2.92</v>
      </c>
      <c r="C49" s="87">
        <v>2.87</v>
      </c>
      <c r="D49" s="87">
        <v>3.05</v>
      </c>
      <c r="F49" s="36"/>
      <c r="G49" s="36"/>
      <c r="H49" s="36"/>
    </row>
    <row r="50" spans="1:8" x14ac:dyDescent="0.35">
      <c r="A50" s="85">
        <v>43800</v>
      </c>
      <c r="B50" s="87">
        <v>3.61</v>
      </c>
      <c r="C50" s="87">
        <v>3.25</v>
      </c>
      <c r="D50" s="87">
        <v>3.05</v>
      </c>
      <c r="F50" s="36"/>
      <c r="G50" s="36"/>
      <c r="H50" s="36"/>
    </row>
    <row r="51" spans="1:8" x14ac:dyDescent="0.35">
      <c r="A51" s="84">
        <v>43831</v>
      </c>
      <c r="B51" s="87">
        <v>3.82</v>
      </c>
      <c r="C51" s="87">
        <v>3.86</v>
      </c>
      <c r="D51" s="87">
        <v>3.19</v>
      </c>
      <c r="F51" s="36"/>
      <c r="G51" s="36"/>
      <c r="H51" s="36"/>
    </row>
    <row r="52" spans="1:8" x14ac:dyDescent="0.35">
      <c r="A52" s="84">
        <v>43862</v>
      </c>
      <c r="B52" s="87">
        <v>3.85</v>
      </c>
      <c r="C52" s="87">
        <v>3.43</v>
      </c>
      <c r="D52" s="87">
        <v>3.34</v>
      </c>
      <c r="F52" s="36"/>
      <c r="G52" s="36"/>
      <c r="H52" s="36"/>
    </row>
    <row r="53" spans="1:8" x14ac:dyDescent="0.35">
      <c r="A53" s="84">
        <v>43891</v>
      </c>
      <c r="B53" s="87">
        <v>2.61</v>
      </c>
      <c r="C53" s="87">
        <v>1.36</v>
      </c>
      <c r="D53" s="87">
        <v>2.4900000000000002</v>
      </c>
      <c r="F53" s="36"/>
      <c r="G53" s="36"/>
      <c r="H53" s="36"/>
    </row>
    <row r="54" spans="1:8" x14ac:dyDescent="0.35">
      <c r="A54" s="84">
        <v>43922</v>
      </c>
      <c r="B54" s="87">
        <v>-0.94</v>
      </c>
      <c r="C54" s="87">
        <v>-0.89</v>
      </c>
      <c r="D54" s="87">
        <v>0.69</v>
      </c>
      <c r="F54" s="36"/>
      <c r="G54" s="36"/>
      <c r="H54" s="36"/>
    </row>
    <row r="55" spans="1:8" x14ac:dyDescent="0.35">
      <c r="A55" s="84">
        <v>43952</v>
      </c>
      <c r="B55" s="87">
        <v>-0.88</v>
      </c>
      <c r="C55" s="87">
        <v>-1.05</v>
      </c>
      <c r="D55" s="87">
        <v>0.2</v>
      </c>
      <c r="F55" s="36"/>
      <c r="G55" s="36"/>
      <c r="H55" s="36"/>
    </row>
    <row r="56" spans="1:8" x14ac:dyDescent="0.35">
      <c r="A56" s="84">
        <v>43983</v>
      </c>
      <c r="B56" s="87">
        <v>0.99</v>
      </c>
      <c r="C56" s="87">
        <v>0.08</v>
      </c>
      <c r="D56" s="87">
        <v>0.99</v>
      </c>
      <c r="F56" s="36"/>
      <c r="G56" s="36"/>
      <c r="H56" s="36"/>
    </row>
    <row r="57" spans="1:8" x14ac:dyDescent="0.35">
      <c r="A57" s="84">
        <v>44013</v>
      </c>
      <c r="B57" s="87">
        <v>2.2000000000000002</v>
      </c>
      <c r="C57" s="87">
        <v>1.53</v>
      </c>
      <c r="D57" s="87">
        <v>1.71</v>
      </c>
      <c r="F57" s="36"/>
      <c r="G57" s="36"/>
      <c r="H57" s="36"/>
    </row>
    <row r="58" spans="1:8" x14ac:dyDescent="0.35">
      <c r="A58" s="84">
        <v>44044</v>
      </c>
      <c r="B58" s="87">
        <v>3.02</v>
      </c>
      <c r="C58" s="87">
        <v>3.18</v>
      </c>
      <c r="D58" s="87">
        <v>1.91</v>
      </c>
      <c r="F58" s="36"/>
      <c r="G58" s="36"/>
      <c r="H58" s="36"/>
    </row>
    <row r="59" spans="1:8" x14ac:dyDescent="0.35">
      <c r="A59" s="84">
        <v>44075</v>
      </c>
      <c r="B59" s="87">
        <v>4.34</v>
      </c>
      <c r="C59" s="87">
        <v>4.26</v>
      </c>
      <c r="D59" s="87">
        <v>2.15</v>
      </c>
      <c r="F59" s="36"/>
      <c r="G59" s="36"/>
      <c r="H59" s="36"/>
    </row>
    <row r="60" spans="1:8" x14ac:dyDescent="0.35">
      <c r="A60" s="84">
        <v>44105</v>
      </c>
      <c r="B60" s="87">
        <v>4.71</v>
      </c>
      <c r="C60" s="87">
        <v>4.8099999999999996</v>
      </c>
      <c r="D60" s="87">
        <v>2.42</v>
      </c>
      <c r="F60" s="36"/>
      <c r="G60" s="36"/>
      <c r="H60" s="36"/>
    </row>
    <row r="61" spans="1:8" x14ac:dyDescent="0.35">
      <c r="A61" s="84">
        <v>44136</v>
      </c>
      <c r="B61" s="87">
        <v>4.6399999999999997</v>
      </c>
      <c r="C61" s="87">
        <v>5.43</v>
      </c>
      <c r="D61" s="87">
        <v>2.4700000000000002</v>
      </c>
      <c r="F61" s="36"/>
      <c r="G61" s="36"/>
      <c r="H61" s="36"/>
    </row>
    <row r="62" spans="1:8" x14ac:dyDescent="0.35">
      <c r="A62" s="85">
        <v>44166</v>
      </c>
      <c r="B62" s="87">
        <v>4.9000000000000004</v>
      </c>
      <c r="C62" s="87">
        <v>5.73</v>
      </c>
      <c r="D62" s="87">
        <v>2.39</v>
      </c>
      <c r="F62" s="36"/>
      <c r="G62" s="36"/>
      <c r="H62" s="36"/>
    </row>
    <row r="63" spans="1:8" x14ac:dyDescent="0.35">
      <c r="A63" s="84">
        <v>44197</v>
      </c>
      <c r="B63" s="87">
        <v>4.16</v>
      </c>
      <c r="C63" s="87">
        <v>5.18</v>
      </c>
      <c r="D63" s="87">
        <v>2.1</v>
      </c>
      <c r="F63" s="36"/>
      <c r="G63" s="36"/>
      <c r="H63" s="36"/>
    </row>
    <row r="64" spans="1:8" x14ac:dyDescent="0.35">
      <c r="A64" s="84">
        <v>44228</v>
      </c>
      <c r="B64" s="87">
        <v>4.41</v>
      </c>
      <c r="C64" s="87">
        <v>5.3</v>
      </c>
      <c r="D64" s="87">
        <v>1.94</v>
      </c>
      <c r="F64" s="36"/>
      <c r="G64" s="36"/>
      <c r="H64" s="36"/>
    </row>
    <row r="65" spans="1:8" x14ac:dyDescent="0.35">
      <c r="A65" s="84">
        <v>44256</v>
      </c>
      <c r="B65" s="87">
        <v>5.57</v>
      </c>
      <c r="C65" s="87">
        <v>4.9000000000000004</v>
      </c>
      <c r="D65" s="87">
        <v>2.39</v>
      </c>
      <c r="F65" s="36"/>
      <c r="G65" s="36"/>
      <c r="H65" s="36"/>
    </row>
    <row r="66" spans="1:8" x14ac:dyDescent="0.35">
      <c r="A66" s="84">
        <v>44287</v>
      </c>
      <c r="B66" s="87">
        <v>9.65</v>
      </c>
      <c r="C66" s="87">
        <v>9.67</v>
      </c>
      <c r="D66" s="87">
        <v>3.57</v>
      </c>
      <c r="F66" s="36"/>
      <c r="G66" s="36"/>
      <c r="H66" s="36"/>
    </row>
    <row r="67" spans="1:8" x14ac:dyDescent="0.35">
      <c r="A67" s="84">
        <v>44317</v>
      </c>
      <c r="B67" s="87">
        <v>9.2200000000000006</v>
      </c>
      <c r="C67" s="87">
        <v>9.86</v>
      </c>
      <c r="D67" s="87">
        <v>4.33</v>
      </c>
      <c r="F67" s="36"/>
      <c r="G67" s="36"/>
      <c r="H67" s="36"/>
    </row>
    <row r="68" spans="1:8" x14ac:dyDescent="0.35">
      <c r="A68" s="84">
        <v>44348</v>
      </c>
      <c r="B68" s="87">
        <v>8.09</v>
      </c>
      <c r="C68" s="87">
        <v>8.32</v>
      </c>
      <c r="D68" s="87">
        <v>4.09</v>
      </c>
      <c r="F68" s="36"/>
      <c r="G68" s="36"/>
      <c r="H68" s="36"/>
    </row>
    <row r="69" spans="1:8" x14ac:dyDescent="0.35">
      <c r="A69" s="84">
        <v>44378</v>
      </c>
      <c r="B69" s="87">
        <v>6.46</v>
      </c>
      <c r="C69" s="87">
        <v>7.33</v>
      </c>
      <c r="D69" s="87">
        <v>3.54</v>
      </c>
      <c r="F69" s="36"/>
      <c r="G69" s="36"/>
      <c r="H69" s="36"/>
    </row>
    <row r="70" spans="1:8" x14ac:dyDescent="0.35">
      <c r="A70" s="84">
        <v>44409</v>
      </c>
      <c r="B70" s="87">
        <v>5.64</v>
      </c>
      <c r="C70" s="87">
        <v>6.09</v>
      </c>
      <c r="D70" s="87">
        <v>3.21</v>
      </c>
      <c r="F70" s="36"/>
      <c r="G70" s="36"/>
      <c r="H70" s="36"/>
    </row>
    <row r="71" spans="1:8" x14ac:dyDescent="0.35">
      <c r="A71" s="84">
        <v>44440</v>
      </c>
      <c r="B71" s="87">
        <v>5.74</v>
      </c>
      <c r="C71" s="87">
        <v>5.43</v>
      </c>
      <c r="D71" s="87">
        <v>3.25</v>
      </c>
      <c r="F71" s="36"/>
      <c r="G71" s="36"/>
      <c r="H71" s="36"/>
    </row>
    <row r="72" spans="1:8" x14ac:dyDescent="0.35">
      <c r="A72" s="84">
        <v>44470</v>
      </c>
      <c r="B72" s="87">
        <v>5.24</v>
      </c>
      <c r="C72" s="87">
        <v>4.74</v>
      </c>
      <c r="D72" s="87">
        <v>3.05</v>
      </c>
      <c r="F72" s="36"/>
      <c r="G72" s="36"/>
      <c r="H72" s="36"/>
    </row>
    <row r="73" spans="1:8" x14ac:dyDescent="0.35">
      <c r="A73" s="84">
        <v>44501</v>
      </c>
      <c r="B73" s="87">
        <v>5.53</v>
      </c>
      <c r="C73" s="87">
        <v>4.8499999999999996</v>
      </c>
      <c r="D73" s="87">
        <v>3.15</v>
      </c>
      <c r="F73" s="36"/>
      <c r="G73" s="36"/>
      <c r="H73" s="36"/>
    </row>
    <row r="74" spans="1:8" x14ac:dyDescent="0.35">
      <c r="A74" s="85">
        <v>44531</v>
      </c>
      <c r="B74" s="87">
        <v>5.87</v>
      </c>
      <c r="C74" s="87">
        <v>5.49</v>
      </c>
      <c r="D74" s="87">
        <v>3.43</v>
      </c>
      <c r="F74" s="36"/>
      <c r="G74" s="36"/>
      <c r="H74" s="36"/>
    </row>
    <row r="75" spans="1:8" x14ac:dyDescent="0.35">
      <c r="A75" s="84">
        <v>44562</v>
      </c>
      <c r="B75" s="87">
        <v>6.13</v>
      </c>
      <c r="C75" s="87">
        <v>7.25</v>
      </c>
      <c r="D75" s="87">
        <v>4.08</v>
      </c>
      <c r="F75" s="36"/>
      <c r="G75" s="36"/>
      <c r="H75" s="36"/>
    </row>
    <row r="76" spans="1:8" x14ac:dyDescent="0.35">
      <c r="A76" s="86">
        <v>44593</v>
      </c>
      <c r="B76" s="89">
        <v>5.0999999999999996</v>
      </c>
      <c r="C76" s="89"/>
      <c r="D76" s="89">
        <v>3.65</v>
      </c>
      <c r="F76" s="36"/>
      <c r="G76" s="36"/>
      <c r="H76" s="36"/>
    </row>
    <row r="77" spans="1:8" ht="130.5" x14ac:dyDescent="0.35">
      <c r="A77" s="104" t="s">
        <v>80</v>
      </c>
      <c r="B77" s="87"/>
      <c r="C77" s="87"/>
      <c r="D77" s="87"/>
    </row>
    <row r="201" spans="1:1" x14ac:dyDescent="0.35">
      <c r="A201" s="41">
        <v>44562</v>
      </c>
    </row>
  </sheetData>
  <pageMargins left="0.7" right="0.7" top="0.75" bottom="0.75" header="0.3" footer="0.3"/>
  <pageSetup paperSize="9" orientation="portrait" verticalDpi="9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13BDE-B71A-41CA-A5FC-2C3890282A96}">
  <sheetPr>
    <tabColor theme="8"/>
  </sheetPr>
  <dimension ref="A1:E9"/>
  <sheetViews>
    <sheetView zoomScaleNormal="100" workbookViewId="0">
      <selection activeCell="A6" sqref="A6"/>
    </sheetView>
  </sheetViews>
  <sheetFormatPr defaultRowHeight="14.5" x14ac:dyDescent="0.35"/>
  <cols>
    <col min="1" max="1" width="15.33203125" customWidth="1"/>
    <col min="2" max="5" width="13.33203125" customWidth="1"/>
    <col min="6" max="6" width="16.75" bestFit="1" customWidth="1"/>
    <col min="7" max="7" width="12.58203125" bestFit="1" customWidth="1"/>
  </cols>
  <sheetData>
    <row r="1" spans="1:5" ht="20" thickBot="1" x14ac:dyDescent="0.5">
      <c r="A1" s="4" t="str">
        <f>Contents!A8</f>
        <v>Page 6b: Pay awards, UK, 2012-2022</v>
      </c>
      <c r="B1" s="1"/>
    </row>
    <row r="2" spans="1:5" ht="20.5" thickTop="1" thickBot="1" x14ac:dyDescent="0.5">
      <c r="A2" s="4"/>
      <c r="B2" s="1"/>
    </row>
    <row r="3" spans="1:5" ht="15" thickTop="1" x14ac:dyDescent="0.35">
      <c r="A3" t="s">
        <v>71</v>
      </c>
    </row>
    <row r="5" spans="1:5" x14ac:dyDescent="0.35">
      <c r="A5" t="s">
        <v>79</v>
      </c>
      <c r="D5" s="16"/>
      <c r="E5" s="16"/>
    </row>
    <row r="6" spans="1:5" x14ac:dyDescent="0.35">
      <c r="D6" s="16"/>
      <c r="E6" s="16"/>
    </row>
    <row r="7" spans="1:5" x14ac:dyDescent="0.35">
      <c r="D7" s="16"/>
      <c r="E7" s="16"/>
    </row>
    <row r="8" spans="1:5" x14ac:dyDescent="0.35">
      <c r="A8" s="5"/>
      <c r="B8" s="10"/>
    </row>
    <row r="9" spans="1:5" x14ac:dyDescent="0.35">
      <c r="A9" s="5"/>
      <c r="B9" s="10"/>
    </row>
  </sheetData>
  <pageMargins left="0.7" right="0.7" top="0.75" bottom="0.75" header="0.3" footer="0.3"/>
  <pageSetup paperSize="9" orientation="portrait"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CCC11B-57AB-4F0D-95DB-D6EA56347927}">
  <sheetPr>
    <tabColor theme="8"/>
  </sheetPr>
  <dimension ref="A1:E19"/>
  <sheetViews>
    <sheetView zoomScaleNormal="100" workbookViewId="0">
      <selection activeCell="A19" sqref="A19"/>
    </sheetView>
  </sheetViews>
  <sheetFormatPr defaultRowHeight="14.5" x14ac:dyDescent="0.35"/>
  <cols>
    <col min="1" max="1" width="25.5" customWidth="1"/>
    <col min="2" max="2" width="26.58203125" customWidth="1"/>
    <col min="3" max="3" width="32.33203125" customWidth="1"/>
    <col min="4" max="4" width="34" customWidth="1"/>
    <col min="5" max="5" width="44.33203125" customWidth="1"/>
    <col min="6" max="6" width="16.75" bestFit="1" customWidth="1"/>
    <col min="7" max="7" width="12.58203125" bestFit="1" customWidth="1"/>
  </cols>
  <sheetData>
    <row r="1" spans="1:5" ht="20" thickBot="1" x14ac:dyDescent="0.5">
      <c r="A1" s="4" t="str">
        <f>Contents!A9</f>
        <v>Page 7: NLW in comparison to other measures, 2015-2022</v>
      </c>
      <c r="B1" s="1"/>
    </row>
    <row r="2" spans="1:5" ht="20" thickTop="1" x14ac:dyDescent="0.45">
      <c r="A2" s="20"/>
      <c r="B2" s="1"/>
    </row>
    <row r="3" spans="1:5" x14ac:dyDescent="0.35">
      <c r="A3" s="26" t="s">
        <v>83</v>
      </c>
      <c r="B3" s="26" t="s">
        <v>84</v>
      </c>
      <c r="C3" s="26" t="s">
        <v>85</v>
      </c>
      <c r="D3" s="26" t="s">
        <v>86</v>
      </c>
      <c r="E3" s="26" t="s">
        <v>87</v>
      </c>
    </row>
    <row r="4" spans="1:5" x14ac:dyDescent="0.35">
      <c r="A4" s="101">
        <v>42095</v>
      </c>
      <c r="B4" s="3">
        <v>6.5</v>
      </c>
      <c r="C4" s="3">
        <v>6.5</v>
      </c>
      <c r="D4" s="3">
        <v>6.5</v>
      </c>
      <c r="E4" s="3">
        <v>6.5</v>
      </c>
    </row>
    <row r="5" spans="1:5" x14ac:dyDescent="0.35">
      <c r="A5" s="101">
        <v>42278</v>
      </c>
      <c r="B5" s="3">
        <v>6.7</v>
      </c>
      <c r="C5" s="3">
        <v>6.53</v>
      </c>
      <c r="D5" s="3">
        <v>6.54</v>
      </c>
      <c r="E5" s="3">
        <v>6.62</v>
      </c>
    </row>
    <row r="6" spans="1:5" x14ac:dyDescent="0.35">
      <c r="A6" s="101">
        <v>42461</v>
      </c>
      <c r="B6" s="3">
        <v>7.2</v>
      </c>
      <c r="C6" s="3">
        <v>6.52</v>
      </c>
      <c r="D6" s="3">
        <v>6.59</v>
      </c>
      <c r="E6" s="3">
        <v>6.75</v>
      </c>
    </row>
    <row r="7" spans="1:5" x14ac:dyDescent="0.35">
      <c r="A7" s="101">
        <v>42644</v>
      </c>
      <c r="B7" s="3">
        <v>7.2</v>
      </c>
      <c r="C7" s="3">
        <v>6.58</v>
      </c>
      <c r="D7" s="3">
        <v>6.67</v>
      </c>
      <c r="E7" s="3">
        <v>6.8</v>
      </c>
    </row>
    <row r="8" spans="1:5" x14ac:dyDescent="0.35">
      <c r="A8" s="101">
        <v>42826</v>
      </c>
      <c r="B8" s="3">
        <v>7.5</v>
      </c>
      <c r="C8" s="3">
        <v>6.7</v>
      </c>
      <c r="D8" s="3">
        <v>6.82</v>
      </c>
      <c r="E8" s="3">
        <v>6.87</v>
      </c>
    </row>
    <row r="9" spans="1:5" x14ac:dyDescent="0.35">
      <c r="A9" s="101">
        <v>43009</v>
      </c>
      <c r="B9" s="3">
        <v>7.5</v>
      </c>
      <c r="C9" s="3">
        <v>6.78</v>
      </c>
      <c r="D9" s="3">
        <v>6.94</v>
      </c>
      <c r="E9" s="3">
        <v>6.95</v>
      </c>
    </row>
    <row r="10" spans="1:5" x14ac:dyDescent="0.35">
      <c r="A10" s="101">
        <v>43191</v>
      </c>
      <c r="B10" s="3">
        <v>7.83</v>
      </c>
      <c r="C10" s="3">
        <v>6.86</v>
      </c>
      <c r="D10" s="3">
        <v>7.05</v>
      </c>
      <c r="E10" s="3">
        <v>7.02</v>
      </c>
    </row>
    <row r="11" spans="1:5" x14ac:dyDescent="0.35">
      <c r="A11" s="101">
        <v>43374</v>
      </c>
      <c r="B11" s="3">
        <v>7.83</v>
      </c>
      <c r="C11" s="3">
        <v>6.94</v>
      </c>
      <c r="D11" s="3">
        <v>7.17</v>
      </c>
      <c r="E11" s="3">
        <v>7.25</v>
      </c>
    </row>
    <row r="12" spans="1:5" x14ac:dyDescent="0.35">
      <c r="A12" s="101">
        <v>43556</v>
      </c>
      <c r="B12" s="3">
        <v>8.2100000000000009</v>
      </c>
      <c r="C12" s="3">
        <v>7</v>
      </c>
      <c r="D12" s="3">
        <v>7.26</v>
      </c>
      <c r="E12" s="3">
        <v>7.29</v>
      </c>
    </row>
    <row r="13" spans="1:5" x14ac:dyDescent="0.35">
      <c r="A13" s="101">
        <v>43739</v>
      </c>
      <c r="B13" s="3">
        <v>8.2100000000000009</v>
      </c>
      <c r="C13" s="3">
        <v>7.05</v>
      </c>
      <c r="D13" s="3">
        <v>7.32</v>
      </c>
      <c r="E13" s="3">
        <v>7.42</v>
      </c>
    </row>
    <row r="14" spans="1:5" x14ac:dyDescent="0.35">
      <c r="A14" s="101">
        <v>43922</v>
      </c>
      <c r="B14" s="3">
        <v>8.7200000000000006</v>
      </c>
      <c r="C14" s="3">
        <v>7.06</v>
      </c>
      <c r="D14" s="3">
        <v>7.37</v>
      </c>
      <c r="E14" s="3">
        <v>7.21</v>
      </c>
    </row>
    <row r="15" spans="1:5" x14ac:dyDescent="0.35">
      <c r="A15" s="101">
        <v>44105</v>
      </c>
      <c r="B15" s="3">
        <v>8.7200000000000006</v>
      </c>
      <c r="C15" s="3">
        <v>7.1</v>
      </c>
      <c r="D15" s="3">
        <v>7.41</v>
      </c>
      <c r="E15" s="3">
        <v>7.69</v>
      </c>
    </row>
    <row r="16" spans="1:5" x14ac:dyDescent="0.35">
      <c r="A16" s="101">
        <v>44287</v>
      </c>
      <c r="B16" s="3">
        <v>8.91</v>
      </c>
      <c r="C16" s="3">
        <v>7.2</v>
      </c>
      <c r="D16" s="3">
        <v>7.62</v>
      </c>
      <c r="E16" s="3">
        <v>7.68</v>
      </c>
    </row>
    <row r="17" spans="1:5" x14ac:dyDescent="0.35">
      <c r="A17" s="101">
        <v>44470</v>
      </c>
      <c r="B17" s="3">
        <v>8.91</v>
      </c>
      <c r="C17" s="3">
        <v>7.44</v>
      </c>
      <c r="D17" s="3">
        <v>7.93</v>
      </c>
      <c r="E17" s="3">
        <v>7.84</v>
      </c>
    </row>
    <row r="18" spans="1:5" x14ac:dyDescent="0.35">
      <c r="A18" s="103">
        <v>44652</v>
      </c>
      <c r="B18" s="25">
        <v>9.5</v>
      </c>
      <c r="C18" s="25">
        <v>7.76</v>
      </c>
      <c r="D18" s="25">
        <v>8.39</v>
      </c>
      <c r="E18" s="25">
        <v>8.09</v>
      </c>
    </row>
    <row r="19" spans="1:5" ht="130.5" x14ac:dyDescent="0.35">
      <c r="A19" s="10" t="s">
        <v>88</v>
      </c>
    </row>
  </sheetData>
  <pageMargins left="0.7" right="0.7" top="0.75" bottom="0.75" header="0.3" footer="0.3"/>
  <pageSetup paperSize="9" orientation="portrait" verticalDpi="9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E2DDD-EA88-4603-BE84-D783409A7957}">
  <sheetPr>
    <tabColor theme="8"/>
  </sheetPr>
  <dimension ref="A1:D12"/>
  <sheetViews>
    <sheetView zoomScaleNormal="100" workbookViewId="0">
      <selection activeCell="A11" sqref="A11"/>
    </sheetView>
  </sheetViews>
  <sheetFormatPr defaultRowHeight="14.5" x14ac:dyDescent="0.35"/>
  <cols>
    <col min="1" max="1" width="23.08203125" customWidth="1"/>
    <col min="2" max="2" width="33.58203125" customWidth="1"/>
    <col min="3" max="3" width="28.25" customWidth="1"/>
    <col min="4" max="5" width="13.33203125" customWidth="1"/>
    <col min="6" max="6" width="16.75" bestFit="1" customWidth="1"/>
    <col min="7" max="7" width="12.58203125" bestFit="1" customWidth="1"/>
  </cols>
  <sheetData>
    <row r="1" spans="1:4" ht="20" thickBot="1" x14ac:dyDescent="0.5">
      <c r="A1" s="4" t="str">
        <f>Contents!A10</f>
        <v>Page 8a: Increases in National Living Wage compared to increases in the cost of living, 2016-2022</v>
      </c>
      <c r="B1" s="1"/>
    </row>
    <row r="2" spans="1:4" ht="20.5" thickTop="1" thickBot="1" x14ac:dyDescent="0.5">
      <c r="A2" s="4"/>
      <c r="B2" s="1"/>
    </row>
    <row r="3" spans="1:4" ht="15" thickTop="1" x14ac:dyDescent="0.35">
      <c r="A3" s="31" t="s">
        <v>60</v>
      </c>
      <c r="B3" s="71" t="s">
        <v>73</v>
      </c>
      <c r="C3" s="71" t="s">
        <v>72</v>
      </c>
    </row>
    <row r="4" spans="1:4" x14ac:dyDescent="0.35">
      <c r="A4" s="101">
        <v>42461</v>
      </c>
      <c r="B4">
        <v>7.5</v>
      </c>
      <c r="C4">
        <v>0.3</v>
      </c>
    </row>
    <row r="5" spans="1:4" x14ac:dyDescent="0.35">
      <c r="A5" s="101">
        <v>42826</v>
      </c>
      <c r="B5">
        <v>4.2</v>
      </c>
      <c r="C5">
        <v>2.7</v>
      </c>
      <c r="D5" s="16"/>
    </row>
    <row r="6" spans="1:4" x14ac:dyDescent="0.35">
      <c r="A6" s="101">
        <v>43191</v>
      </c>
      <c r="B6">
        <v>4.4000000000000004</v>
      </c>
      <c r="C6">
        <v>2.4</v>
      </c>
      <c r="D6" s="16"/>
    </row>
    <row r="7" spans="1:4" x14ac:dyDescent="0.35">
      <c r="A7" s="101">
        <v>43556</v>
      </c>
      <c r="B7">
        <v>4.9000000000000004</v>
      </c>
      <c r="C7">
        <v>2.1</v>
      </c>
      <c r="D7" s="16"/>
    </row>
    <row r="8" spans="1:4" x14ac:dyDescent="0.35">
      <c r="A8" s="102">
        <v>43922</v>
      </c>
      <c r="B8" s="10">
        <v>6.2</v>
      </c>
      <c r="C8">
        <v>0.8</v>
      </c>
    </row>
    <row r="9" spans="1:4" x14ac:dyDescent="0.35">
      <c r="A9" s="102">
        <v>44287</v>
      </c>
      <c r="B9" s="10">
        <v>2.2000000000000002</v>
      </c>
      <c r="C9">
        <v>1.5</v>
      </c>
    </row>
    <row r="10" spans="1:4" x14ac:dyDescent="0.35">
      <c r="A10" s="103">
        <v>44652</v>
      </c>
      <c r="B10" s="40">
        <v>6.6</v>
      </c>
      <c r="C10" s="40">
        <v>7.3</v>
      </c>
    </row>
    <row r="11" spans="1:4" ht="29" x14ac:dyDescent="0.35">
      <c r="A11" s="69" t="s">
        <v>132</v>
      </c>
    </row>
    <row r="12" spans="1:4" ht="72.5" x14ac:dyDescent="0.35">
      <c r="A12" s="70" t="s">
        <v>133</v>
      </c>
    </row>
  </sheetData>
  <pageMargins left="0.7" right="0.7" top="0.75" bottom="0.75" header="0.3" footer="0.3"/>
  <pageSetup paperSize="9" orientation="portrait" verticalDpi="9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1 6 " ? > < D a t a M a s h u p   x m l n s = " h t t p : / / s c h e m a s . m i c r o s o f t . c o m / D a t a M a s h u p " > A A A A A B Q D A A B Q S w M E F A A C A A g A g 1 5 / V D j a 4 c i k A A A A 9 g A A A B I A H A B D b 2 5 m a W c v U G F j a 2 F n Z S 5 4 b W w g o h g A K K A U A A A A A A A A A A A A A A A A A A A A A A A A A A A A h Y + x C s I w G I R f p W R v k s Z F y t 8 I O r h Y E A R x D W l s g + 1 f a V L T d 3 P w k X w F K 1 p 1 c 7 y 7 7 + D u f r 3 B Y m j q 6 G I 6 Z 1 v M S E I 5 i Q z q t r B Y Z q T 3 x 3 h O F h K 2 S p 9 U a a I R R p c O z m a k 8 v 6 c M h Z C o G F G 2 6 5 k g v O E H f L N T l e m U b F F 5 x V q Q z 6 t 4 n + L S N i / x k h B E y 6 o 4 O M m Y J M J u c U v I M b s m f 6 Y s O p r 3 3 d G G o z X S 2 C T B P b + I B 9 Q S w M E F A A C A A g A g 1 5 / 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N e f 1 Q o i k e 4 D g A A A B E A A A A T A B w A R m 9 y b X V s Y X M v U 2 V j d G l v b j E u b S C i G A A o o B Q A A A A A A A A A A A A A A A A A A A A A A A A A A A A r T k 0 u y c z P U w i G 0 I b W A F B L A Q I t A B Q A A g A I A I N e f 1 Q 4 2 u H I p A A A A P Y A A A A S A A A A A A A A A A A A A A A A A A A A A A B D b 2 5 m a W c v U G F j a 2 F n Z S 5 4 b W x Q S w E C L Q A U A A I A C A C D X n 9 U D 8 r p q 6 Q A A A D p A A A A E w A A A A A A A A A A A A A A A A D w A A A A W 0 N v b n R l b n R f V H l w Z X N d L n h t b F B L A Q I t A B Q A A g A I A I N e f 1 Q 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p 2 D M b M w F t Q 4 m v d W Y l g i M L A A A A A A I A A A A A A A N m A A D A A A A A E A A A A E E 9 b i L n e n l x 1 e K z U b B D X + Y A A A A A B I A A A K A A A A A Q A A A A V F 7 M O u + d P V o 5 z E w h I T u e F F A A A A D X N X Z 6 u g H C L Q D U O C B S v g 6 p R V o c O J 0 6 2 6 d K r l V 7 Q h I z n D K l v w 3 b a f k J 4 k b A p + 5 M g s k v v z I U L l / r G W Y g l c 6 S n Q U D e 9 0 G g f J t + p o n 3 j 6 0 Y S + M Q x Q A A A C F F g P a p + / a d z D R E Z 4 4 0 c Q X G I x P a A = = < / D a t a M a s h u p > 
</file>

<file path=customXml/item4.xml><?xml version="1.0" encoding="utf-8"?>
<ct:contentTypeSchema xmlns:ct="http://schemas.microsoft.com/office/2006/metadata/contentType" xmlns:ma="http://schemas.microsoft.com/office/2006/metadata/properties/metaAttributes" ct:_="" ma:_="" ma:contentTypeName="Excel" ma:contentTypeID="0x010100AF04205BC74E134F8AE2CB7454909798008949579B5D49044C85D01AE91C70352A" ma:contentTypeVersion="247" ma:contentTypeDescription="Create a new excel document." ma:contentTypeScope="" ma:versionID="92e9317ea79f4886af4f8b29fdf6754e">
  <xsd:schema xmlns:xsd="http://www.w3.org/2001/XMLSchema" xmlns:xs="http://www.w3.org/2001/XMLSchema" xmlns:p="http://schemas.microsoft.com/office/2006/metadata/properties" xmlns:ns2="b67a7830-db79-4a49-bf27-2aff92a2201a" xmlns:ns3="b413c3fd-5a3b-4239-b985-69032e371c04" xmlns:ns4="357cc3b6-a8bb-4dba-818a-6a9dc1e60012" xmlns:ns5="a8f60570-4bd3-4f2b-950b-a996de8ab151" xmlns:ns6="a172083e-e40c-4314-b43a-827352a1ed2c" xmlns:ns7="c0e5669f-1bcb-499c-94e0-3ccb733d3d13" xmlns:ns8="c963a4c1-1bb4-49f2-a011-9c776a7eed2a" targetNamespace="http://schemas.microsoft.com/office/2006/metadata/properties" ma:root="true" ma:fieldsID="e3dd0e59e22e5ae6be5ab8f36403c314" ns2:_="" ns3:_="" ns4:_="" ns5:_="" ns6:_="" ns7:_="" ns8:_="">
    <xsd:import namespace="b67a7830-db79-4a49-bf27-2aff92a2201a"/>
    <xsd:import namespace="b413c3fd-5a3b-4239-b985-69032e371c04"/>
    <xsd:import namespace="357cc3b6-a8bb-4dba-818a-6a9dc1e60012"/>
    <xsd:import namespace="a8f60570-4bd3-4f2b-950b-a996de8ab151"/>
    <xsd:import namespace="a172083e-e40c-4314-b43a-827352a1ed2c"/>
    <xsd:import namespace="c0e5669f-1bcb-499c-94e0-3ccb733d3d13"/>
    <xsd:import namespace="c963a4c1-1bb4-49f2-a011-9c776a7eed2a"/>
    <xsd:element name="properties">
      <xsd:complexType>
        <xsd:sequence>
          <xsd:element name="documentManagement">
            <xsd:complexType>
              <xsd:all>
                <xsd:element ref="ns2:ExternallyShared" minOccurs="0"/>
                <xsd:element ref="ns3:Document_x0020_Notes" minOccurs="0"/>
                <xsd:element ref="ns4:Security_x0020_Classification" minOccurs="0"/>
                <xsd:element ref="ns3:Handling_x0020_Instructions" minOccurs="0"/>
                <xsd:element ref="ns4:Descriptor" minOccurs="0"/>
                <xsd:element ref="ns3:Government_x0020_Body" minOccurs="0"/>
                <xsd:element ref="ns5:Retention_x0020_Label" minOccurs="0"/>
                <xsd:element ref="ns3:Date_x0020_Opened" minOccurs="0"/>
                <xsd:element ref="ns3:Date_x0020_Closed" minOccurs="0"/>
                <xsd:element ref="ns4:National_x0020_Caveat" minOccurs="0"/>
                <xsd:element ref="ns3:CIRRUSPreviousLocation" minOccurs="0"/>
                <xsd:element ref="ns3:CIRRUSPreviousID" minOccurs="0"/>
                <xsd:element ref="ns3:CIRRUSPreviousRetentionPolicy" minOccurs="0"/>
                <xsd:element ref="ns2:LegacyDocumentType" minOccurs="0"/>
                <xsd:element ref="ns2:LegacyAdditionalAuthors" minOccurs="0"/>
                <xsd:element ref="ns2:LegacyFileplanTarget" minOccurs="0"/>
                <xsd:element ref="ns2:LegacyNumericClass" minOccurs="0"/>
                <xsd:element ref="ns2:LegacyFolderType" minOccurs="0"/>
                <xsd:element ref="ns2:LegacyCustodian" minOccurs="0"/>
                <xsd:element ref="ns2:LegacyRecordFolderIdentifier" minOccurs="0"/>
                <xsd:element ref="ns2:LegacyCopyright" minOccurs="0"/>
                <xsd:element ref="ns2:LegacyLastModifiedDate" minOccurs="0"/>
                <xsd:element ref="ns2:LegacyModifier" minOccurs="0"/>
                <xsd:element ref="ns2:LegacyFolder" minOccurs="0"/>
                <xsd:element ref="ns2:LegacyContentType" minOccurs="0"/>
                <xsd:element ref="ns2:LegacyExpiryReviewDate" minOccurs="0"/>
                <xsd:element ref="ns2:LegacyLastActionDate" minOccurs="0"/>
                <xsd:element ref="ns2:LegacyProtectiveMarking" minOccurs="0"/>
                <xsd:element ref="ns6:LegacyDescriptor" minOccurs="0"/>
                <xsd:element ref="ns2:LegacyTags" minOccurs="0"/>
                <xsd:element ref="ns2:LegacyReferencesFromOtherItems" minOccurs="0"/>
                <xsd:element ref="ns2:LegacyReferencesToOtherItems" minOccurs="0"/>
                <xsd:element ref="ns2:LegacyStatusonTransfer" minOccurs="0"/>
                <xsd:element ref="ns2:LegacyDateClosed" minOccurs="0"/>
                <xsd:element ref="ns2:LegacyRecordCategoryIdentifier" minOccurs="0"/>
                <xsd:element ref="ns2:LegacyDispositionAsOfDate" minOccurs="0"/>
                <xsd:element ref="ns2:LegacyHomeLocation" minOccurs="0"/>
                <xsd:element ref="ns2:LegacyCurrentLocation" minOccurs="0"/>
                <xsd:element ref="ns6:LegacyPhysicalFormat" minOccurs="0"/>
                <xsd:element ref="ns7:LegacyCaseReferenceNumber" minOccurs="0"/>
                <xsd:element ref="ns6:LegacyDateFileReceived" minOccurs="0"/>
                <xsd:element ref="ns6:LegacyDateFileRequested" minOccurs="0"/>
                <xsd:element ref="ns6:LegacyDateFileReturned" minOccurs="0"/>
                <xsd:element ref="ns6:LegacyMinister" minOccurs="0"/>
                <xsd:element ref="ns6:LegacyMP" minOccurs="0"/>
                <xsd:element ref="ns6:LegacyFolderNotes" minOccurs="0"/>
                <xsd:element ref="ns6:LegacyPhysicalItemLocation" minOccurs="0"/>
                <xsd:element ref="ns8:m975189f4ba442ecbf67d4147307b177" minOccurs="0"/>
                <xsd:element ref="ns4:TaxCatchAll" minOccurs="0"/>
                <xsd:element ref="ns4:TaxCatchAllLabel" minOccurs="0"/>
                <xsd:element ref="ns4:_dlc_DocId" minOccurs="0"/>
                <xsd:element ref="ns4:_dlc_DocIdUrl" minOccurs="0"/>
                <xsd:element ref="ns4:_dlc_DocIdPersistId" minOccurs="0"/>
                <xsd:element ref="ns2:LegacyDocumentLink" minOccurs="0"/>
                <xsd:element ref="ns2:LegacyFolderLink" minOccurs="0"/>
                <xsd:element ref="ns6:LegacyRequest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7a7830-db79-4a49-bf27-2aff92a2201a" elementFormDefault="qualified">
    <xsd:import namespace="http://schemas.microsoft.com/office/2006/documentManagement/types"/>
    <xsd:import namespace="http://schemas.microsoft.com/office/infopath/2007/PartnerControls"/>
    <xsd:element name="ExternallyShared" ma:index="2" nillable="true" ma:displayName="External" ma:description="Used with SPFX field customizer, displays if the item is externally shared" ma:hidden="true" ma:internalName="ExternallyShared">
      <xsd:simpleType>
        <xsd:restriction base="dms:Text"/>
      </xsd:simpleType>
    </xsd:element>
    <xsd:element name="LegacyDocumentType" ma:index="16" nillable="true" ma:displayName="Legacy Document Type" ma:internalName="LegacyDocumentType">
      <xsd:simpleType>
        <xsd:restriction base="dms:Text">
          <xsd:maxLength value="255"/>
        </xsd:restriction>
      </xsd:simpleType>
    </xsd:element>
    <xsd:element name="LegacyAdditionalAuthors" ma:index="17" nillable="true" ma:displayName="Legacy Additional Authors" ma:internalName="LegacyAdditionalAuthors">
      <xsd:simpleType>
        <xsd:restriction base="dms:Note"/>
      </xsd:simpleType>
    </xsd:element>
    <xsd:element name="LegacyFileplanTarget" ma:index="18" nillable="true" ma:displayName="Legacy Fileplan Target" ma:internalName="LegacyFileplanTarget">
      <xsd:simpleType>
        <xsd:restriction base="dms:Text">
          <xsd:maxLength value="255"/>
        </xsd:restriction>
      </xsd:simpleType>
    </xsd:element>
    <xsd:element name="LegacyNumericClass" ma:index="19" nillable="true" ma:displayName="Legacy Numeric Class" ma:internalName="LegacyNumericClass">
      <xsd:simpleType>
        <xsd:restriction base="dms:Text">
          <xsd:maxLength value="255"/>
        </xsd:restriction>
      </xsd:simpleType>
    </xsd:element>
    <xsd:element name="LegacyFolderType" ma:index="20" nillable="true" ma:displayName="Legacy Folder Type" ma:internalName="LegacyFolderType">
      <xsd:simpleType>
        <xsd:restriction base="dms:Text">
          <xsd:maxLength value="255"/>
        </xsd:restriction>
      </xsd:simpleType>
    </xsd:element>
    <xsd:element name="LegacyCustodian" ma:index="21" nillable="true" ma:displayName="Legacy Custodian" ma:internalName="LegacyCustodian">
      <xsd:simpleType>
        <xsd:restriction base="dms:Note"/>
      </xsd:simpleType>
    </xsd:element>
    <xsd:element name="LegacyRecordFolderIdentifier" ma:index="22" nillable="true" ma:displayName="Legacy Record Folder Identifier" ma:internalName="LegacyRecordFolderIdentifier">
      <xsd:simpleType>
        <xsd:restriction base="dms:Text">
          <xsd:maxLength value="255"/>
        </xsd:restriction>
      </xsd:simpleType>
    </xsd:element>
    <xsd:element name="LegacyCopyright" ma:index="23" nillable="true" ma:displayName="Legacy Copyright" ma:internalName="LegacyCopyright">
      <xsd:simpleType>
        <xsd:restriction base="dms:Text">
          <xsd:maxLength value="255"/>
        </xsd:restriction>
      </xsd:simpleType>
    </xsd:element>
    <xsd:element name="LegacyLastModifiedDate" ma:index="24" nillable="true" ma:displayName="Legacy Last Modified Date" ma:format="DateTime" ma:internalName="LegacyLastModifiedDate">
      <xsd:simpleType>
        <xsd:restriction base="dms:DateTime"/>
      </xsd:simpleType>
    </xsd:element>
    <xsd:element name="LegacyModifier" ma:index="25" nillable="true" ma:displayName="Legacy Modifier" ma:SharePointGroup="0" ma:internalName="LegacyModifi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26" nillable="true" ma:displayName="Legacy Folder" ma:internalName="LegacyFolder">
      <xsd:simpleType>
        <xsd:restriction base="dms:Text">
          <xsd:maxLength value="255"/>
        </xsd:restriction>
      </xsd:simpleType>
    </xsd:element>
    <xsd:element name="LegacyContentType" ma:index="27" nillable="true" ma:displayName="Legacy Content Type" ma:internalName="LegacyContentType">
      <xsd:simpleType>
        <xsd:restriction base="dms:Text">
          <xsd:maxLength value="255"/>
        </xsd:restriction>
      </xsd:simpleType>
    </xsd:element>
    <xsd:element name="LegacyExpiryReviewDate" ma:index="28" nillable="true" ma:displayName="Legacy Expiry Review Date" ma:format="DateTime" ma:internalName="LegacyExpiryReviewDate">
      <xsd:simpleType>
        <xsd:restriction base="dms:DateTime"/>
      </xsd:simpleType>
    </xsd:element>
    <xsd:element name="LegacyLastActionDate" ma:index="29" nillable="true" ma:displayName="Legacy Last Action Date" ma:format="DateTime" ma:internalName="LegacyLastActionDate">
      <xsd:simpleType>
        <xsd:restriction base="dms:DateTime"/>
      </xsd:simpleType>
    </xsd:element>
    <xsd:element name="LegacyProtectiveMarking" ma:index="30" nillable="true" ma:displayName="Legacy Protective Marking" ma:internalName="LegacyProtectiveMarking">
      <xsd:simpleType>
        <xsd:restriction base="dms:Text">
          <xsd:maxLength value="255"/>
        </xsd:restriction>
      </xsd:simpleType>
    </xsd:element>
    <xsd:element name="LegacyTags" ma:index="32" nillable="true" ma:displayName="Legacy Tags" ma:internalName="LegacyTags">
      <xsd:simpleType>
        <xsd:restriction base="dms:Note"/>
      </xsd:simpleType>
    </xsd:element>
    <xsd:element name="LegacyReferencesFromOtherItems" ma:index="33" nillable="true" ma:displayName="Legacy References From Other Items" ma:internalName="LegacyReferencesFromOtherItems">
      <xsd:simpleType>
        <xsd:restriction base="dms:Text">
          <xsd:maxLength value="255"/>
        </xsd:restriction>
      </xsd:simpleType>
    </xsd:element>
    <xsd:element name="LegacyReferencesToOtherItems" ma:index="34" nillable="true" ma:displayName="Legacy References To Other Items" ma:internalName="LegacyReferencesToOtherItems">
      <xsd:simpleType>
        <xsd:restriction base="dms:Note"/>
      </xsd:simpleType>
    </xsd:element>
    <xsd:element name="LegacyStatusonTransfer" ma:index="35" nillable="true" ma:displayName="Legacy Status on Transfer" ma:internalName="LegacyStatusonTransfer">
      <xsd:simpleType>
        <xsd:restriction base="dms:Text">
          <xsd:maxLength value="255"/>
        </xsd:restriction>
      </xsd:simpleType>
    </xsd:element>
    <xsd:element name="LegacyDateClosed" ma:index="36" nillable="true" ma:displayName="Legacy Date Closed" ma:format="DateOnly" ma:internalName="LegacyDateClosed">
      <xsd:simpleType>
        <xsd:restriction base="dms:DateTime"/>
      </xsd:simpleType>
    </xsd:element>
    <xsd:element name="LegacyRecordCategoryIdentifier" ma:index="37" nillable="true" ma:displayName="Legacy Record Category Identifier" ma:internalName="LegacyRecordCategoryIdentifier">
      <xsd:simpleType>
        <xsd:restriction base="dms:Text">
          <xsd:maxLength value="255"/>
        </xsd:restriction>
      </xsd:simpleType>
    </xsd:element>
    <xsd:element name="LegacyDispositionAsOfDate" ma:index="38" nillable="true" ma:displayName="Legacy Disposition as of Date" ma:format="DateOnly" ma:internalName="LegacyDispositionAsOfDate">
      <xsd:simpleType>
        <xsd:restriction base="dms:DateTime"/>
      </xsd:simpleType>
    </xsd:element>
    <xsd:element name="LegacyHomeLocation" ma:index="39" nillable="true" ma:displayName="Legacy Home Location" ma:internalName="LegacyHomeLocation">
      <xsd:simpleType>
        <xsd:restriction base="dms:Text">
          <xsd:maxLength value="255"/>
        </xsd:restriction>
      </xsd:simpleType>
    </xsd:element>
    <xsd:element name="LegacyCurrentLocation" ma:index="40" nillable="true" ma:displayName="Legacy Current Location" ma:internalName="LegacyCurrentLocation">
      <xsd:simpleType>
        <xsd:restriction base="dms:Text">
          <xsd:maxLength value="255"/>
        </xsd:restriction>
      </xsd:simpleType>
    </xsd:element>
    <xsd:element name="LegacyDocumentLink" ma:index="62" nillable="true" ma:displayName="Legacy Document Link" ma:internalName="LegacyDocumentLink0">
      <xsd:simpleType>
        <xsd:restriction base="dms:Text">
          <xsd:maxLength value="255"/>
        </xsd:restriction>
      </xsd:simpleType>
    </xsd:element>
    <xsd:element name="LegacyFolderLink" ma:index="63" nillable="true" ma:displayName="Legacy Folder Link" ma:internalName="LegacyFolderLink0">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Document_x0020_Notes" ma:index="3" nillable="true" ma:displayName="Document Notes" ma:internalName="Document_0x0020_Notes">
      <xsd:simpleType>
        <xsd:restriction base="dms:Note"/>
      </xsd:simpleType>
    </xsd:element>
    <xsd:element name="Handling_x0020_Instructions" ma:index="5" nillable="true" ma:displayName="Handling Instructions" ma:internalName="Handling_x0020_Instructions">
      <xsd:simpleType>
        <xsd:restriction base="dms:Text">
          <xsd:maxLength value="255"/>
        </xsd:restriction>
      </xsd:simpleType>
    </xsd:element>
    <xsd:element name="Government_x0020_Body" ma:index="7" nillable="true" ma:displayName="Government Body" ma:internalName="Government_x0020_Body">
      <xsd:simpleType>
        <xsd:restriction base="dms:Text">
          <xsd:maxLength value="255"/>
        </xsd:restriction>
      </xsd:simpleType>
    </xsd:element>
    <xsd:element name="Date_x0020_Opened" ma:index="10" nillable="true" ma:displayName="Date Opened" ma:default="[Today]" ma:format="DateOnly" ma:internalName="Date_x0020_Opened">
      <xsd:simpleType>
        <xsd:restriction base="dms:DateTime"/>
      </xsd:simpleType>
    </xsd:element>
    <xsd:element name="Date_x0020_Closed" ma:index="11" nillable="true" ma:displayName="Date Closed" ma:format="DateOnly" ma:internalName="Date_x0020_Closed">
      <xsd:simpleType>
        <xsd:restriction base="dms:DateTime"/>
      </xsd:simpleType>
    </xsd:element>
    <xsd:element name="CIRRUSPreviousLocation" ma:index="13" nillable="true" ma:displayName="Previous Location" ma:description="The location the document previously resided in." ma:internalName="CIRRUSPreviousLocation">
      <xsd:simpleType>
        <xsd:restriction base="dms:Text">
          <xsd:maxLength value="255"/>
        </xsd:restriction>
      </xsd:simpleType>
    </xsd:element>
    <xsd:element name="CIRRUSPreviousID" ma:index="14" nillable="true" ma:displayName="Previous Id" ma:description="The id of the document in its previous location." ma:internalName="CIRRUSPreviousID">
      <xsd:simpleType>
        <xsd:restriction base="dms:Text">
          <xsd:maxLength value="255"/>
        </xsd:restriction>
      </xsd:simpleType>
    </xsd:element>
    <xsd:element name="CIRRUSPreviousRetentionPolicy" ma:index="15" nillable="true" ma:displayName="Previous Retention Policy" ma:description="The retention policy of the document in its previous location." ma:internalName="CIRRUSPreviousRetentionPolic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57cc3b6-a8bb-4dba-818a-6a9dc1e60012" elementFormDefault="qualified">
    <xsd:import namespace="http://schemas.microsoft.com/office/2006/documentManagement/types"/>
    <xsd:import namespace="http://schemas.microsoft.com/office/infopath/2007/PartnerControls"/>
    <xsd:element name="Security_x0020_Classification" ma:index="4"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6" nillable="true" ma:displayName="Descriptor" ma:default="" ma:format="Dropdown" ma:indexed="true" ma:internalName="Descriptor">
      <xsd:simpleType>
        <xsd:restriction base="dms:Choice">
          <xsd:enumeration value="COMMERCIAL"/>
          <xsd:enumeration value="PERSONAL"/>
          <xsd:enumeration value="LOCSEN"/>
        </xsd:restriction>
      </xsd:simpleType>
    </xsd:element>
    <xsd:element name="National_x0020_Caveat" ma:index="12" nillable="true" ma:displayName="National Caveat" ma:default="" ma:format="Dropdown" ma:indexed="true" ma:internalName="National_x0020_Caveat">
      <xsd:simpleType>
        <xsd:restriction base="dms:Choice">
          <xsd:enumeration value="UK EYES ONLY"/>
        </xsd:restriction>
      </xsd:simpleType>
    </xsd:element>
    <xsd:element name="TaxCatchAll" ma:index="53" nillable="true" ma:displayName="Taxonomy Catch All Column" ma:hidden="true" ma:list="{b8f7db40-cab2-4e12-9288-05426ba50f76}" ma:internalName="TaxCatchAll" ma:showField="CatchAllData" ma:web="357cc3b6-a8bb-4dba-818a-6a9dc1e60012">
      <xsd:complexType>
        <xsd:complexContent>
          <xsd:extension base="dms:MultiChoiceLookup">
            <xsd:sequence>
              <xsd:element name="Value" type="dms:Lookup" maxOccurs="unbounded" minOccurs="0" nillable="true"/>
            </xsd:sequence>
          </xsd:extension>
        </xsd:complexContent>
      </xsd:complexType>
    </xsd:element>
    <xsd:element name="TaxCatchAllLabel" ma:index="54" nillable="true" ma:displayName="Taxonomy Catch All Column1" ma:hidden="true" ma:list="{b8f7db40-cab2-4e12-9288-05426ba50f76}" ma:internalName="TaxCatchAllLabel" ma:readOnly="true" ma:showField="CatchAllDataLabel" ma:web="357cc3b6-a8bb-4dba-818a-6a9dc1e60012">
      <xsd:complexType>
        <xsd:complexContent>
          <xsd:extension base="dms:MultiChoiceLookup">
            <xsd:sequence>
              <xsd:element name="Value" type="dms:Lookup" maxOccurs="unbounded" minOccurs="0" nillable="true"/>
            </xsd:sequence>
          </xsd:extension>
        </xsd:complexContent>
      </xsd:complexType>
    </xsd:element>
    <xsd:element name="_dlc_DocId" ma:index="55" nillable="true" ma:displayName="Document ID Value" ma:description="The value of the document ID assigned to this item." ma:internalName="_dlc_DocId" ma:readOnly="true">
      <xsd:simpleType>
        <xsd:restriction base="dms:Text"/>
      </xsd:simpleType>
    </xsd:element>
    <xsd:element name="_dlc_DocIdUrl" ma:index="5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7"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9"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72083e-e40c-4314-b43a-827352a1ed2c" elementFormDefault="qualified">
    <xsd:import namespace="http://schemas.microsoft.com/office/2006/documentManagement/types"/>
    <xsd:import namespace="http://schemas.microsoft.com/office/infopath/2007/PartnerControls"/>
    <xsd:element name="LegacyDescriptor" ma:index="31" nillable="true" ma:displayName="Legacy Descriptor" ma:internalName="LegacyDescriptor">
      <xsd:simpleType>
        <xsd:restriction base="dms:Note"/>
      </xsd:simpleType>
    </xsd:element>
    <xsd:element name="LegacyPhysicalFormat" ma:index="41" nillable="true" ma:displayName="Legacy Physical Format" ma:default="0" ma:internalName="LegacyPhysicalFormat">
      <xsd:simpleType>
        <xsd:restriction base="dms:Boolean"/>
      </xsd:simpleType>
    </xsd:element>
    <xsd:element name="LegacyDateFileReceived" ma:index="43" nillable="true" ma:displayName="Legacy Date File Received" ma:format="DateOnly" ma:internalName="LegacyDateFileReceived">
      <xsd:simpleType>
        <xsd:restriction base="dms:DateTime"/>
      </xsd:simpleType>
    </xsd:element>
    <xsd:element name="LegacyDateFileRequested" ma:index="44" nillable="true" ma:displayName="Legacy Date File Requested" ma:format="DateOnly" ma:internalName="LegacyDateFileRequested">
      <xsd:simpleType>
        <xsd:restriction base="dms:DateTime"/>
      </xsd:simpleType>
    </xsd:element>
    <xsd:element name="LegacyDateFileReturned" ma:index="45" nillable="true" ma:displayName="Legacy Date File Returned" ma:format="DateOnly" ma:internalName="LegacyDateFileReturned">
      <xsd:simpleType>
        <xsd:restriction base="dms:DateTime"/>
      </xsd:simpleType>
    </xsd:element>
    <xsd:element name="LegacyMinister" ma:index="46" nillable="true" ma:displayName="Legacy Minister" ma:internalName="LegacyMinister">
      <xsd:simpleType>
        <xsd:restriction base="dms:Text">
          <xsd:maxLength value="255"/>
        </xsd:restriction>
      </xsd:simpleType>
    </xsd:element>
    <xsd:element name="LegacyMP" ma:index="47" nillable="true" ma:displayName="Legacy MP" ma:internalName="LegacyMP">
      <xsd:simpleType>
        <xsd:restriction base="dms:Text">
          <xsd:maxLength value="255"/>
        </xsd:restriction>
      </xsd:simpleType>
    </xsd:element>
    <xsd:element name="LegacyFolderNotes" ma:index="48" nillable="true" ma:displayName="Legacy Folder Notes" ma:internalName="LegacyFolderNotes">
      <xsd:simpleType>
        <xsd:restriction base="dms:Note"/>
      </xsd:simpleType>
    </xsd:element>
    <xsd:element name="LegacyPhysicalItemLocation" ma:index="49" nillable="true" ma:displayName="Legacy Physical Item Location" ma:format="Dropdown" ma:internalName="LegacyPhysicalItemLocation">
      <xsd:simpleType>
        <xsd:restriction base="dms:Choice">
          <xsd:enumeration value="Off-Site"/>
          <xsd:enumeration value="TNA"/>
          <xsd:enumeration value="DECC"/>
        </xsd:restriction>
      </xsd:simpleType>
    </xsd:element>
    <xsd:element name="LegacyRequestType" ma:index="64" nillable="true" ma:displayName="Legacy Request Type" ma:format="Dropdown" ma:internalName="LegacyRequestType">
      <xsd:simpleType>
        <xsd:restriction base="dms:Choice">
          <xsd:enumeration value="FOI"/>
          <xsd:enumeration value="EIR"/>
          <xsd:enumeration value="PQ"/>
          <xsd:enumeration value="MC"/>
        </xsd:restriction>
      </xsd:simpleType>
    </xsd:element>
  </xsd:schema>
  <xsd:schema xmlns:xsd="http://www.w3.org/2001/XMLSchema" xmlns:xs="http://www.w3.org/2001/XMLSchema" xmlns:dms="http://schemas.microsoft.com/office/2006/documentManagement/types" xmlns:pc="http://schemas.microsoft.com/office/infopath/2007/PartnerControls" targetNamespace="c0e5669f-1bcb-499c-94e0-3ccb733d3d13" elementFormDefault="qualified">
    <xsd:import namespace="http://schemas.microsoft.com/office/2006/documentManagement/types"/>
    <xsd:import namespace="http://schemas.microsoft.com/office/infopath/2007/PartnerControls"/>
    <xsd:element name="LegacyCaseReferenceNumber" ma:index="42" nillable="true" ma:displayName="Legacy Case Reference Number" ma:internalName="LegacyCaseReferenceNumber">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963a4c1-1bb4-49f2-a011-9c776a7eed2a" elementFormDefault="qualified">
    <xsd:import namespace="http://schemas.microsoft.com/office/2006/documentManagement/types"/>
    <xsd:import namespace="http://schemas.microsoft.com/office/infopath/2007/PartnerControls"/>
    <xsd:element name="m975189f4ba442ecbf67d4147307b177" ma:index="52" nillable="true" ma:taxonomy="true" ma:internalName="m975189f4ba442ecbf67d4147307b177" ma:taxonomyFieldName="Business_x0020_Unit" ma:displayName="Business Unit" ma:default=""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Low Pay Commission</Government_x0020_Body>
    <Date_x0020_Opened xmlns="b413c3fd-5a3b-4239-b985-69032e371c04">2020-11-05T11:35:25+00:00</Date_x0020_Opened>
    <LegacyRecordCategoryIdentifier xmlns="b67a7830-db79-4a49-bf27-2aff92a2201a" xsi:nil="true"/>
    <LegacyCaseReferenceNumber xmlns="c0e5669f-1bcb-499c-94e0-3ccb733d3d13" xsi:nil="true"/>
    <LegacyDateFileRequested xmlns="a172083e-e40c-4314-b43a-827352a1ed2c" xsi:nil="true"/>
    <LegacyFolderType xmlns="b67a7830-db79-4a49-bf27-2aff92a2201a" xsi:nil="true"/>
    <LegacyRecordFolderIdentifier xmlns="b67a7830-db79-4a49-bf27-2aff92a2201a" xsi:nil="true"/>
    <LegacyFolder xmlns="b67a7830-db79-4a49-bf27-2aff92a2201a" xsi:nil="true"/>
    <LegacyMP xmlns="a172083e-e40c-4314-b43a-827352a1ed2c" xsi:nil="true"/>
    <ExternallyShared xmlns="b67a7830-db79-4a49-bf27-2aff92a2201a" xsi:nil="true"/>
    <LegacyDateFileReceived xmlns="a172083e-e40c-4314-b43a-827352a1ed2c" xsi:nil="true"/>
    <LegacyFolderLink xmlns="b67a7830-db79-4a49-bf27-2aff92a2201a" xsi:nil="true"/>
    <Document_x0020_Notes xmlns="b413c3fd-5a3b-4239-b985-69032e371c04" xsi:nil="true"/>
    <LegacyAdditionalAuthors xmlns="b67a7830-db79-4a49-bf27-2aff92a2201a" xsi:nil="true"/>
    <LegacyDocumentLink xmlns="b67a7830-db79-4a49-bf27-2aff92a2201a" xsi:nil="true"/>
    <CIRRUSPreviousLocation xmlns="b413c3fd-5a3b-4239-b985-69032e371c04" xsi:nil="true"/>
    <LegacyPhysicalItemLocation xmlns="a172083e-e40c-4314-b43a-827352a1ed2c" xsi:nil="true"/>
    <LegacyDescriptor xmlns="a172083e-e40c-4314-b43a-827352a1ed2c" xsi:nil="true"/>
    <LegacyRequestType xmlns="a172083e-e40c-4314-b43a-827352a1ed2c" xsi:nil="true"/>
    <Descriptor xmlns="357cc3b6-a8bb-4dba-818a-6a9dc1e60012" xsi:nil="true"/>
    <LegacyLastModifiedDate xmlns="b67a7830-db79-4a49-bf27-2aff92a2201a" xsi:nil="true"/>
    <LegacyDateClosed xmlns="b67a7830-db79-4a49-bf27-2aff92a2201a" xsi:nil="true"/>
    <LegacyHomeLocation xmlns="b67a7830-db79-4a49-bf27-2aff92a2201a" xsi:nil="true"/>
    <LegacyExpiryReviewDate xmlns="b67a7830-db79-4a49-bf27-2aff92a2201a" xsi:nil="true"/>
    <LegacyPhysicalFormat xmlns="a172083e-e40c-4314-b43a-827352a1ed2c">false</LegacyPhysicalFormat>
    <LegacyDocumentType xmlns="b67a7830-db79-4a49-bf27-2aff92a2201a" xsi:nil="true"/>
    <LegacyReferencesFromOtherItems xmlns="b67a7830-db79-4a49-bf27-2aff92a2201a" xsi:nil="true"/>
    <National_x0020_Caveat xmlns="357cc3b6-a8bb-4dba-818a-6a9dc1e60012" xsi:nil="true"/>
    <LegacyLastActionDate xmlns="b67a7830-db79-4a49-bf27-2aff92a2201a" xsi:nil="true"/>
    <m975189f4ba442ecbf67d4147307b177 xmlns="c963a4c1-1bb4-49f2-a011-9c776a7eed2a">
      <Terms xmlns="http://schemas.microsoft.com/office/infopath/2007/PartnerControls">
        <TermInfo xmlns="http://schemas.microsoft.com/office/infopath/2007/PartnerControls">
          <TermName xmlns="http://schemas.microsoft.com/office/infopath/2007/PartnerControls">Low Pay Commission</TermName>
          <TermId xmlns="http://schemas.microsoft.com/office/infopath/2007/PartnerControls">e364b0a5-6dd1-426c-8ae6-93bd88747758</TermId>
        </TermInfo>
      </Terms>
    </m975189f4ba442ecbf67d4147307b177>
    <CIRRUSPreviousID xmlns="b413c3fd-5a3b-4239-b985-69032e371c04" xsi:nil="true"/>
    <LegacyModifier xmlns="b67a7830-db79-4a49-bf27-2aff92a2201a">
      <UserInfo>
        <DisplayName/>
        <AccountId xsi:nil="true"/>
        <AccountType/>
      </UserInfo>
    </LegacyModifier>
    <CIRRUSPreviousRetentionPolicy xmlns="b413c3fd-5a3b-4239-b985-69032e371c04" xsi:nil="true"/>
    <LegacyStatusonTransfer xmlns="b67a7830-db79-4a49-bf27-2aff92a2201a" xsi:nil="true"/>
    <LegacyDispositionAsOfDate xmlns="b67a7830-db79-4a49-bf27-2aff92a2201a" xsi:nil="true"/>
    <LegacyMinister xmlns="a172083e-e40c-4314-b43a-827352a1ed2c" xsi:nil="true"/>
    <LegacyFileplanTarget xmlns="b67a7830-db79-4a49-bf27-2aff92a2201a" xsi:nil="true"/>
    <LegacyCustodian xmlns="b67a7830-db79-4a49-bf27-2aff92a2201a" xsi:nil="true"/>
    <LegacyContentType xmlns="b67a7830-db79-4a49-bf27-2aff92a2201a" xsi:nil="true"/>
    <LegacyProtectiveMarking xmlns="b67a7830-db79-4a49-bf27-2aff92a2201a" xsi:nil="true"/>
    <LegacyReferencesToOtherItems xmlns="b67a7830-db79-4a49-bf27-2aff92a2201a" xsi:nil="true"/>
    <LegacyDateFileReturned xmlns="a172083e-e40c-4314-b43a-827352a1ed2c" xsi:nil="true"/>
    <Security_x0020_Classification xmlns="357cc3b6-a8bb-4dba-818a-6a9dc1e60012">OFFICIAL</Security_x0020_Classification>
    <Retention_x0020_Label xmlns="a8f60570-4bd3-4f2b-950b-a996de8ab151">Corp PPP Review</Retention_x0020_Label>
    <LegacyCopyright xmlns="b67a7830-db79-4a49-bf27-2aff92a2201a" xsi:nil="true"/>
    <Handling_x0020_Instructions xmlns="b413c3fd-5a3b-4239-b985-69032e371c04" xsi:nil="true"/>
    <Date_x0020_Closed xmlns="b413c3fd-5a3b-4239-b985-69032e371c04" xsi:nil="true"/>
    <LegacyTags xmlns="b67a7830-db79-4a49-bf27-2aff92a2201a" xsi:nil="true"/>
    <LegacyFolderNotes xmlns="a172083e-e40c-4314-b43a-827352a1ed2c" xsi:nil="true"/>
    <TaxCatchAll xmlns="357cc3b6-a8bb-4dba-818a-6a9dc1e60012">
      <Value>1</Value>
    </TaxCatchAll>
    <LegacyNumericClass xmlns="b67a7830-db79-4a49-bf27-2aff92a2201a" xsi:nil="true"/>
    <LegacyCurrentLocation xmlns="b67a7830-db79-4a49-bf27-2aff92a2201a" xsi:nil="true"/>
    <_dlc_DocId xmlns="357cc3b6-a8bb-4dba-818a-6a9dc1e60012">D7JWQ4QF36VV-1909165661-48119</_dlc_DocId>
    <_dlc_DocIdUrl xmlns="357cc3b6-a8bb-4dba-818a-6a9dc1e60012">
      <Url>https://beisgov.sharepoint.com/sites/LPC/1/_layouts/15/DocIdRedir.aspx?ID=D7JWQ4QF36VV-1909165661-48119</Url>
      <Description>D7JWQ4QF36VV-1909165661-48119</Description>
    </_dlc_DocIdUrl>
  </documentManagement>
</p:properties>
</file>

<file path=customXml/itemProps1.xml><?xml version="1.0" encoding="utf-8"?>
<ds:datastoreItem xmlns:ds="http://schemas.openxmlformats.org/officeDocument/2006/customXml" ds:itemID="{F92EB7BE-A662-4C80-8174-45730666D927}">
  <ds:schemaRefs>
    <ds:schemaRef ds:uri="http://schemas.microsoft.com/sharepoint/v3/contenttype/forms"/>
  </ds:schemaRefs>
</ds:datastoreItem>
</file>

<file path=customXml/itemProps2.xml><?xml version="1.0" encoding="utf-8"?>
<ds:datastoreItem xmlns:ds="http://schemas.openxmlformats.org/officeDocument/2006/customXml" ds:itemID="{1689238A-7D8F-405E-8229-B427F3FAF614}">
  <ds:schemaRefs>
    <ds:schemaRef ds:uri="http://schemas.microsoft.com/sharepoint/events"/>
  </ds:schemaRefs>
</ds:datastoreItem>
</file>

<file path=customXml/itemProps3.xml><?xml version="1.0" encoding="utf-8"?>
<ds:datastoreItem xmlns:ds="http://schemas.openxmlformats.org/officeDocument/2006/customXml" ds:itemID="{980A2A16-9D86-467E-B006-6C6EB9DB5973}">
  <ds:schemaRefs>
    <ds:schemaRef ds:uri="http://schemas.microsoft.com/DataMashup"/>
  </ds:schemaRefs>
</ds:datastoreItem>
</file>

<file path=customXml/itemProps4.xml><?xml version="1.0" encoding="utf-8"?>
<ds:datastoreItem xmlns:ds="http://schemas.openxmlformats.org/officeDocument/2006/customXml" ds:itemID="{BCE19CA2-0394-411F-98F5-88D0823ABE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7a7830-db79-4a49-bf27-2aff92a2201a"/>
    <ds:schemaRef ds:uri="b413c3fd-5a3b-4239-b985-69032e371c04"/>
    <ds:schemaRef ds:uri="357cc3b6-a8bb-4dba-818a-6a9dc1e60012"/>
    <ds:schemaRef ds:uri="a8f60570-4bd3-4f2b-950b-a996de8ab151"/>
    <ds:schemaRef ds:uri="a172083e-e40c-4314-b43a-827352a1ed2c"/>
    <ds:schemaRef ds:uri="c0e5669f-1bcb-499c-94e0-3ccb733d3d13"/>
    <ds:schemaRef ds:uri="c963a4c1-1bb4-49f2-a011-9c776a7eed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67498AC3-E361-4A69-8949-04AC5D5CDD6E}">
  <ds:schemaRefs>
    <ds:schemaRef ds:uri="c0e5669f-1bcb-499c-94e0-3ccb733d3d13"/>
    <ds:schemaRef ds:uri="http://schemas.microsoft.com/office/2006/documentManagement/types"/>
    <ds:schemaRef ds:uri="a172083e-e40c-4314-b43a-827352a1ed2c"/>
    <ds:schemaRef ds:uri="b413c3fd-5a3b-4239-b985-69032e371c04"/>
    <ds:schemaRef ds:uri="http://schemas.microsoft.com/office/infopath/2007/PartnerControls"/>
    <ds:schemaRef ds:uri="http://purl.org/dc/elements/1.1/"/>
    <ds:schemaRef ds:uri="a8f60570-4bd3-4f2b-950b-a996de8ab151"/>
    <ds:schemaRef ds:uri="http://schemas.openxmlformats.org/package/2006/metadata/core-properties"/>
    <ds:schemaRef ds:uri="http://schemas.microsoft.com/office/2006/metadata/properties"/>
    <ds:schemaRef ds:uri="c963a4c1-1bb4-49f2-a011-9c776a7eed2a"/>
    <ds:schemaRef ds:uri="357cc3b6-a8bb-4dba-818a-6a9dc1e60012"/>
    <ds:schemaRef ds:uri="http://purl.org/dc/terms/"/>
    <ds:schemaRef ds:uri="b67a7830-db79-4a49-bf27-2aff92a2201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Contents</vt:lpstr>
      <vt:lpstr>Page_4a</vt:lpstr>
      <vt:lpstr>Page_4b</vt:lpstr>
      <vt:lpstr>Page_5a</vt:lpstr>
      <vt:lpstr>Page_5b</vt:lpstr>
      <vt:lpstr>Page_6a</vt:lpstr>
      <vt:lpstr>Page_6b</vt:lpstr>
      <vt:lpstr>Page_7</vt:lpstr>
      <vt:lpstr>Page_8a</vt:lpstr>
      <vt:lpstr>Page_8b</vt:lpstr>
      <vt:lpstr>Page_9a</vt:lpstr>
      <vt:lpstr>Page_9b</vt:lpstr>
      <vt:lpstr>Page_10a</vt:lpstr>
      <vt:lpstr>Page_10b</vt:lpstr>
      <vt:lpstr>Page_12</vt:lpstr>
      <vt:lpstr>Page_16</vt:lpstr>
      <vt:lpstr>Page_17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 Hill</dc:creator>
  <cp:keywords/>
  <dc:description/>
  <cp:lastModifiedBy>Darby, Jack (Low Pay Commission)</cp:lastModifiedBy>
  <cp:revision/>
  <dcterms:created xsi:type="dcterms:W3CDTF">2020-11-05T11:20:19Z</dcterms:created>
  <dcterms:modified xsi:type="dcterms:W3CDTF">2022-03-31T18:37:17Z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2020-11-05T11:34:53Z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9d141a43-24c2-4530-b0bf-00003590605a</vt:lpwstr>
  </property>
  <property fmtid="{D5CDD505-2E9C-101B-9397-08002B2CF9AE}" pid="8" name="MSIP_Label_ba62f585-b40f-4ab9-bafe-39150f03d124_ContentBits">
    <vt:lpwstr>0</vt:lpwstr>
  </property>
  <property fmtid="{D5CDD505-2E9C-101B-9397-08002B2CF9AE}" pid="9" name="ContentTypeId">
    <vt:lpwstr>0x010100AF04205BC74E134F8AE2CB7454909798008949579B5D49044C85D01AE91C70352A</vt:lpwstr>
  </property>
  <property fmtid="{D5CDD505-2E9C-101B-9397-08002B2CF9AE}" pid="10" name="Business Unit">
    <vt:lpwstr>1;#Low Pay Commission|e364b0a5-6dd1-426c-8ae6-93bd88747758</vt:lpwstr>
  </property>
  <property fmtid="{D5CDD505-2E9C-101B-9397-08002B2CF9AE}" pid="11" name="_dlc_DocIdItemGuid">
    <vt:lpwstr>ccfee9d2-7552-4ad1-a0c7-0a4c30d7e0c4</vt:lpwstr>
  </property>
</Properties>
</file>