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inso365-my.sharepoint.com/personal/peter_bond_planninginspectorate_gov_uk/Documents/Documents/"/>
    </mc:Choice>
  </mc:AlternateContent>
  <xr:revisionPtr revIDLastSave="0" documentId="8_{3D6571A3-CBA8-45D6-8D8D-6C9B05AECB08}" xr6:coauthVersionLast="47" xr6:coauthVersionMax="47" xr10:uidLastSave="{00000000-0000-0000-0000-000000000000}"/>
  <bookViews>
    <workbookView xWindow="-98" yWindow="-98" windowWidth="20715" windowHeight="13276" tabRatio="742" xr2:uid="{EAFD28A0-6F22-4A14-A683-17FB044BCD30}"/>
  </bookViews>
  <sheets>
    <sheet name="Table of Contents" sheetId="90" r:id="rId1"/>
    <sheet name="Figure 1" sheetId="43" r:id="rId2"/>
    <sheet name="Figure 3" sheetId="30" r:id="rId3"/>
    <sheet name="Figure 4 By Procedure" sheetId="31" r:id="rId4"/>
    <sheet name="Figure 4 by Casework Category" sheetId="89" r:id="rId5"/>
    <sheet name="Figure 5" sheetId="32" r:id="rId6"/>
    <sheet name="Figure 6" sheetId="33" r:id="rId7"/>
    <sheet name="Figure 7" sheetId="34" r:id="rId8"/>
    <sheet name="for graphs only" sheetId="35" state="hidden" r:id="rId9"/>
    <sheet name="virtual events for chart" sheetId="42" state="hidden" r:id="rId10"/>
    <sheet name="Table 1" sheetId="25" r:id="rId11"/>
    <sheet name="Table 3" sheetId="1" r:id="rId12"/>
    <sheet name="Table 4 by Procedure" sheetId="2" r:id="rId13"/>
    <sheet name="Table 4 by Casework Type" sheetId="86" r:id="rId14"/>
    <sheet name="Table 5" sheetId="3" r:id="rId15"/>
    <sheet name="Table 6" sheetId="4" r:id="rId16"/>
    <sheet name="Table 7" sheetId="5" r:id="rId17"/>
    <sheet name="Table 8" sheetId="11" r:id="rId18"/>
    <sheet name="Table 9" sheetId="12" r:id="rId19"/>
    <sheet name="Table 11" sheetId="8" r:id="rId20"/>
    <sheet name="Annex B Planning" sheetId="85" r:id="rId21"/>
    <sheet name="Annex B Enforcement" sheetId="88" r:id="rId22"/>
    <sheet name="Annex B Specialist" sheetId="87" r:id="rId23"/>
    <sheet name="Annex C | gov.uk timeliness" sheetId="18" r:id="rId24"/>
    <sheet name="Annex C | stages" sheetId="17" r:id="rId25"/>
    <sheet name="Figure 1 v2" sheetId="36" state="hidden" r:id="rId26"/>
    <sheet name="Figure 2 v2" sheetId="38" state="hidden" r:id="rId27"/>
    <sheet name="Table 12 (2)" sheetId="41" state="hidden" r:id="rId28"/>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2" l="1"/>
  <c r="C4" i="42"/>
  <c r="D4" i="42"/>
  <c r="E4" i="42"/>
  <c r="F4" i="42"/>
  <c r="G4" i="42"/>
  <c r="H4" i="42"/>
  <c r="I4" i="42"/>
  <c r="J4" i="42"/>
  <c r="K4" i="42"/>
  <c r="L4" i="42"/>
  <c r="M4" i="42" l="1"/>
  <c r="M5" i="42"/>
  <c r="M6" i="42"/>
  <c r="M7" i="42"/>
  <c r="M8" i="42"/>
  <c r="M9" i="42"/>
  <c r="M10" i="42"/>
  <c r="M11" i="42"/>
  <c r="B9" i="35" l="1"/>
  <c r="B10" i="35"/>
  <c r="B8" i="35"/>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alcChain>
</file>

<file path=xl/sharedStrings.xml><?xml version="1.0" encoding="utf-8"?>
<sst xmlns="http://schemas.openxmlformats.org/spreadsheetml/2006/main" count="506" uniqueCount="136">
  <si>
    <t>Table of Contents</t>
  </si>
  <si>
    <t>Figure 1: Number of events held, decisions issued and median time between valid date &amp; decision date; Nov 20 to Oct 21</t>
  </si>
  <si>
    <t>Figure 2: Number of cases received, closed and open; Nov 20 to Oct 21 (withheld)</t>
  </si>
  <si>
    <t>Figure 3: Appeal Decisions; Nov 20 to Oct Nov 21</t>
  </si>
  <si>
    <t>Figure 4 (l) : Appeal Decisions by Procedure; Nov 20 to Oct 21</t>
  </si>
  <si>
    <t>Figure 4 : Appeal Decisions by Casework Category; Nov 20 to Oct 21</t>
  </si>
  <si>
    <t>Figure 5: Mean and Median time to decision; Nov 20 to Oct 21</t>
  </si>
  <si>
    <t>Figure 6: Median time to decision by casework area; Nov 20 to Oct 21</t>
  </si>
  <si>
    <t>Figure 7: Mean, Median Time to Decision, Rosewell Inquiry Process; Nov 20 to Oct 21</t>
  </si>
  <si>
    <t>Table 1: Number of events held, decisions issued and median time between valid date &amp; decision date; Nov 20 to Oct 21</t>
  </si>
  <si>
    <t>Table 2: Number of cases received, closed and open; Nov 20 to Oct 21 (withheld)</t>
  </si>
  <si>
    <t>Table 3: Appeal Decisions; Nov 20 to Oct 21</t>
  </si>
  <si>
    <t>Table 4: Appeal Decisions by Procedure; Nov 20 to Oct 21</t>
  </si>
  <si>
    <t>Table 4: Appeal Decisions by Casework Type; Nov 20 to Oct 21</t>
  </si>
  <si>
    <t>Table 5: Mean, Median and Standard Deviation of time to Decision; Nov 20 to Oct 21</t>
  </si>
  <si>
    <t>Table 6: Mean and Median Time to Decision, with standard deviation, by procedure; Nov 20 to Oct 21</t>
  </si>
  <si>
    <t>Table 7: Decisions, Mean and Median Time to Decision -Planning, Enforcement &amp; Specilalist Cases; Nov 20 to Oct 21</t>
  </si>
  <si>
    <t>Table 8: Decisions, Mean and Median Time to Decision, Planning Inquiry cases under Rosewell process; Nov 20 to Oct 21</t>
  </si>
  <si>
    <t>Table 10: Open cases by procedure and stage, as of end of October 2021 (withheld)</t>
  </si>
  <si>
    <t>Table 11: PINS Inspectors – Headcount and FTE; Nov 20 to Oct 21</t>
  </si>
  <si>
    <t>Annex B: Planning, Mean and Median Time to Decision, with standard deviation, by procedure; Sep 20 to Aug 21</t>
  </si>
  <si>
    <t>Annex B: Enforcement, Mean and Median Time to Decision, with standard deviation, by procedure; Sep 20 to Aug 21</t>
  </si>
  <si>
    <t>Annex B: Specialist, Mean and Median Time to Decision, with standard deviation, by procedure; Sep 20 to Aug 21</t>
  </si>
  <si>
    <t>Annex C – Detailed Information on timeliness by appeal type</t>
  </si>
  <si>
    <t>Annex C, Detailed Information on timeline</t>
  </si>
  <si>
    <t>In the process of compiling this statistical release, quality issues have arisen regarding the number of cases received and open cases. This is a result of the Inspectorate transisitoning to a new system for scheduling casework resulting in duplication of cases. 
For this reason the publication of these statistics has been delayed whilst we identify duplicate records and rectify the statistics (Table 2, Figure 2, Table 10). We will seek to re-issue this release as soon as possible with the withheld information included.</t>
  </si>
  <si>
    <t>Figure 1: Number of events held, decisions issued and median time between valid date &amp; decision date; March 2021 to February 2022</t>
  </si>
  <si>
    <t>Figure 3 – Appeal Decisions;  March 2021 to February 2022</t>
  </si>
  <si>
    <t>Figure 4 (l) – Appeal Decisions by Procedure;  March 2021 to February 2022</t>
  </si>
  <si>
    <t>Figure 4 (r) – Appeal Decisions by Casework Category; March 2021 to February 2022</t>
  </si>
  <si>
    <t>Figure 5: Mean and Median time to decision; March 2021 to February 2022</t>
  </si>
  <si>
    <t>Figure 6 – Median time to decision by casework area;  March 2021 to February 2022</t>
  </si>
  <si>
    <t>Figure 7: Mean, Median Time to Decision, Rosewell Inquiry Process;  March 2021 to February 2022</t>
  </si>
  <si>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</si>
  <si>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</si>
  <si>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</si>
  <si>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</si>
  <si>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</si>
  <si>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</si>
  <si>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</si>
  <si>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</si>
  <si>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</si>
  <si>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</si>
  <si>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</si>
  <si>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</si>
  <si>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t>Table 1: Number of events held, decisions issued and median time between valid date &amp; decision date; March 2021 to February 2022</t>
  </si>
  <si>
    <t>Source: Horizon, Picaso and Inspector Scheduling System</t>
  </si>
  <si>
    <t>Note: This table includes revisions to previously published data. Please see Annex E for further information.</t>
  </si>
  <si>
    <t>Mar 21</t>
  </si>
  <si>
    <t>Apr 21</t>
  </si>
  <si>
    <t>May-21</t>
  </si>
  <si>
    <t>Jun-21</t>
  </si>
  <si>
    <t>Jul-21</t>
  </si>
  <si>
    <t>Aug-21</t>
  </si>
  <si>
    <t>Sep-21</t>
  </si>
  <si>
    <t>Oct-21</t>
  </si>
  <si>
    <t>Nov-21</t>
  </si>
  <si>
    <t>Dec-21</t>
  </si>
  <si>
    <t>Jan-22</t>
  </si>
  <si>
    <t>Feb-22</t>
  </si>
  <si>
    <t>Events held</t>
  </si>
  <si>
    <t>Median weeks</t>
  </si>
  <si>
    <t>Table 3: Appeal Decisions;  March 2021 to February 2022</t>
  </si>
  <si>
    <t xml:space="preserve">Source: Horizon and Picaso </t>
  </si>
  <si>
    <t>Mar-21</t>
  </si>
  <si>
    <t>Apr-21</t>
  </si>
  <si>
    <t>Table 4: Appeal Decisions by Procedure;  March 2021 to February 2022</t>
  </si>
  <si>
    <t>Source: Horizon and Picaso</t>
  </si>
  <si>
    <t>Note: this is the first half of table 4, the second half can be found on the tab, 'Table 4 by Casework Type'.</t>
  </si>
  <si>
    <t>Written Representations</t>
  </si>
  <si>
    <t>Hearings</t>
  </si>
  <si>
    <t>Inquiries</t>
  </si>
  <si>
    <t>Table 4: Appeal Decisions by Casework Type;  March 2021 to February 2022</t>
  </si>
  <si>
    <t>Note: This is the second half of table 4.</t>
  </si>
  <si>
    <t>Planning</t>
  </si>
  <si>
    <t>Specialist</t>
  </si>
  <si>
    <t>Table 5: Mean, Median and Standard Deviation of time to Decision;  March 2021 to February 2022</t>
  </si>
  <si>
    <t>Valid to Decision  (median weeks)</t>
  </si>
  <si>
    <t>Valid to Decision  (mean weeks)</t>
  </si>
  <si>
    <t>Standard Deviation (weeks)</t>
  </si>
  <si>
    <t>Table 6: Mean and Median Time to Decision, with standard deviation, by procedure; March 2021 to February 2022</t>
  </si>
  <si>
    <t>Note: where there are fewer than 20 decisions the measures, mean, median and standard deviation are less meaningful. This applies to the number of inquiries in February 2021 and October 2021.</t>
  </si>
  <si>
    <t>Measure</t>
  </si>
  <si>
    <t>Procedure</t>
  </si>
  <si>
    <t>Valid to decision (median weeks)</t>
  </si>
  <si>
    <t>All Cases</t>
  </si>
  <si>
    <t>Valid to decision (mean weeks)</t>
  </si>
  <si>
    <t>Table 7: Decisions, Mean and Median Time to Decision - Planning, Enforcement &amp; Specilalist Cases;  March 2021 to February 2022</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</si>
  <si>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</si>
  <si>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</si>
  <si>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</si>
  <si>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</si>
  <si>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</si>
  <si>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</si>
  <si>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</si>
  <si>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March 2021 to February 2022</t>
  </si>
  <si>
    <t>Note: where there are fewer than 20 decisions the measures, mean, median and standard deviation are less meaningful</t>
  </si>
  <si>
    <t>Table 9: Decisions, Planning Inquiry cases under non Rosewell process; March 2021 to February 2022</t>
  </si>
  <si>
    <t>Source: Horizon</t>
  </si>
  <si>
    <t>Table 11: Planning Inspectorate - Inspectors; Headcount and FTE;  March 2021 to February 2022</t>
  </si>
  <si>
    <t>Source: SAP HR</t>
  </si>
  <si>
    <t>Headcount</t>
  </si>
  <si>
    <t>FTE</t>
  </si>
  <si>
    <t>Annex B: Mean and Median Time to Decision, with standard deviation, by procedure;  March 2021 to February 2022</t>
  </si>
  <si>
    <t>Note: Where there are fewer than 20 decisions the measures, mean, median and standard deviation are less meaningful.</t>
  </si>
  <si>
    <t>Median Average Weeks</t>
  </si>
  <si>
    <t>Mean Average Weeks</t>
  </si>
  <si>
    <t>Standard Deviation Weeks</t>
  </si>
  <si>
    <t>Annex B: Mean and Median Time to Decision, with standard deviation, by procedure; March 2021 to February 2022</t>
  </si>
  <si>
    <t>-</t>
  </si>
  <si>
    <t>Annex C – Detailed Information on timeliness by appeal type: February 2022</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</si>
  <si>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</si>
  <si>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</si>
  <si>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</si>
  <si>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</si>
  <si>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</si>
  <si>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</si>
  <si>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</si>
  <si>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</si>
  <si>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</si>
  <si>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C, Detailed Information on timeliness: February 2022</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</si>
  <si>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</si>
  <si>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</si>
  <si>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</si>
  <si>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</si>
  <si>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</si>
  <si>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</si>
  <si>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December 2021</t>
  </si>
  <si>
    <r>
      <t>Weeks between</t>
    </r>
    <r>
      <rPr>
        <b/>
        <sz val="14"/>
        <color theme="0"/>
        <rFont val="Calibri"/>
        <family val="2"/>
        <scheme val="minor"/>
      </rPr>
      <t xml:space="preserve"> start date &amp; event date</t>
    </r>
  </si>
  <si>
    <t>Cases where an event occurred during December 2021</t>
  </si>
  <si>
    <r>
      <t xml:space="preserve">Weeks between </t>
    </r>
    <r>
      <rPr>
        <b/>
        <sz val="14"/>
        <color theme="0"/>
        <rFont val="Calibri"/>
        <family val="2"/>
        <scheme val="minor"/>
      </rPr>
      <t>event date &amp; decision date</t>
    </r>
  </si>
  <si>
    <t>Cases that have been decided in December 2021</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</si>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</sst>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_-;\-* #,##0.0_-;_-* &quot;-&quot;??_-;_-@_-"/>
    <numFmt numFmtId="167" formatCode="#,##0.0"/>
    <numFmt numFmtId="168" formatCode="mmm\ yy"/>
  </numFmts>
  <fonts count="45"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4"/>
      <name val="Calibri"/>
      <family val="2"/>
    </font>
    <font>
      <sz val="11"/>
      <name val="Calibri"/>
      <family val="2"/>
      <scheme val="minor"/>
    </font>
    <font>
      <b/>
      <sz val="11"/>
      <color rgb="FF000000"/>
      <name val="Helvetica"/>
      <family val="2"/>
      <charset val="1"/>
    </font>
  </fonts>
  <fills count="37">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9" applyNumberFormat="0" applyAlignment="0" applyProtection="0"/>
    <xf numFmtId="0" fontId="18" fillId="9" borderId="10" applyNumberFormat="0" applyAlignment="0" applyProtection="0"/>
    <xf numFmtId="0" fontId="19" fillId="9" borderId="9" applyNumberFormat="0" applyAlignment="0" applyProtection="0"/>
    <xf numFmtId="0" fontId="20" fillId="0" borderId="11" applyNumberFormat="0" applyFill="0" applyAlignment="0" applyProtection="0"/>
    <xf numFmtId="0" fontId="21" fillId="10" borderId="12" applyNumberFormat="0" applyAlignment="0" applyProtection="0"/>
    <xf numFmtId="0" fontId="22" fillId="0" borderId="0" applyNumberFormat="0" applyFill="0" applyBorder="0" applyAlignment="0" applyProtection="0"/>
    <xf numFmtId="0" fontId="8" fillId="11"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5"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5"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5"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5"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5"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7" fillId="0" borderId="0" applyNumberFormat="0" applyFill="0" applyBorder="0" applyAlignment="0" applyProtection="0"/>
    <xf numFmtId="0" fontId="41" fillId="0" borderId="0"/>
  </cellStyleXfs>
  <cellXfs count="134">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6" fontId="4" fillId="0" borderId="0" xfId="0" applyNumberFormat="1" applyFont="1" applyAlignment="1">
      <alignment horizontal="right" vertical="center"/>
    </xf>
    <xf numFmtId="0" fontId="4" fillId="0" borderId="0" xfId="0" applyFont="1" applyAlignment="1">
      <alignment vertical="center" wrapText="1"/>
    </xf>
    <xf numFmtId="0" fontId="4" fillId="0" borderId="1" xfId="0" applyFont="1" applyBorder="1"/>
    <xf numFmtId="165" fontId="4" fillId="0" borderId="3"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5" fontId="4" fillId="0" borderId="3" xfId="0" applyNumberFormat="1" applyFont="1" applyBorder="1" applyAlignment="1">
      <alignment horizontal="right" vertical="center"/>
    </xf>
    <xf numFmtId="165"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5"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4" xfId="0" applyNumberFormat="1" applyFont="1" applyBorder="1" applyAlignment="1">
      <alignment horizontal="center"/>
    </xf>
    <xf numFmtId="0" fontId="6" fillId="2" borderId="0" xfId="0" applyFont="1" applyFill="1" applyAlignment="1">
      <alignment vertical="center"/>
    </xf>
    <xf numFmtId="0" fontId="6"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0" fontId="2" fillId="0" borderId="0" xfId="0" applyFont="1" applyAlignment="1">
      <alignment vertical="center"/>
    </xf>
    <xf numFmtId="17" fontId="9" fillId="0" borderId="5" xfId="0" applyNumberFormat="1" applyFont="1" applyBorder="1" applyAlignment="1">
      <alignment wrapText="1"/>
    </xf>
    <xf numFmtId="0" fontId="9" fillId="0" borderId="5" xfId="0" applyFont="1" applyBorder="1" applyAlignment="1">
      <alignment wrapText="1"/>
    </xf>
    <xf numFmtId="0" fontId="4" fillId="0" borderId="5" xfId="0" applyFont="1" applyBorder="1"/>
    <xf numFmtId="0" fontId="4" fillId="0" borderId="5" xfId="0" applyFont="1" applyBorder="1" applyAlignment="1">
      <alignment horizontal="center"/>
    </xf>
    <xf numFmtId="165" fontId="9" fillId="0" borderId="0" xfId="0" applyNumberFormat="1" applyFont="1" applyAlignment="1">
      <alignment wrapText="1"/>
    </xf>
    <xf numFmtId="165" fontId="4" fillId="4" borderId="0" xfId="0" applyNumberFormat="1" applyFont="1" applyFill="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5" fontId="4" fillId="0" borderId="5" xfId="0" applyNumberFormat="1" applyFont="1" applyBorder="1"/>
    <xf numFmtId="165"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26" fillId="0" borderId="5" xfId="3" applyFont="1" applyBorder="1" applyAlignment="1">
      <alignment horizontal="left" vertical="top" indent="1"/>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6"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center"/>
    </xf>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5" fontId="36" fillId="0" borderId="3" xfId="0" applyNumberFormat="1" applyFont="1" applyBorder="1" applyAlignment="1">
      <alignment horizontal="right"/>
    </xf>
    <xf numFmtId="165" fontId="36" fillId="0" borderId="1" xfId="0" applyNumberFormat="1" applyFont="1" applyBorder="1" applyAlignment="1">
      <alignment horizontal="right"/>
    </xf>
    <xf numFmtId="0" fontId="36" fillId="0" borderId="3" xfId="0" applyFont="1" applyBorder="1" applyAlignment="1">
      <alignment horizontal="left" vertical="center" wrapText="1"/>
    </xf>
    <xf numFmtId="165" fontId="36" fillId="0" borderId="3" xfId="0" applyNumberFormat="1" applyFont="1" applyBorder="1"/>
    <xf numFmtId="165" fontId="36" fillId="0" borderId="0" xfId="0" applyNumberFormat="1" applyFont="1"/>
    <xf numFmtId="165" fontId="36" fillId="0" borderId="1" xfId="0" applyNumberFormat="1" applyFont="1" applyBorder="1"/>
    <xf numFmtId="167" fontId="4" fillId="0" borderId="0" xfId="0" applyNumberFormat="1" applyFont="1" applyAlignment="1">
      <alignment horizontal="center"/>
    </xf>
    <xf numFmtId="167"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5"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4" fillId="0" borderId="0" xfId="0" applyFont="1" applyAlignment="1">
      <alignment horizontal="center"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6" fontId="38" fillId="0" borderId="0" xfId="0" applyNumberFormat="1" applyFont="1" applyAlignment="1">
      <alignment horizontal="right" vertical="center"/>
    </xf>
    <xf numFmtId="0" fontId="38" fillId="0" borderId="1" xfId="0" applyFont="1" applyBorder="1" applyAlignment="1">
      <alignment horizontal="center"/>
    </xf>
    <xf numFmtId="165"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14" fontId="4" fillId="0" borderId="0" xfId="0" applyNumberFormat="1" applyFont="1"/>
    <xf numFmtId="0" fontId="41" fillId="0" borderId="0" xfId="44"/>
    <xf numFmtId="1" fontId="42" fillId="0" borderId="0" xfId="44" applyNumberFormat="1" applyFont="1"/>
    <xf numFmtId="165" fontId="42" fillId="0" borderId="0" xfId="44" applyNumberFormat="1" applyFont="1"/>
    <xf numFmtId="165" fontId="4" fillId="0" borderId="0" xfId="0" applyNumberFormat="1" applyFont="1" applyAlignment="1">
      <alignment vertical="center"/>
    </xf>
    <xf numFmtId="3" fontId="4" fillId="0" borderId="1" xfId="0" applyNumberFormat="1" applyFont="1" applyBorder="1" applyAlignment="1">
      <alignment horizontal="center" vertical="center"/>
    </xf>
    <xf numFmtId="0" fontId="4" fillId="4" borderId="0" xfId="0" applyFont="1" applyFill="1" applyAlignment="1">
      <alignment horizontal="center"/>
    </xf>
    <xf numFmtId="0" fontId="38" fillId="0" borderId="0" xfId="0" applyFont="1" applyAlignment="1">
      <alignment horizontal="center" wrapText="1"/>
    </xf>
    <xf numFmtId="165" fontId="4" fillId="0" borderId="5" xfId="0" applyNumberFormat="1" applyFont="1" applyBorder="1" applyAlignment="1">
      <alignment horizontal="left"/>
    </xf>
    <xf numFmtId="167" fontId="4" fillId="0" borderId="0" xfId="0" applyNumberFormat="1" applyFont="1" applyAlignment="1">
      <alignment horizontal="left"/>
    </xf>
    <xf numFmtId="167" fontId="4" fillId="0" borderId="5" xfId="0" applyNumberFormat="1" applyFont="1" applyBorder="1" applyAlignment="1">
      <alignment horizontal="left"/>
    </xf>
    <xf numFmtId="0" fontId="36" fillId="0" borderId="0" xfId="0" applyFont="1" applyAlignment="1">
      <alignment vertical="center" wrapText="1"/>
    </xf>
    <xf numFmtId="0" fontId="43" fillId="0" borderId="0" xfId="0" applyFont="1"/>
    <xf numFmtId="0" fontId="43" fillId="0" borderId="0" xfId="0" applyFont="1" applyAlignment="1">
      <alignment vertical="top"/>
    </xf>
    <xf numFmtId="168" fontId="4" fillId="0" borderId="1" xfId="0" applyNumberFormat="1" applyFont="1" applyBorder="1" applyAlignment="1">
      <alignment horizontal="center"/>
    </xf>
    <xf numFmtId="17" fontId="4" fillId="0" borderId="0" xfId="0" applyNumberFormat="1" applyFont="1"/>
    <xf numFmtId="17" fontId="4" fillId="0" borderId="5" xfId="0" applyNumberFormat="1" applyFont="1" applyBorder="1" applyAlignment="1">
      <alignment horizontal="center"/>
    </xf>
    <xf numFmtId="165" fontId="4" fillId="0" borderId="1" xfId="0" applyNumberFormat="1" applyFont="1" applyBorder="1" applyAlignment="1">
      <alignment horizontal="center"/>
    </xf>
    <xf numFmtId="1" fontId="4" fillId="0" borderId="0" xfId="0" applyNumberFormat="1" applyFont="1" applyAlignment="1">
      <alignment vertical="center"/>
    </xf>
    <xf numFmtId="166" fontId="4" fillId="0" borderId="0" xfId="0" applyNumberFormat="1" applyFont="1" applyAlignment="1">
      <alignment vertical="center"/>
    </xf>
    <xf numFmtId="167"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5"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0" applyFont="1"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42">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7"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i val="0"/>
        <strike val="0"/>
        <condense val="0"/>
        <extend val="0"/>
        <outline val="0"/>
        <shadow val="0"/>
        <u val="none"/>
        <vertAlign val="baseline"/>
        <sz val="15"/>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66"/>
      <color rgb="FF0066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088574427589038E-2"/>
          <c:y val="2.36559789633250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1'!$B$5:$M$5</c:f>
              <c:numCache>
                <c:formatCode>#,##0</c:formatCode>
                <c:ptCount val="12"/>
                <c:pt idx="0">
                  <c:v>1395</c:v>
                </c:pt>
                <c:pt idx="1">
                  <c:v>1352</c:v>
                </c:pt>
                <c:pt idx="2">
                  <c:v>1554</c:v>
                </c:pt>
                <c:pt idx="3">
                  <c:v>1663</c:v>
                </c:pt>
                <c:pt idx="4">
                  <c:v>1314</c:v>
                </c:pt>
                <c:pt idx="5">
                  <c:v>1240</c:v>
                </c:pt>
                <c:pt idx="6">
                  <c:v>1528</c:v>
                </c:pt>
                <c:pt idx="7">
                  <c:v>1279</c:v>
                </c:pt>
                <c:pt idx="8">
                  <c:v>1709</c:v>
                </c:pt>
                <c:pt idx="9">
                  <c:v>1027</c:v>
                </c:pt>
                <c:pt idx="10">
                  <c:v>1584</c:v>
                </c:pt>
                <c:pt idx="11">
                  <c:v>1814</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1'!$B$6:$M$6</c:f>
              <c:numCache>
                <c:formatCode>#,##0</c:formatCode>
                <c:ptCount val="12"/>
                <c:pt idx="0">
                  <c:v>1612</c:v>
                </c:pt>
                <c:pt idx="1">
                  <c:v>1083</c:v>
                </c:pt>
                <c:pt idx="2">
                  <c:v>1506</c:v>
                </c:pt>
                <c:pt idx="3">
                  <c:v>1530</c:v>
                </c:pt>
                <c:pt idx="4">
                  <c:v>1303</c:v>
                </c:pt>
                <c:pt idx="5">
                  <c:v>1212</c:v>
                </c:pt>
                <c:pt idx="6">
                  <c:v>1545</c:v>
                </c:pt>
                <c:pt idx="7">
                  <c:v>1236</c:v>
                </c:pt>
                <c:pt idx="8">
                  <c:v>1556</c:v>
                </c:pt>
                <c:pt idx="9">
                  <c:v>1484</c:v>
                </c:pt>
                <c:pt idx="10">
                  <c:v>1365</c:v>
                </c:pt>
                <c:pt idx="11">
                  <c:v>1670</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1'!$A$7</c:f>
              <c:strCache>
                <c:ptCount val="1"/>
                <c:pt idx="0">
                  <c:v>Median weeks</c:v>
                </c:pt>
              </c:strCache>
            </c:strRef>
          </c:tx>
          <c:spPr>
            <a:ln w="28575" cap="rnd">
              <a:solidFill>
                <a:schemeClr val="accent2"/>
              </a:solidFill>
              <a:round/>
            </a:ln>
            <a:effectLst/>
          </c:spPr>
          <c:marker>
            <c:symbol val="none"/>
          </c:marker>
          <c:cat>
            <c:strRef>
              <c:f>'Table 1'!$B$4:$M$4</c:f>
              <c:strCache>
                <c:ptCount val="12"/>
                <c:pt idx="0">
                  <c:v>Mar 21</c:v>
                </c:pt>
                <c:pt idx="1">
                  <c:v>Apr 21</c:v>
                </c:pt>
                <c:pt idx="2">
                  <c:v>May-21</c:v>
                </c:pt>
                <c:pt idx="3">
                  <c:v>Jun-21</c:v>
                </c:pt>
                <c:pt idx="4">
                  <c:v>Jul-21</c:v>
                </c:pt>
                <c:pt idx="5">
                  <c:v>Aug-21</c:v>
                </c:pt>
                <c:pt idx="6">
                  <c:v>Sep-21</c:v>
                </c:pt>
                <c:pt idx="7">
                  <c:v>Oct-21</c:v>
                </c:pt>
                <c:pt idx="8">
                  <c:v>Nov-21</c:v>
                </c:pt>
                <c:pt idx="9">
                  <c:v>Dec-21</c:v>
                </c:pt>
                <c:pt idx="10">
                  <c:v>Jan-22</c:v>
                </c:pt>
                <c:pt idx="11">
                  <c:v>Feb-22</c:v>
                </c:pt>
              </c:strCache>
            </c:strRef>
          </c:cat>
          <c:val>
            <c:numRef>
              <c:f>'Table 1'!$B$7:$M$7</c:f>
              <c:numCache>
                <c:formatCode>#,##0.0</c:formatCode>
                <c:ptCount val="12"/>
                <c:pt idx="0">
                  <c:v>18.857142</c:v>
                </c:pt>
                <c:pt idx="1">
                  <c:v>21.857142</c:v>
                </c:pt>
                <c:pt idx="2">
                  <c:v>22</c:v>
                </c:pt>
                <c:pt idx="3">
                  <c:v>21.857142</c:v>
                </c:pt>
                <c:pt idx="4">
                  <c:v>21.285713999999999</c:v>
                </c:pt>
                <c:pt idx="5">
                  <c:v>23.928570999999998</c:v>
                </c:pt>
                <c:pt idx="6">
                  <c:v>24.285713999999999</c:v>
                </c:pt>
                <c:pt idx="7">
                  <c:v>26.428571000000002</c:v>
                </c:pt>
                <c:pt idx="8">
                  <c:v>25.357142500000002</c:v>
                </c:pt>
                <c:pt idx="9">
                  <c:v>25.428571000000002</c:v>
                </c:pt>
                <c:pt idx="10">
                  <c:v>26.857142</c:v>
                </c:pt>
                <c:pt idx="11">
                  <c:v>24.571428000000001</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3'!$B$3:$M$3</c:f>
              <c:strCache>
                <c:ptCount val="12"/>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strCache>
            </c:strRef>
          </c:cat>
          <c:val>
            <c:numRef>
              <c:f>'Table 3'!$B$4:$M$4</c:f>
              <c:numCache>
                <c:formatCode>#,##0</c:formatCode>
                <c:ptCount val="12"/>
                <c:pt idx="0">
                  <c:v>1612</c:v>
                </c:pt>
                <c:pt idx="1">
                  <c:v>1083</c:v>
                </c:pt>
                <c:pt idx="2">
                  <c:v>1506</c:v>
                </c:pt>
                <c:pt idx="3">
                  <c:v>1530</c:v>
                </c:pt>
                <c:pt idx="4">
                  <c:v>1303</c:v>
                </c:pt>
                <c:pt idx="5">
                  <c:v>1212</c:v>
                </c:pt>
                <c:pt idx="6">
                  <c:v>1545</c:v>
                </c:pt>
                <c:pt idx="7">
                  <c:v>1236</c:v>
                </c:pt>
                <c:pt idx="8">
                  <c:v>1556</c:v>
                </c:pt>
                <c:pt idx="9">
                  <c:v>1484</c:v>
                </c:pt>
                <c:pt idx="10">
                  <c:v>1365</c:v>
                </c:pt>
                <c:pt idx="11">
                  <c:v>1670</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Procedure'!$A$5:$A$7</c:f>
              <c:strCache>
                <c:ptCount val="3"/>
                <c:pt idx="0">
                  <c:v>Written Representations</c:v>
                </c:pt>
                <c:pt idx="1">
                  <c:v>Hearings</c:v>
                </c:pt>
                <c:pt idx="2">
                  <c:v>Inquiries</c:v>
                </c:pt>
              </c:strCache>
            </c:strRef>
          </c:cat>
          <c:val>
            <c:numRef>
              <c:f>'Table 4 by Procedure'!$N$5:$N$7</c:f>
              <c:numCache>
                <c:formatCode>#,##0</c:formatCode>
                <c:ptCount val="3"/>
                <c:pt idx="0">
                  <c:v>15979</c:v>
                </c:pt>
                <c:pt idx="1">
                  <c:v>629</c:v>
                </c:pt>
                <c:pt idx="2">
                  <c:v>494</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Type'!$A$5:$A$7</c:f>
              <c:strCache>
                <c:ptCount val="3"/>
                <c:pt idx="0">
                  <c:v>Planning</c:v>
                </c:pt>
                <c:pt idx="1">
                  <c:v>Enforcement</c:v>
                </c:pt>
                <c:pt idx="2">
                  <c:v>Specialist</c:v>
                </c:pt>
              </c:strCache>
            </c:strRef>
          </c:cat>
          <c:val>
            <c:numRef>
              <c:f>'Table 4 by Casework Type'!$N$5:$N$7</c:f>
              <c:numCache>
                <c:formatCode>#,##0</c:formatCode>
                <c:ptCount val="3"/>
                <c:pt idx="0">
                  <c:v>14471</c:v>
                </c:pt>
                <c:pt idx="1">
                  <c:v>2060</c:v>
                </c:pt>
                <c:pt idx="2">
                  <c:v>571</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2.2984270530535228E-2"/>
          <c:w val="0.9054577981523152"/>
          <c:h val="0.81359139089253574"/>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strCache>
            </c:strRef>
          </c:cat>
          <c:val>
            <c:numRef>
              <c:f>'Table 5'!$B$5:$M$5</c:f>
              <c:numCache>
                <c:formatCode>0.0</c:formatCode>
                <c:ptCount val="12"/>
                <c:pt idx="0">
                  <c:v>23.935040331265441</c:v>
                </c:pt>
                <c:pt idx="1">
                  <c:v>27.304972562326849</c:v>
                </c:pt>
                <c:pt idx="2">
                  <c:v>26.15575752988039</c:v>
                </c:pt>
                <c:pt idx="3">
                  <c:v>28.32203507843127</c:v>
                </c:pt>
                <c:pt idx="4">
                  <c:v>27.245586716807217</c:v>
                </c:pt>
                <c:pt idx="5">
                  <c:v>30.969117939768875</c:v>
                </c:pt>
                <c:pt idx="6">
                  <c:v>28.594821596763722</c:v>
                </c:pt>
                <c:pt idx="7">
                  <c:v>31.012261025910803</c:v>
                </c:pt>
                <c:pt idx="8">
                  <c:v>30.537091017352097</c:v>
                </c:pt>
                <c:pt idx="9">
                  <c:v>29.395263369272151</c:v>
                </c:pt>
                <c:pt idx="10">
                  <c:v>31.822710213186674</c:v>
                </c:pt>
                <c:pt idx="11">
                  <c:v>28.223914691431922</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strCache>
            </c:strRef>
          </c:cat>
          <c:val>
            <c:numRef>
              <c:f>'Table 5'!$B$4:$M$4</c:f>
              <c:numCache>
                <c:formatCode>0.0</c:formatCode>
                <c:ptCount val="12"/>
                <c:pt idx="0">
                  <c:v>18.857142</c:v>
                </c:pt>
                <c:pt idx="1">
                  <c:v>21.857142</c:v>
                </c:pt>
                <c:pt idx="2">
                  <c:v>22</c:v>
                </c:pt>
                <c:pt idx="3">
                  <c:v>21.857142</c:v>
                </c:pt>
                <c:pt idx="4">
                  <c:v>21.285713999999999</c:v>
                </c:pt>
                <c:pt idx="5">
                  <c:v>23.928570999999998</c:v>
                </c:pt>
                <c:pt idx="6">
                  <c:v>24.285713999999999</c:v>
                </c:pt>
                <c:pt idx="7">
                  <c:v>26.428571000000002</c:v>
                </c:pt>
                <c:pt idx="8">
                  <c:v>25.357142500000002</c:v>
                </c:pt>
                <c:pt idx="9">
                  <c:v>25.428571000000002</c:v>
                </c:pt>
                <c:pt idx="10">
                  <c:v>26.857142</c:v>
                </c:pt>
                <c:pt idx="11">
                  <c:v>24.571428000000001</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7454558450992E-2"/>
          <c:y val="3.971915050059692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strCache>
            </c:strRef>
          </c:cat>
          <c:val>
            <c:numRef>
              <c:f>'Table 7'!$C$5:$N$5</c:f>
              <c:numCache>
                <c:formatCode>0.0</c:formatCode>
                <c:ptCount val="12"/>
                <c:pt idx="0">
                  <c:v>18.285713999999999</c:v>
                </c:pt>
                <c:pt idx="1">
                  <c:v>20.857142</c:v>
                </c:pt>
                <c:pt idx="2">
                  <c:v>21.571428000000001</c:v>
                </c:pt>
                <c:pt idx="3">
                  <c:v>20.714285</c:v>
                </c:pt>
                <c:pt idx="4">
                  <c:v>20.428571000000002</c:v>
                </c:pt>
                <c:pt idx="5">
                  <c:v>23</c:v>
                </c:pt>
                <c:pt idx="6">
                  <c:v>23.571428000000001</c:v>
                </c:pt>
                <c:pt idx="7">
                  <c:v>25.285713999999999</c:v>
                </c:pt>
                <c:pt idx="8">
                  <c:v>24.642856500000001</c:v>
                </c:pt>
                <c:pt idx="9">
                  <c:v>24.571428000000001</c:v>
                </c:pt>
                <c:pt idx="10">
                  <c:v>25.285713999999999</c:v>
                </c:pt>
                <c:pt idx="11">
                  <c:v>24.142856999999999</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strCache>
            </c:strRef>
          </c:cat>
          <c:val>
            <c:numRef>
              <c:f>'Table 7'!$C$8:$N$8</c:f>
              <c:numCache>
                <c:formatCode>0.0</c:formatCode>
                <c:ptCount val="12"/>
                <c:pt idx="0">
                  <c:v>31</c:v>
                </c:pt>
                <c:pt idx="1">
                  <c:v>35.214285500000003</c:v>
                </c:pt>
                <c:pt idx="2">
                  <c:v>28.285713999999999</c:v>
                </c:pt>
                <c:pt idx="3">
                  <c:v>38.857142000000003</c:v>
                </c:pt>
                <c:pt idx="4">
                  <c:v>32.285713999999999</c:v>
                </c:pt>
                <c:pt idx="5">
                  <c:v>41.571427999999997</c:v>
                </c:pt>
                <c:pt idx="6">
                  <c:v>33.214285500000003</c:v>
                </c:pt>
                <c:pt idx="7">
                  <c:v>34</c:v>
                </c:pt>
                <c:pt idx="8">
                  <c:v>39.857142000000003</c:v>
                </c:pt>
                <c:pt idx="9">
                  <c:v>39.142856500000001</c:v>
                </c:pt>
                <c:pt idx="10">
                  <c:v>37.499999500000001</c:v>
                </c:pt>
                <c:pt idx="11">
                  <c:v>31.285713999999999</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strCache>
            </c:strRef>
          </c:cat>
          <c:val>
            <c:numRef>
              <c:f>'Table 7'!$C$11:$N$11</c:f>
              <c:numCache>
                <c:formatCode>0.0</c:formatCode>
                <c:ptCount val="12"/>
                <c:pt idx="0">
                  <c:v>14.928571</c:v>
                </c:pt>
                <c:pt idx="1">
                  <c:v>21.857142</c:v>
                </c:pt>
                <c:pt idx="2">
                  <c:v>15.928570999999998</c:v>
                </c:pt>
                <c:pt idx="3">
                  <c:v>28</c:v>
                </c:pt>
                <c:pt idx="4">
                  <c:v>22.428571000000002</c:v>
                </c:pt>
                <c:pt idx="5">
                  <c:v>17.714285</c:v>
                </c:pt>
                <c:pt idx="6">
                  <c:v>27.714285499999999</c:v>
                </c:pt>
                <c:pt idx="7">
                  <c:v>32.142856500000001</c:v>
                </c:pt>
                <c:pt idx="8">
                  <c:v>19.571428000000001</c:v>
                </c:pt>
                <c:pt idx="9">
                  <c:v>27.142856999999999</c:v>
                </c:pt>
                <c:pt idx="10">
                  <c:v>29.285713999999999</c:v>
                </c:pt>
                <c:pt idx="11">
                  <c:v>23</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8'!$A$7</c:f>
              <c:strCache>
                <c:ptCount val="1"/>
                <c:pt idx="0">
                  <c:v>Valid to Decision (mean weeks)</c:v>
                </c:pt>
              </c:strCache>
            </c:strRef>
          </c:tx>
          <c:spPr>
            <a:ln w="28575" cap="rnd">
              <a:solidFill>
                <a:schemeClr val="accent1"/>
              </a:solidFill>
              <a:round/>
            </a:ln>
            <a:effectLst/>
          </c:spPr>
          <c:marker>
            <c:symbol val="none"/>
          </c:marker>
          <c:cat>
            <c:strRef>
              <c:f>'for graphs only'!$B$7:$M$7</c:f>
              <c:strCache>
                <c:ptCount val="12"/>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strCache>
            </c:strRef>
          </c:cat>
          <c:val>
            <c:numRef>
              <c:f>'for graphs only'!$B$9:$M$9</c:f>
              <c:numCache>
                <c:formatCode>_-* #,##0.0_-;\-* #,##0.0_-;_-* "-"??_-;_-@_-</c:formatCode>
                <c:ptCount val="12"/>
                <c:pt idx="0">
                  <c:v>36.704761399999988</c:v>
                </c:pt>
                <c:pt idx="1">
                  <c:v>53.537814647058816</c:v>
                </c:pt>
                <c:pt idx="2">
                  <c:v>34.285713999999999</c:v>
                </c:pt>
                <c:pt idx="3">
                  <c:v>40.695237633333328</c:v>
                </c:pt>
                <c:pt idx="4">
                  <c:v>31.974025545454548</c:v>
                </c:pt>
                <c:pt idx="5">
                  <c:v>39.593406230769226</c:v>
                </c:pt>
                <c:pt idx="6">
                  <c:v>30.466165000000004</c:v>
                </c:pt>
                <c:pt idx="7">
                  <c:v>39.982142500000002</c:v>
                </c:pt>
                <c:pt idx="8">
                  <c:v>36.759398052631575</c:v>
                </c:pt>
                <c:pt idx="9">
                  <c:v>29.16326478571429</c:v>
                </c:pt>
                <c:pt idx="10">
                  <c:v>37.789115238095235</c:v>
                </c:pt>
                <c:pt idx="11">
                  <c:v>47.006210869565237</c:v>
                </c:pt>
              </c:numCache>
            </c:numRef>
          </c:val>
          <c:smooth val="0"/>
          <c:extLst>
            <c:ext xmlns:c16="http://schemas.microsoft.com/office/drawing/2014/chart" uri="{C3380CC4-5D6E-409C-BE32-E72D297353CC}">
              <c16:uniqueId val="{00000014-CC55-4A04-B1F9-784AB6CAF8D2}"/>
            </c:ext>
          </c:extLst>
        </c:ser>
        <c:ser>
          <c:idx val="1"/>
          <c:order val="1"/>
          <c:tx>
            <c:strRef>
              <c:f>'Table 8'!$A$6</c:f>
              <c:strCache>
                <c:ptCount val="1"/>
                <c:pt idx="0">
                  <c:v>Valid to Decision (median weeks)</c:v>
                </c:pt>
              </c:strCache>
            </c:strRef>
          </c:tx>
          <c:spPr>
            <a:ln w="28575" cap="rnd">
              <a:solidFill>
                <a:schemeClr val="accent2"/>
              </a:solidFill>
              <a:round/>
            </a:ln>
            <a:effectLst/>
          </c:spPr>
          <c:marker>
            <c:symbol val="none"/>
          </c:marker>
          <c:dPt>
            <c:idx val="0"/>
            <c:marker>
              <c:symbol val="none"/>
            </c:marker>
            <c:bubble3D val="0"/>
            <c:spPr>
              <a:ln w="28575" cap="rnd">
                <a:solidFill>
                  <a:schemeClr val="accent2"/>
                </a:solidFill>
                <a:round/>
              </a:ln>
              <a:effectLst/>
            </c:spPr>
            <c:extLst>
              <c:ext xmlns:c16="http://schemas.microsoft.com/office/drawing/2014/chart" uri="{C3380CC4-5D6E-409C-BE32-E72D297353CC}">
                <c16:uniqueId val="{00000001-D202-4F94-83D7-66E9D0DE88AD}"/>
              </c:ext>
            </c:extLst>
          </c:dPt>
          <c:cat>
            <c:strRef>
              <c:f>'for graphs only'!$B$7:$M$7</c:f>
              <c:strCache>
                <c:ptCount val="12"/>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strCache>
            </c:strRef>
          </c:cat>
          <c:val>
            <c:numRef>
              <c:f>'for graphs only'!$B$10:$M$10</c:f>
              <c:numCache>
                <c:formatCode>_-* #,##0.0_-;\-* #,##0.0_-;_-* "-"??_-;_-@_-</c:formatCode>
                <c:ptCount val="12"/>
                <c:pt idx="0">
                  <c:v>33.714284999999997</c:v>
                </c:pt>
                <c:pt idx="1">
                  <c:v>51.857142000000003</c:v>
                </c:pt>
                <c:pt idx="2">
                  <c:v>30.142856999999999</c:v>
                </c:pt>
                <c:pt idx="3">
                  <c:v>33.928570999999998</c:v>
                </c:pt>
                <c:pt idx="4">
                  <c:v>29.142856999999999</c:v>
                </c:pt>
                <c:pt idx="5">
                  <c:v>25.142856999999999</c:v>
                </c:pt>
                <c:pt idx="6">
                  <c:v>26.857142</c:v>
                </c:pt>
                <c:pt idx="7">
                  <c:v>43.214285500000003</c:v>
                </c:pt>
                <c:pt idx="8">
                  <c:v>28.571428000000001</c:v>
                </c:pt>
                <c:pt idx="9">
                  <c:v>27.357142</c:v>
                </c:pt>
                <c:pt idx="10">
                  <c:v>31.857142</c:v>
                </c:pt>
                <c:pt idx="11">
                  <c:v>42.142856999999999</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2249664870322582"/>
          <c:y val="0.80387725426739443"/>
          <c:w val="0.77492568330919409"/>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1'!$B$5:$M$5</c:f>
              <c:numCache>
                <c:formatCode>#,##0</c:formatCode>
                <c:ptCount val="12"/>
                <c:pt idx="0">
                  <c:v>1395</c:v>
                </c:pt>
                <c:pt idx="1">
                  <c:v>1352</c:v>
                </c:pt>
                <c:pt idx="2">
                  <c:v>1554</c:v>
                </c:pt>
                <c:pt idx="3">
                  <c:v>1663</c:v>
                </c:pt>
                <c:pt idx="4">
                  <c:v>1314</c:v>
                </c:pt>
                <c:pt idx="5">
                  <c:v>1240</c:v>
                </c:pt>
                <c:pt idx="6">
                  <c:v>1528</c:v>
                </c:pt>
                <c:pt idx="7">
                  <c:v>1279</c:v>
                </c:pt>
                <c:pt idx="8">
                  <c:v>1709</c:v>
                </c:pt>
                <c:pt idx="9">
                  <c:v>1027</c:v>
                </c:pt>
                <c:pt idx="10">
                  <c:v>1584</c:v>
                </c:pt>
                <c:pt idx="11">
                  <c:v>1814</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1'!$B$6:$M$6</c:f>
              <c:numCache>
                <c:formatCode>#,##0</c:formatCode>
                <c:ptCount val="12"/>
                <c:pt idx="0">
                  <c:v>1612</c:v>
                </c:pt>
                <c:pt idx="1">
                  <c:v>1083</c:v>
                </c:pt>
                <c:pt idx="2">
                  <c:v>1506</c:v>
                </c:pt>
                <c:pt idx="3">
                  <c:v>1530</c:v>
                </c:pt>
                <c:pt idx="4">
                  <c:v>1303</c:v>
                </c:pt>
                <c:pt idx="5">
                  <c:v>1212</c:v>
                </c:pt>
                <c:pt idx="6">
                  <c:v>1545</c:v>
                </c:pt>
                <c:pt idx="7">
                  <c:v>1236</c:v>
                </c:pt>
                <c:pt idx="8">
                  <c:v>1556</c:v>
                </c:pt>
                <c:pt idx="9">
                  <c:v>1484</c:v>
                </c:pt>
                <c:pt idx="10">
                  <c:v>1365</c:v>
                </c:pt>
                <c:pt idx="11">
                  <c:v>1670</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1'!$A$7</c:f>
              <c:strCache>
                <c:ptCount val="1"/>
                <c:pt idx="0">
                  <c:v>Median weeks</c:v>
                </c:pt>
              </c:strCache>
            </c:strRef>
          </c:tx>
          <c:spPr>
            <a:ln w="28575" cap="rnd">
              <a:solidFill>
                <a:schemeClr val="accent2"/>
              </a:solidFill>
              <a:round/>
            </a:ln>
            <a:effectLst/>
          </c:spPr>
          <c:marker>
            <c:symbol val="none"/>
          </c:marker>
          <c:cat>
            <c:strRef>
              <c:f>'Table 1'!$B$4:$M$4</c:f>
              <c:strCache>
                <c:ptCount val="12"/>
                <c:pt idx="0">
                  <c:v>Mar 21</c:v>
                </c:pt>
                <c:pt idx="1">
                  <c:v>Apr 21</c:v>
                </c:pt>
                <c:pt idx="2">
                  <c:v>May-21</c:v>
                </c:pt>
                <c:pt idx="3">
                  <c:v>Jun-21</c:v>
                </c:pt>
                <c:pt idx="4">
                  <c:v>Jul-21</c:v>
                </c:pt>
                <c:pt idx="5">
                  <c:v>Aug-21</c:v>
                </c:pt>
                <c:pt idx="6">
                  <c:v>Sep-21</c:v>
                </c:pt>
                <c:pt idx="7">
                  <c:v>Oct-21</c:v>
                </c:pt>
                <c:pt idx="8">
                  <c:v>Nov-21</c:v>
                </c:pt>
                <c:pt idx="9">
                  <c:v>Dec-21</c:v>
                </c:pt>
                <c:pt idx="10">
                  <c:v>Jan-22</c:v>
                </c:pt>
                <c:pt idx="11">
                  <c:v>Feb-22</c:v>
                </c:pt>
              </c:strCache>
            </c:strRef>
          </c:cat>
          <c:val>
            <c:numRef>
              <c:f>'Table 1'!$B$7:$M$7</c:f>
              <c:numCache>
                <c:formatCode>#,##0.0</c:formatCode>
                <c:ptCount val="12"/>
                <c:pt idx="0">
                  <c:v>18.857142</c:v>
                </c:pt>
                <c:pt idx="1">
                  <c:v>21.857142</c:v>
                </c:pt>
                <c:pt idx="2">
                  <c:v>22</c:v>
                </c:pt>
                <c:pt idx="3">
                  <c:v>21.857142</c:v>
                </c:pt>
                <c:pt idx="4">
                  <c:v>21.285713999999999</c:v>
                </c:pt>
                <c:pt idx="5">
                  <c:v>23.928570999999998</c:v>
                </c:pt>
                <c:pt idx="6">
                  <c:v>24.285713999999999</c:v>
                </c:pt>
                <c:pt idx="7">
                  <c:v>26.428571000000002</c:v>
                </c:pt>
                <c:pt idx="8">
                  <c:v>25.357142500000002</c:v>
                </c:pt>
                <c:pt idx="9">
                  <c:v>25.428571000000002</c:v>
                </c:pt>
                <c:pt idx="10">
                  <c:v>26.857142</c:v>
                </c:pt>
                <c:pt idx="11">
                  <c:v>24.571428000000001</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chemeClr val="accent1"/>
            </a:solidFill>
            <a:ln>
              <a:noFill/>
            </a:ln>
            <a:effectLst/>
          </c:spPr>
          <c:invertIfNegative val="0"/>
          <c:val>
            <c:numRef>
              <c:f>'Figure 2 v2'!#REF!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'Figure 2 v2'!#REF!</c15:sqref>
                        </c15:formulaRef>
                      </c:ext>
                    </c:extLst>
                    <c:strCache>
                      <c:ptCount val="1"/>
                      <c:pt idx="0">
                        <c:v>#REF!</c:v>
                      </c:pt>
                    </c:strCache>
                  </c:strRef>
                </c15:cat>
              </c15:filteredCategoryTitle>
            </c:ext>
            <c:ext xmlns:c16="http://schemas.microsoft.com/office/drawing/2014/chart" uri="{C3380CC4-5D6E-409C-BE32-E72D297353CC}">
              <c16:uniqueId val="{00000001-354C-4670-B644-DEEFB318304B}"/>
            </c:ext>
          </c:extLst>
        </c:ser>
        <c:ser>
          <c:idx val="1"/>
          <c:order val="1"/>
          <c:tx>
            <c:v>Closed</c:v>
          </c:tx>
          <c:spPr>
            <a:solidFill>
              <a:schemeClr val="accent2"/>
            </a:solidFill>
            <a:ln>
              <a:noFill/>
            </a:ln>
            <a:effectLst/>
          </c:spPr>
          <c:invertIfNegative val="0"/>
          <c:val>
            <c:numRef>
              <c:f>'Figure 2 v2'!#REF!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'Figure 2 v2'!#REF!</c15:sqref>
                        </c15:formulaRef>
                      </c:ext>
                    </c:extLst>
                    <c:strCache>
                      <c:ptCount val="1"/>
                      <c:pt idx="0">
                        <c:v>#REF!</c:v>
                      </c:pt>
                    </c:strCache>
                  </c:strRef>
                </c15:cat>
              </c15:filteredCategoryTitle>
            </c:ex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28575" cap="rnd">
              <a:solidFill>
                <a:schemeClr val="accent3"/>
              </a:solidFill>
              <a:round/>
            </a:ln>
            <a:effectLst/>
          </c:spPr>
          <c:marker>
            <c:symbol val="none"/>
          </c:marker>
          <c:val>
            <c:numRef>
              <c:f>'Figure 2 v2'!#REF!</c:f>
              <c:numCache>
                <c:formatCode>General</c:formatCode>
                <c:ptCount val="1"/>
                <c:pt idx="0">
                  <c:v>1</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152400</xdr:rowOff>
    </xdr:from>
    <xdr:to>
      <xdr:col>18</xdr:col>
      <xdr:colOff>79023</xdr:colOff>
      <xdr:row>36</xdr:row>
      <xdr:rowOff>91192</xdr:rowOff>
    </xdr:to>
    <xdr:grpSp>
      <xdr:nvGrpSpPr>
        <xdr:cNvPr id="8" name="Group 7">
          <a:extLst>
            <a:ext uri="{FF2B5EF4-FFF2-40B4-BE49-F238E27FC236}">
              <a16:creationId xmlns:a16="http://schemas.microsoft.com/office/drawing/2014/main" id="{484E3625-A1E1-4288-A271-40683E9258CA}"/>
            </a:ext>
          </a:extLst>
        </xdr:cNvPr>
        <xdr:cNvGrpSpPr/>
      </xdr:nvGrpSpPr>
      <xdr:grpSpPr>
        <a:xfrm>
          <a:off x="152400" y="596900"/>
          <a:ext cx="12817123" cy="6235875"/>
          <a:chOff x="0" y="444500"/>
          <a:chExt cx="12372623" cy="6359348"/>
        </a:xfrm>
      </xdr:grpSpPr>
      <xdr:graphicFrame macro="">
        <xdr:nvGraphicFramePr>
          <xdr:cNvPr id="9"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0" y="444500"/>
          <a:ext cx="12372623" cy="635934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a:extLst>
              <a:ext uri="{FF2B5EF4-FFF2-40B4-BE49-F238E27FC236}">
                <a16:creationId xmlns:a16="http://schemas.microsoft.com/office/drawing/2014/main" id="{79B82B88-CEA3-4B13-8BF8-D5B2B16A1D95}"/>
              </a:ext>
            </a:extLst>
          </xdr:cNvPr>
          <xdr:cNvSpPr txBox="1"/>
        </xdr:nvSpPr>
        <xdr:spPr>
          <a:xfrm>
            <a:off x="6737497" y="637664"/>
            <a:ext cx="2377185" cy="843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11" name="Arrow: Left-Right 10">
            <a:extLst>
              <a:ext uri="{FF2B5EF4-FFF2-40B4-BE49-F238E27FC236}">
                <a16:creationId xmlns:a16="http://schemas.microsoft.com/office/drawing/2014/main" id="{573B619B-9D50-400F-A18E-AA64BD6D21B9}"/>
              </a:ext>
            </a:extLst>
          </xdr:cNvPr>
          <xdr:cNvSpPr/>
        </xdr:nvSpPr>
        <xdr:spPr>
          <a:xfrm>
            <a:off x="982952" y="6456119"/>
            <a:ext cx="727315" cy="17187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0.49664</cdr:x>
      <cdr:y>0.21676</cdr:y>
    </cdr:from>
    <cdr:to>
      <cdr:x>0.93664</cdr:x>
      <cdr:y>0.60543</cdr:y>
    </cdr:to>
    <cdr:grpSp>
      <cdr:nvGrpSpPr>
        <cdr:cNvPr id="4" name="Group 3">
          <a:extLst xmlns:a="http://schemas.openxmlformats.org/drawingml/2006/main">
            <a:ext uri="{FF2B5EF4-FFF2-40B4-BE49-F238E27FC236}">
              <a16:creationId xmlns:a16="http://schemas.microsoft.com/office/drawing/2014/main" id="{CA37D809-4D88-4049-BFB6-A43E1E5A8A32}"/>
            </a:ext>
          </a:extLst>
        </cdr:cNvPr>
        <cdr:cNvGrpSpPr/>
      </cdr:nvGrpSpPr>
      <cdr:grpSpPr>
        <a:xfrm xmlns:a="http://schemas.openxmlformats.org/drawingml/2006/main">
          <a:off x="5066361" y="1315983"/>
          <a:ext cx="4488561" cy="2359675"/>
          <a:chOff x="5066357" y="1316000"/>
          <a:chExt cx="4488565" cy="2359658"/>
        </a:xfrm>
      </cdr:grpSpPr>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5066357" y="1316000"/>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090121" y="3148803"/>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grpSp>
  </cdr:relSizeAnchor>
</c:userShapes>
</file>

<file path=xl/drawings/drawing11.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409575</xdr:colOff>
      <xdr:row>31</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57150" y="511175"/>
    <xdr:ext cx="47307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565150</xdr:colOff>
      <xdr:row>21</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0.60898</cdr:x>
      <cdr:y>0.3124</cdr:y>
    </cdr:from>
    <cdr:to>
      <cdr:x>0.93104</cdr:x>
      <cdr:y>0.37019</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71762" y="1896623"/>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7.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0.3665</cdr:x>
      <cdr:y>0.30174</cdr:y>
    </cdr:from>
    <cdr:to>
      <cdr:x>0.47751</cdr:x>
      <cdr:y>0.36898</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3773705" y="1831934"/>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0.69407</cdr:x>
      <cdr:y>0.04445</cdr:y>
    </cdr:from>
    <cdr:to>
      <cdr:x>0.83697</cdr:x>
      <cdr:y>0.11169</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7146500" y="269888"/>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0.62271</cdr:x>
      <cdr:y>0.50914</cdr:y>
    </cdr:from>
    <cdr:to>
      <cdr:x>0.73372</cdr:x>
      <cdr:y>0.57637</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6411720" y="3091096"/>
          <a:ext cx="1143017"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drawings/drawing9.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5" totalsRowShown="0" headerRowDxfId="241" dataDxfId="239" headerRowBorderDxfId="240" tableBorderDxfId="238" headerRowCellStyle="Heading 1" dataCellStyle="Hyperlink">
  <tableColumns count="1">
    <tableColumn id="1" xr3:uid="{8E97147E-DE32-47ED-B22F-2FFE2A664068}" name="Table of Contents" dataDxfId="237"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3:N4" totalsRowShown="0" headerRowDxfId="95" dataDxfId="93" headerRowBorderDxfId="94">
  <tableColumns count="14">
    <tableColumn id="1" xr3:uid="{41F3C4CD-C7B6-46C6-A507-6B08B9C0ECA3}" name="Month" dataDxfId="92"/>
    <tableColumn id="2" xr3:uid="{BEDBD507-D777-4488-A33E-21DA20673D5D}" name="Mar-21" dataDxfId="91"/>
    <tableColumn id="3" xr3:uid="{0F4A4B1F-D306-4B08-9C42-59C11AA143F8}" name="Apr-21" dataDxfId="90"/>
    <tableColumn id="4" xr3:uid="{7682D00A-BC3F-476C-8A91-B58E2BA1A917}" name="May-21" dataDxfId="89"/>
    <tableColumn id="5" xr3:uid="{D4CA1825-157C-4EED-8EE2-E23A596B9C4E}" name="Jun-21" dataDxfId="88"/>
    <tableColumn id="6" xr3:uid="{FE0F8AE6-61DB-453D-A6E4-4FB16D4865EA}" name="Jul-21" dataDxfId="87"/>
    <tableColumn id="7" xr3:uid="{D134194D-CE44-4240-A153-E4B197620EBD}" name="Aug-21" dataDxfId="86"/>
    <tableColumn id="8" xr3:uid="{BE4A4DCC-03A0-4507-BDA4-628E7EDC1552}" name="Sep-21" dataDxfId="85"/>
    <tableColumn id="9" xr3:uid="{09657A5C-901F-4899-9619-4890FD00F518}" name="Oct-21" dataDxfId="84"/>
    <tableColumn id="10" xr3:uid="{E7B549DB-222F-482D-B833-247F1466653E}" name="Nov-21" dataDxfId="83"/>
    <tableColumn id="11" xr3:uid="{21AE1B0A-4417-47FF-A70A-A78AFC9EEE9B}" name="Dec-21" dataDxfId="82"/>
    <tableColumn id="12" xr3:uid="{2023EA5E-4CDF-4FBA-97E2-0B60540AA9E6}" name="Jan-22" dataDxfId="81"/>
    <tableColumn id="13" xr3:uid="{F888BBCA-C29E-4F82-B185-83746C95FEF3}" name="Feb-22" dataDxfId="80"/>
    <tableColumn id="14" xr3:uid="{5E8A02AE-D3EC-4A41-9077-F162A349465D}" name="Total" dataDxfId="7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Mar-21" dataDxfId="74"/>
    <tableColumn id="3" xr3:uid="{F9208335-3CF1-461C-AA13-CEF52F4D00B5}" name="Apr-21" dataDxfId="73"/>
    <tableColumn id="4" xr3:uid="{A82A8F37-F8AA-44C8-90CB-D94A45A44413}" name="May-21" dataDxfId="72"/>
    <tableColumn id="5" xr3:uid="{3D2F42C2-B7DA-4A44-9141-37918FC68D28}" name="Jun-21" dataDxfId="71"/>
    <tableColumn id="6" xr3:uid="{850AB6F7-80AA-4FF2-A090-04EECCF10231}" name="Jul-21" dataDxfId="70"/>
    <tableColumn id="7" xr3:uid="{3F90CC6E-BE08-4693-82F8-22C2910C3657}" name="Aug-21" dataDxfId="69"/>
    <tableColumn id="8" xr3:uid="{A9C144AA-8486-43BF-904F-0E9B9A9D8B1C}" name="Sep-21" dataDxfId="68"/>
    <tableColumn id="9" xr3:uid="{3824FB03-DA97-4374-A24A-5551E08B63A2}" name="Oct-21" dataDxfId="67"/>
    <tableColumn id="10" xr3:uid="{C5F7795B-683E-40D3-BB33-11A604DFD4BA}" name="Nov-21" dataDxfId="66"/>
    <tableColumn id="11" xr3:uid="{D37FEA0A-6F27-49D4-9905-5B79DBC9F0A5}" name="Dec-21" dataDxfId="65"/>
    <tableColumn id="12" xr3:uid="{75EFD98A-BE03-433C-9993-EC8D5B30FCAB}" name="Jan-22" dataDxfId="64"/>
    <tableColumn id="13" xr3:uid="{184D18B5-661C-4969-8116-3BAA3364DDD9}" name="Feb-22" dataDxfId="6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Mar-21" dataDxfId="57"/>
    <tableColumn id="3" xr3:uid="{3A9D082E-A1E7-464B-9EC4-9F26BE297009}" name="Apr-21" dataDxfId="56"/>
    <tableColumn id="4" xr3:uid="{488C5069-07A1-44C3-A5D8-AC76A19D6814}" name="May-21" dataDxfId="55"/>
    <tableColumn id="5" xr3:uid="{8D106345-4703-4445-986F-45BA2716DA1C}" name="Jun-21" dataDxfId="54"/>
    <tableColumn id="6" xr3:uid="{029171A7-75F4-48DB-B481-B4E50E7CF7E5}" name="Jul-21" dataDxfId="53"/>
    <tableColumn id="7" xr3:uid="{996F6D00-DB62-4474-943D-9212241708C2}" name="Aug-21" dataDxfId="52"/>
    <tableColumn id="8" xr3:uid="{F193D8BF-8514-4917-A8ED-70C04CA9803D}" name="Sep-21" dataDxfId="51"/>
    <tableColumn id="9" xr3:uid="{63066829-B952-4EFE-8741-404A3864993A}" name="Oct-21" dataDxfId="50"/>
    <tableColumn id="10" xr3:uid="{23917F60-4B66-4950-836E-428649B4FDDD}" name="Nov-21" dataDxfId="49"/>
    <tableColumn id="11" xr3:uid="{DC176750-0145-4B21-B8BC-B55C7A0E97E1}" name="Dec-21" dataDxfId="48"/>
    <tableColumn id="12" xr3:uid="{1B294C1E-26D9-4FD1-BD16-7478EA965119}" name="Jan-22" dataDxfId="47"/>
    <tableColumn id="13" xr3:uid="{E9D3A406-3E53-4A9A-80C3-48C6EF3C2555}" name="Feb-22" dataDxfId="46"/>
    <tableColumn id="14" xr3:uid="{CCAA6932-D5CD-47A2-9D38-C07565AB6406}" name="Total" dataDxfId="45"/>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4:O20" totalsRowShown="0" headerRowDxfId="44" dataDxfId="42" headerRowBorderDxfId="43">
  <autoFilter ref="A4:O20"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Mar-21" dataDxfId="39"/>
    <tableColumn id="4" xr3:uid="{287E2868-7F97-4442-A627-578389E44E81}" name="Apr-21" dataDxfId="38"/>
    <tableColumn id="5" xr3:uid="{DD6AEC0A-45B1-4D1A-A866-EE0988668E58}" name="May-21" dataDxfId="37"/>
    <tableColumn id="6" xr3:uid="{5AFFF802-90A1-4E19-8FFE-1D45E34D77A6}" name="Jun-21" dataDxfId="36"/>
    <tableColumn id="7" xr3:uid="{C3245A20-FF5E-4A7A-896A-4D0D491761D9}" name="Jul-21" dataDxfId="35"/>
    <tableColumn id="8" xr3:uid="{ADEDFAAD-FC66-445A-A63A-2A55D472C417}" name="Aug-21" dataDxfId="34"/>
    <tableColumn id="9" xr3:uid="{04723D77-0F74-42DA-959F-8B8CA9C018B7}" name="Sep-21" dataDxfId="33"/>
    <tableColumn id="10" xr3:uid="{FB6115B9-BD24-45B6-8DBA-7905DB2DF406}" name="Oct-21" dataDxfId="32"/>
    <tableColumn id="11" xr3:uid="{7C674B5C-98A0-4792-96E9-04C09894A969}" name="Nov-21" dataDxfId="31"/>
    <tableColumn id="12" xr3:uid="{1AC71EF9-3A32-4007-82FE-2B8E149347CC}" name="Dec-21" dataDxfId="30"/>
    <tableColumn id="13" xr3:uid="{1D6AD224-9037-477E-9ABD-44D5AF380229}" name="Jan-22" dataDxfId="29"/>
    <tableColumn id="14" xr3:uid="{5BFDD6B1-16F7-4FD9-A4F0-0FB059A4D72D}" name="Feb-22" dataDxfId="28"/>
    <tableColumn id="15" xr3:uid="{916D1286-89C0-48DC-914D-173A912B4651}" name="Total" dataDxfId="27"/>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5:O21" totalsRowShown="0" headerRowDxfId="26" dataDxfId="24" headerRowBorderDxfId="25">
  <autoFilter ref="A5:O21"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Mar-21" dataDxfId="21"/>
    <tableColumn id="4" xr3:uid="{D013D7D1-3D03-4BC3-A416-C4F4AEE7B226}" name="Apr-21" dataDxfId="20"/>
    <tableColumn id="5" xr3:uid="{BB251D7D-24D8-4479-B576-CC7BE337607D}" name="May-21" dataDxfId="19"/>
    <tableColumn id="6" xr3:uid="{6C4DEF1E-E644-4CC2-90C8-DCBEB18F4BBA}" name="Jun-21" dataDxfId="18"/>
    <tableColumn id="7" xr3:uid="{B7EC1730-DC73-4E5B-8E48-1DA767C51623}" name="Jul-21" dataDxfId="17"/>
    <tableColumn id="8" xr3:uid="{B456F1C5-0BFD-4759-A0B5-D7A79689C2FA}" name="Aug-21" dataDxfId="16"/>
    <tableColumn id="9" xr3:uid="{8C94CE09-2B39-4AF7-9664-81DDB572D508}" name="Sep-21" dataDxfId="15"/>
    <tableColumn id="10" xr3:uid="{3229E923-BB35-4BA7-9349-0BA85544599D}" name="Oct-21" dataDxfId="14"/>
    <tableColumn id="11" xr3:uid="{E14995EA-80F1-42FD-BB86-9FA58849B549}" name="Nov-21" dataDxfId="13"/>
    <tableColumn id="12" xr3:uid="{86910D19-F569-4A75-9CBC-29FA0011AAE6}" name="Dec-21" dataDxfId="12"/>
    <tableColumn id="13" xr3:uid="{C4F6DCC6-12AB-4348-BD1F-9F409A8E5E9F}" name="Jan-22" dataDxfId="11"/>
    <tableColumn id="14" xr3:uid="{0E1DADD8-06C8-4E1B-B7BE-5D66604BDA6D}" name="Feb-22" dataDxfId="10"/>
    <tableColumn id="15" xr3:uid="{0CFBDB6F-1BFA-4EFF-82C5-716130B4F789}" name="Total" dataDxfId="9"/>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4:N7" totalsRowShown="0" headerRowDxfId="236" dataDxfId="234" headerRowBorderDxfId="235">
  <tableColumns count="14">
    <tableColumn id="1" xr3:uid="{1C605DA2-8808-4678-BCC2-8C129D7E850B}" name="Month" dataDxfId="233"/>
    <tableColumn id="2" xr3:uid="{3C9C2732-E020-4030-8992-37353FEB9586}" name="Mar 21" dataDxfId="232"/>
    <tableColumn id="3" xr3:uid="{961F98A1-62DE-45A5-BAB0-46D7E0CB70EF}" name="Apr 21" dataDxfId="231"/>
    <tableColumn id="4" xr3:uid="{2A6CFED0-E65D-4E4B-919F-0777F4696904}" name="May-21" dataDxfId="230"/>
    <tableColumn id="5" xr3:uid="{EDE2F7E3-66BB-4D4F-932F-4B76BBC79F26}" name="Jun-21" dataDxfId="229"/>
    <tableColumn id="6" xr3:uid="{1BD42DA7-74C1-4CAA-9865-78A469115A72}" name="Jul-21" dataDxfId="228"/>
    <tableColumn id="7" xr3:uid="{13AE0562-DF16-4BC5-B27C-BC6F2304752C}" name="Aug-21" dataDxfId="227"/>
    <tableColumn id="8" xr3:uid="{9C607119-25BF-4D24-9224-578D2F875E63}" name="Sep-21" dataDxfId="226"/>
    <tableColumn id="9" xr3:uid="{A9FFCBE1-A0BF-435D-A17E-3C495103C1F7}" name="Oct-21" dataDxfId="225"/>
    <tableColumn id="10" xr3:uid="{12104BEF-1A43-4794-8995-F1B2C2200D20}" name="Nov-21" dataDxfId="224"/>
    <tableColumn id="11" xr3:uid="{F52AC712-DC9F-4ADA-BABD-047CB374427F}" name="Dec-21" dataDxfId="223"/>
    <tableColumn id="12" xr3:uid="{AD3FBF82-7DF4-43EF-9E3E-9E20B20F5B9A}" name="Jan-22" dataDxfId="222"/>
    <tableColumn id="13" xr3:uid="{2575950E-84DA-4831-8EA8-B944D1E144D5}" name="Feb-22" dataDxfId="221"/>
    <tableColumn id="14" xr3:uid="{B9431A29-4689-449E-ABED-5AD19114A78F}" name="Total" dataDxfId="2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3:N4" totalsRowShown="0" headerRowDxfId="219" dataDxfId="217" headerRowBorderDxfId="218">
  <tableColumns count="14">
    <tableColumn id="1" xr3:uid="{8D4AD037-4369-4C7A-B618-93F373A20FD7}" name="Month" dataDxfId="216"/>
    <tableColumn id="2" xr3:uid="{D5FD91F1-D6F8-49D0-9C9B-B86EC98CEF5E}" name="Mar-21" dataDxfId="215"/>
    <tableColumn id="3" xr3:uid="{54129DAF-FE81-4517-B6A4-237A123F564F}" name="Apr-21" dataDxfId="214"/>
    <tableColumn id="4" xr3:uid="{C99D6B75-A2D2-41CD-9199-4A356C7AA152}" name="May-21" dataDxfId="213"/>
    <tableColumn id="5" xr3:uid="{60FA6454-68A2-40A9-BA0E-93FBF7720981}" name="Jun-21" dataDxfId="212"/>
    <tableColumn id="6" xr3:uid="{090103BD-145C-4F85-8607-6421EE22E47A}" name="Jul-21" dataDxfId="211"/>
    <tableColumn id="7" xr3:uid="{BDCCACBD-9292-4468-8843-A413BAEBC449}" name="Aug-21" dataDxfId="210"/>
    <tableColumn id="8" xr3:uid="{EFA2CB61-14CB-4E69-9207-A24AD7AC62C0}" name="Sep-21" dataDxfId="209"/>
    <tableColumn id="9" xr3:uid="{CE567438-4CF8-4FBB-B218-38225EFCE72D}" name="Oct-21" dataDxfId="208"/>
    <tableColumn id="10" xr3:uid="{7504316C-0125-4306-A7BE-9D0754A4D0AA}" name="Nov-21" dataDxfId="207"/>
    <tableColumn id="11" xr3:uid="{7047CD42-932A-43B8-9589-A441C2E2EE47}" name="Dec-21" dataDxfId="206"/>
    <tableColumn id="12" xr3:uid="{86B7FF4C-4D6B-4646-A3AC-40D2113D8429}" name="Jan-22" dataDxfId="205"/>
    <tableColumn id="13" xr3:uid="{CA2009B0-D960-4D71-88E7-48EF27F7CDEA}" name="Feb-22" dataDxfId="204"/>
    <tableColumn id="14" xr3:uid="{78F8CBA1-6911-4D1E-8143-61A0BEEEA405}" name="Total" dataDxfId="20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4:N8" totalsRowShown="0" headerRowDxfId="202" dataDxfId="200" headerRowBorderDxfId="201">
  <tableColumns count="14">
    <tableColumn id="1" xr3:uid="{65CFE8CF-D5F9-4866-A58F-84EA52C66604}" name="Month" dataDxfId="199"/>
    <tableColumn id="2" xr3:uid="{E6E39961-CC7A-4C46-862F-43FBA48E480F}" name="Mar-21" dataDxfId="198"/>
    <tableColumn id="3" xr3:uid="{02CC4C15-B69C-4DEB-A445-F8191BC160AB}" name="Apr-21" dataDxfId="197"/>
    <tableColumn id="4" xr3:uid="{C499F026-C7C9-44EE-93A5-A2D11FBED457}" name="May-21" dataDxfId="196"/>
    <tableColumn id="5" xr3:uid="{79B98161-EA4B-42BD-BE38-0B12BE8DED95}" name="Jun-21" dataDxfId="195"/>
    <tableColumn id="6" xr3:uid="{5E821EFA-80BF-4AAA-A166-64082DD9B248}" name="Jul-21" dataDxfId="194"/>
    <tableColumn id="7" xr3:uid="{71B3E7A8-3BAC-4A74-909E-97759B84844A}" name="Aug-21" dataDxfId="193"/>
    <tableColumn id="8" xr3:uid="{EFA93372-AB53-4232-8AD6-88F73F2494BA}" name="Sep-21" dataDxfId="192"/>
    <tableColumn id="9" xr3:uid="{E7358D0A-064D-4C39-BD53-4036C46259AB}" name="Oct-21" dataDxfId="191"/>
    <tableColumn id="10" xr3:uid="{AAFBBBFB-83BC-4A6E-8D48-9F523104C6A7}" name="Nov-21" dataDxfId="190"/>
    <tableColumn id="11" xr3:uid="{34ACC8A6-01C6-43FC-A918-C16CF34A81EA}" name="Dec-21" dataDxfId="189"/>
    <tableColumn id="12" xr3:uid="{E0B5D339-219B-43F4-8125-BCD113FAA52C}" name="Jan-22" dataDxfId="188"/>
    <tableColumn id="13" xr3:uid="{9C41CE08-E436-49EF-85CF-1B6AD20618FA}" name="Feb-22" dataDxfId="187"/>
    <tableColumn id="14" xr3:uid="{3BBC4AFA-96FA-476C-951C-886FDBEAC4A4}" name="Total" dataDxfId="18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4:N8" totalsRowShown="0" headerRowDxfId="185" dataDxfId="183" headerRowBorderDxfId="184">
  <tableColumns count="14">
    <tableColumn id="1" xr3:uid="{8F7217FE-54FB-40C9-997B-EBF8D16D4B4A}" name="Month" dataDxfId="182"/>
    <tableColumn id="2" xr3:uid="{86597C14-BF32-4BBC-88B4-CBAE73BF7AEB}" name="Mar-21" dataDxfId="181"/>
    <tableColumn id="3" xr3:uid="{F69446E0-B337-49D6-B1F6-F728EF5BC26D}" name="Apr-21" dataDxfId="180"/>
    <tableColumn id="4" xr3:uid="{E6AA23B5-05B4-474B-9A8D-743D4151EF87}" name="May-21" dataDxfId="179"/>
    <tableColumn id="5" xr3:uid="{FF14DE91-C3D7-4B27-AFA3-CC76C6AB97D0}" name="Jun-21" dataDxfId="178"/>
    <tableColumn id="6" xr3:uid="{5C988662-ADD4-4E3E-AA3F-B320A686F868}" name="Jul-21" dataDxfId="177"/>
    <tableColumn id="7" xr3:uid="{7135AB97-63A7-4063-86CC-EA8996135513}" name="Aug-21" dataDxfId="176"/>
    <tableColumn id="8" xr3:uid="{1C378635-5CCA-4055-9583-47F911DB8F9D}" name="Sep-21" dataDxfId="175"/>
    <tableColumn id="9" xr3:uid="{BC0A3AA8-6E93-496B-9F4D-AF094F16966A}" name="Oct-21" dataDxfId="174"/>
    <tableColumn id="10" xr3:uid="{6EC5540B-06F6-4A21-B32A-3485AC755D31}" name="Nov-21" dataDxfId="173"/>
    <tableColumn id="11" xr3:uid="{E9EFA41F-D330-4F77-B021-9B30F42A43B7}" name="Dec-21" dataDxfId="172"/>
    <tableColumn id="12" xr3:uid="{E97BDE8B-2CE0-4C2F-8733-85C069F1C25A}" name="Jan-22" dataDxfId="171"/>
    <tableColumn id="13" xr3:uid="{99066036-0717-4D79-839E-65E89AC75E60}" name="Feb-22" dataDxfId="170"/>
    <tableColumn id="14" xr3:uid="{438F1512-3226-4CC5-89B3-2E5C43C52D3B}" name="Total" dataDxfId="16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68" dataDxfId="166" headerRowBorderDxfId="167" tableBorderDxfId="165">
  <tableColumns count="14">
    <tableColumn id="1" xr3:uid="{9387A806-8B71-4131-9064-BB933059B967}" name="Month" dataDxfId="164"/>
    <tableColumn id="2" xr3:uid="{5D4C9EC0-AEF5-4602-AE96-1016C5A8314F}" name="Mar-21" dataDxfId="163"/>
    <tableColumn id="3" xr3:uid="{2B5197FF-BE67-4176-9DF0-828D69B7309A}" name="Apr-21" dataDxfId="162"/>
    <tableColumn id="4" xr3:uid="{B319E14E-F609-4B6D-99C5-F0DFB04C8B76}" name="May-21" dataDxfId="161"/>
    <tableColumn id="5" xr3:uid="{1BD95A50-AC5C-4F7B-9F43-FE322DC84A4D}" name="Jun-21" dataDxfId="160"/>
    <tableColumn id="6" xr3:uid="{B90E2978-8592-48EB-9955-4E29B495F092}" name="Jul-21" dataDxfId="159"/>
    <tableColumn id="7" xr3:uid="{4341348B-4890-4864-82D4-C0D57FEEA29B}" name="Aug-21" dataDxfId="158"/>
    <tableColumn id="8" xr3:uid="{340CC027-51A2-478A-BD58-C52871A6CCBB}" name="Sep-21" dataDxfId="157"/>
    <tableColumn id="9" xr3:uid="{51458ECD-545B-4B4B-AFA4-361E4E3FF27B}" name="Oct-21" dataDxfId="156"/>
    <tableColumn id="10" xr3:uid="{0529C051-E1F4-41CD-81B5-EF42A849BF18}" name="Nov-21" dataDxfId="155"/>
    <tableColumn id="11" xr3:uid="{AFB03175-6040-419A-9E67-12D3600FF8A3}" name="Dec-21" dataDxfId="154"/>
    <tableColumn id="12" xr3:uid="{E3476464-8B1E-419A-AA80-B435F1CE3149}" name="Jan-22" dataDxfId="153"/>
    <tableColumn id="13" xr3:uid="{004A2D27-78CA-4E6B-AA69-DE2352E2BED6}" name="Feb-22" dataDxfId="152"/>
    <tableColumn id="14" xr3:uid="{7ABC4813-F02A-4841-AE72-80094C660E60}" name="Total" dataDxfId="15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4:O16" totalsRowShown="0" headerRowDxfId="150" dataDxfId="148" headerRowBorderDxfId="149" tableBorderDxfId="147">
  <tableColumns count="15">
    <tableColumn id="1" xr3:uid="{E8371996-0A59-487A-8A62-FD3918D1219B}" name="Measure" dataDxfId="146"/>
    <tableColumn id="2" xr3:uid="{820FC88C-3000-489F-A8EF-026D9FA1B858}" name="Procedure" dataDxfId="145"/>
    <tableColumn id="3" xr3:uid="{49616AFD-2F4B-4068-9630-DB69AD62B029}" name="Mar-21" dataDxfId="144"/>
    <tableColumn id="4" xr3:uid="{590241A3-DC21-4B34-96E1-2AB7095C13FE}" name="Apr-21" dataDxfId="143"/>
    <tableColumn id="5" xr3:uid="{9977CBF7-61E5-40C1-9A04-1C2597CB7177}" name="May-21" dataDxfId="142"/>
    <tableColumn id="6" xr3:uid="{B8474989-8290-467C-BC14-56CF181D3146}" name="Jun-21" dataDxfId="141"/>
    <tableColumn id="7" xr3:uid="{2D743D20-1D5D-48B4-BF7A-0364D019D85C}" name="Jul-21" dataDxfId="140"/>
    <tableColumn id="8" xr3:uid="{744C41C6-F9F2-483A-9B33-6881A2D55F31}" name="Aug-21" dataDxfId="139"/>
    <tableColumn id="9" xr3:uid="{45F398AF-B1CF-4BDD-A019-EF6DF0F11182}" name="Sep-21" dataDxfId="138"/>
    <tableColumn id="10" xr3:uid="{A723C605-BB0B-42CA-B1C0-07C225606137}" name="Oct-21" dataDxfId="137"/>
    <tableColumn id="11" xr3:uid="{F35143E9-DF2C-4650-9874-EA46DACE457F}" name="Nov-21" dataDxfId="136"/>
    <tableColumn id="12" xr3:uid="{8BA24E82-CEBB-4F30-9EBB-CBA9BC700D84}" name="Dec-21" dataDxfId="135"/>
    <tableColumn id="13" xr3:uid="{1349C4E6-5ED5-42E4-A74F-A64E61E93D49}" name="Jan-22" dataDxfId="134"/>
    <tableColumn id="14" xr3:uid="{E15D0571-5535-410A-9D4C-2BA90EEB6917}" name="Feb-22" dataDxfId="133"/>
    <tableColumn id="15" xr3:uid="{886966DE-C960-4F2D-817A-FA1286E7096B}" name="Total" dataDxfId="13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1" dataDxfId="129" headerRowBorderDxfId="130" tableBorderDxfId="128">
  <tableColumns count="15">
    <tableColumn id="1" xr3:uid="{58BF1AB8-A6B5-48C2-B9D3-AADC09DC7CDC}" name="Appeal Type" dataDxfId="127"/>
    <tableColumn id="2" xr3:uid="{69F22DB3-BD9C-4D75-BFE1-B96E893EAC8A}" name="Measure" dataDxfId="126"/>
    <tableColumn id="3" xr3:uid="{1B3EF3D6-04C8-4F7E-90CC-12022B158218}" name="Mar-21" dataDxfId="125"/>
    <tableColumn id="4" xr3:uid="{2F2EA2A2-6682-4D10-B767-15F62093B635}" name="Apr-21" dataDxfId="124"/>
    <tableColumn id="5" xr3:uid="{C58127C0-F998-4E3C-85AB-09EE4721C5F2}" name="May-21" dataDxfId="123"/>
    <tableColumn id="6" xr3:uid="{B845DE22-9766-44E0-98FE-605F8BB90BBF}" name="Jun-21" dataDxfId="122"/>
    <tableColumn id="7" xr3:uid="{8E2A24DF-9993-4F45-B504-CB636EF6D73A}" name="Jul-21" dataDxfId="121"/>
    <tableColumn id="8" xr3:uid="{CC408B08-9540-4472-9F82-671AAC5EA700}" name="Aug-21" dataDxfId="120"/>
    <tableColumn id="9" xr3:uid="{AA0A8217-888B-4861-A9FA-0EC9CD6CF069}" name="Sep-21" dataDxfId="119"/>
    <tableColumn id="10" xr3:uid="{5A8534B3-9802-43E6-B1C3-F411A4BBB340}" name="Oct-21" dataDxfId="118"/>
    <tableColumn id="11" xr3:uid="{1D1D16E6-36AA-4760-B7F0-3FB0CFB8C87D}" name="Nov-21" dataDxfId="117"/>
    <tableColumn id="12" xr3:uid="{F3D0F2AD-6445-4F19-A07B-9B2F21460DA7}" name="Dec-21" dataDxfId="116"/>
    <tableColumn id="13" xr3:uid="{85EFD495-4357-4EA6-A404-F26FB39B026F}" name="Jan-22" dataDxfId="115"/>
    <tableColumn id="14" xr3:uid="{21FC21FE-2C17-4707-975F-A4FD7245F2CD}" name="Feb-22" dataDxfId="114"/>
    <tableColumn id="15" xr3:uid="{E3262BFC-5118-4D41-B1BC-87817B41E78A}" name="Total" dataDxfId="11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4:N8" totalsRowShown="0" headerRowDxfId="112" dataDxfId="110" headerRowBorderDxfId="111">
  <tableColumns count="14">
    <tableColumn id="1" xr3:uid="{53637C71-46D7-42A8-AF26-9D74BBAA94F2}" name="Month" dataDxfId="109"/>
    <tableColumn id="2" xr3:uid="{F5DAC76D-17C0-4F74-A360-5EDC418A61D8}" name="Mar-21" dataDxfId="108"/>
    <tableColumn id="3" xr3:uid="{EB3B5C2E-93F9-4B6A-A6F3-B72D23470FD5}" name="Apr-21" dataDxfId="107"/>
    <tableColumn id="4" xr3:uid="{250AE1BB-B0DF-4B22-9A84-EC92748335C5}" name="May-21" dataDxfId="106"/>
    <tableColumn id="5" xr3:uid="{6400C277-E25C-4106-9908-393492D897B5}" name="Jun-21" dataDxfId="105"/>
    <tableColumn id="6" xr3:uid="{07B3DE21-CFA0-445B-84F5-19E19D996524}" name="Jul-21" dataDxfId="104"/>
    <tableColumn id="7" xr3:uid="{37ECFC43-D712-4202-91B5-E99D71B26F8D}" name="Aug-21" dataDxfId="103"/>
    <tableColumn id="8" xr3:uid="{3341A1C1-065C-40D4-BE0B-CC653CFEEFE8}" name="Sep-21" dataDxfId="102"/>
    <tableColumn id="9" xr3:uid="{BD53BF0D-FB13-4728-976F-BC90678F6544}" name="Oct-21" dataDxfId="101"/>
    <tableColumn id="10" xr3:uid="{0665EAE1-6DB6-474F-A729-90C8719FD863}" name="Nov-21" dataDxfId="100"/>
    <tableColumn id="11" xr3:uid="{2360F925-A9F4-490E-A2B1-90C17429AD80}" name="Dec-21" dataDxfId="99"/>
    <tableColumn id="12" xr3:uid="{49D07E3C-1A3B-4690-A873-BF4A89FE05F6}" name="Jan-22" dataDxfId="98"/>
    <tableColumn id="13" xr3:uid="{2C53A2C0-76CF-476F-B403-D6723BD01924}" name="Feb-22" dataDxfId="97"/>
    <tableColumn id="14" xr3:uid="{9CEAF5F7-894B-4EF1-AE26-9A3E162FF479}" name="Total" dataDxfId="9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A32"/>
  <sheetViews>
    <sheetView showGridLines="0" tabSelected="1" workbookViewId="0">
      <selection activeCell="A13" sqref="A13"/>
    </sheetView>
  </sheetViews>
  <sheetFormatPr defaultColWidth="8.73046875" defaultRowHeight="14.25" x14ac:dyDescent="0.45"/>
  <cols>
    <col min="1" max="1" width="103.796875" style="118" bestFit="1" customWidth="1"/>
    <col min="2" max="16384" width="8.73046875" style="118"/>
  </cols>
  <sheetData>
    <row r="1" spans="1:1" ht="30" customHeight="1" thickBot="1" x14ac:dyDescent="0.5">
      <c r="A1" s="51" t="s">
        <v>0</v>
      </c>
    </row>
    <row r="2" spans="1:1" s="119" customFormat="1" ht="19.05" customHeight="1" x14ac:dyDescent="0.45">
      <c r="A2" s="105" t="s">
        <v>1</v>
      </c>
    </row>
    <row r="3" spans="1:1" s="119" customFormat="1" ht="19.05" customHeight="1" x14ac:dyDescent="0.45">
      <c r="A3" s="105" t="s">
        <v>2</v>
      </c>
    </row>
    <row r="4" spans="1:1" s="119" customFormat="1" ht="19.05" customHeight="1" x14ac:dyDescent="0.45">
      <c r="A4" s="105" t="s">
        <v>3</v>
      </c>
    </row>
    <row r="5" spans="1:1" s="119" customFormat="1" ht="19.05" customHeight="1" x14ac:dyDescent="0.45">
      <c r="A5" s="105" t="s">
        <v>4</v>
      </c>
    </row>
    <row r="6" spans="1:1" s="119" customFormat="1" ht="19.05" customHeight="1" x14ac:dyDescent="0.45">
      <c r="A6" s="105" t="s">
        <v>5</v>
      </c>
    </row>
    <row r="7" spans="1:1" s="119" customFormat="1" ht="19.05" customHeight="1" x14ac:dyDescent="0.45">
      <c r="A7" s="105" t="s">
        <v>6</v>
      </c>
    </row>
    <row r="8" spans="1:1" s="119" customFormat="1" ht="19.05" customHeight="1" x14ac:dyDescent="0.45">
      <c r="A8" s="105" t="s">
        <v>7</v>
      </c>
    </row>
    <row r="9" spans="1:1" s="119" customFormat="1" ht="19.05" customHeight="1" x14ac:dyDescent="0.45">
      <c r="A9" s="105" t="s">
        <v>8</v>
      </c>
    </row>
    <row r="10" spans="1:1" s="119" customFormat="1" ht="19.05" customHeight="1" x14ac:dyDescent="0.45">
      <c r="A10" s="105" t="s">
        <v>9</v>
      </c>
    </row>
    <row r="11" spans="1:1" s="119" customFormat="1" ht="19.05" customHeight="1" x14ac:dyDescent="0.45">
      <c r="A11" s="105" t="s">
        <v>10</v>
      </c>
    </row>
    <row r="12" spans="1:1" s="119" customFormat="1" ht="19.05" customHeight="1" x14ac:dyDescent="0.45">
      <c r="A12" s="105" t="s">
        <v>11</v>
      </c>
    </row>
    <row r="13" spans="1:1" s="119" customFormat="1" ht="19.05" customHeight="1" x14ac:dyDescent="0.45">
      <c r="A13" s="105" t="s">
        <v>12</v>
      </c>
    </row>
    <row r="14" spans="1:1" s="119" customFormat="1" ht="19.05" customHeight="1" x14ac:dyDescent="0.45">
      <c r="A14" s="105" t="s">
        <v>13</v>
      </c>
    </row>
    <row r="15" spans="1:1" s="119" customFormat="1" ht="19.05" customHeight="1" x14ac:dyDescent="0.45">
      <c r="A15" s="105" t="s">
        <v>14</v>
      </c>
    </row>
    <row r="16" spans="1:1" s="119" customFormat="1" ht="19.05" customHeight="1" x14ac:dyDescent="0.45">
      <c r="A16" s="105" t="s">
        <v>15</v>
      </c>
    </row>
    <row r="17" spans="1:1" s="119" customFormat="1" ht="19.05" customHeight="1" x14ac:dyDescent="0.45">
      <c r="A17" s="105" t="s">
        <v>16</v>
      </c>
    </row>
    <row r="18" spans="1:1" s="119" customFormat="1" ht="19.05" customHeight="1" x14ac:dyDescent="0.45">
      <c r="A18" s="105" t="s">
        <v>17</v>
      </c>
    </row>
    <row r="19" spans="1:1" s="119" customFormat="1" ht="19.05" customHeight="1" x14ac:dyDescent="0.45">
      <c r="A19" s="105" t="s">
        <v>18</v>
      </c>
    </row>
    <row r="20" spans="1:1" s="119" customFormat="1" ht="19.05" customHeight="1" x14ac:dyDescent="0.45">
      <c r="A20" s="105" t="s">
        <v>19</v>
      </c>
    </row>
    <row r="21" spans="1:1" s="119" customFormat="1" ht="19.05" customHeight="1" x14ac:dyDescent="0.45">
      <c r="A21" s="105" t="s">
        <v>20</v>
      </c>
    </row>
    <row r="22" spans="1:1" s="119" customFormat="1" ht="19.05" customHeight="1" x14ac:dyDescent="0.45">
      <c r="A22" s="105" t="s">
        <v>21</v>
      </c>
    </row>
    <row r="23" spans="1:1" s="119" customFormat="1" ht="19.05" customHeight="1" x14ac:dyDescent="0.45">
      <c r="A23" s="105" t="s">
        <v>22</v>
      </c>
    </row>
    <row r="24" spans="1:1" s="119" customFormat="1" ht="19.05" customHeight="1" x14ac:dyDescent="0.45">
      <c r="A24" s="105" t="s">
        <v>23</v>
      </c>
    </row>
    <row r="25" spans="1:1" s="119" customFormat="1" ht="19.05" customHeight="1" x14ac:dyDescent="0.45">
      <c r="A25" s="105" t="s">
        <v>24</v>
      </c>
    </row>
    <row r="26" spans="1:1" ht="7.5" customHeight="1" x14ac:dyDescent="0.45"/>
    <row r="27" spans="1:1" x14ac:dyDescent="0.45">
      <c r="A27" s="133" t="s">
        <v>25</v>
      </c>
    </row>
    <row r="28" spans="1:1" x14ac:dyDescent="0.45">
      <c r="A28" s="133"/>
    </row>
    <row r="29" spans="1:1" ht="14.55" customHeight="1" x14ac:dyDescent="0.45">
      <c r="A29" s="133"/>
    </row>
    <row r="30" spans="1:1" ht="14.55" customHeight="1" x14ac:dyDescent="0.45">
      <c r="A30" s="133"/>
    </row>
    <row r="31" spans="1:1" ht="25.5" customHeight="1" x14ac:dyDescent="0.45">
      <c r="A31" s="133"/>
    </row>
    <row r="32" spans="1:1" ht="14.55" customHeight="1" x14ac:dyDescent="0.45">
      <c r="A32" s="133"/>
    </row>
  </sheetData>
  <mergeCells count="1">
    <mergeCell ref="A27:A32"/>
  </mergeCells>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19" location="'Table 10'!A1" display="Table 10: Open cases by procedure and stage, as of end of October 2021" xr:uid="{60C09477-A612-40CF-9A95-FB7E200185F0}"/>
    <hyperlink ref="A20" location="'Table 11'!A1" display="Table 11: PINS Inspectors – Headcount and FTE; Nov 20 to Oct 21" xr:uid="{DCDAF478-4712-432B-9162-DACDFC615C72}"/>
    <hyperlink ref="A21" location="'Annex B Planning'!A1" display="Annex B: Planning, Mean and Median Time to Decision, with standard deviation, by procedure; Sep 20 to Aug 21" xr:uid="{6643F8FB-6193-4F24-9312-303DD8349FCC}"/>
    <hyperlink ref="A22" location="'Annex B Enforcement'!A1" display="Annex B: Enforcement, Mean and Median Time to Decision, with standard deviation, by procedure; Sep 20 to Aug 21" xr:uid="{48202FD1-2701-4888-98BF-DC9C778B2758}"/>
    <hyperlink ref="A23" location="'Annex B Specialist'!A1" display="Annex B: Specialist, Mean and Median Time to Decision, with standard deviation, by procedure; Sep 20 to Aug 21" xr:uid="{35FEB3A0-7094-4C40-A536-E1E175425408}"/>
    <hyperlink ref="A24" location="'Annex C | gov.uk timeliness'!A1" display="Annex C – Detailed Information on timeliness by appeal type" xr:uid="{AAACE371-AE3F-497A-AC66-B171ABB63DF6}"/>
    <hyperlink ref="A25" location="'Annex C | stages'!A1" display="Annex C, Detailed Information on timeline" xr:uid="{9A6FB2D6-D632-46DB-AD8E-47D36C5C8253}"/>
  </hyperlink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B4" sqref="B4"/>
    </sheetView>
  </sheetViews>
  <sheetFormatPr defaultRowHeight="14.25" x14ac:dyDescent="0.45"/>
  <cols>
    <col min="1" max="1" width="27.265625" bestFit="1" customWidth="1"/>
    <col min="2" max="13" width="12.796875" customWidth="1"/>
  </cols>
  <sheetData>
    <row r="4" spans="1:13" ht="18" x14ac:dyDescent="0.55000000000000004">
      <c r="A4" s="11"/>
      <c r="B4" s="25" t="e">
        <f>#REF!</f>
        <v>#REF!</v>
      </c>
      <c r="C4" s="25" t="e">
        <f>#REF!</f>
        <v>#REF!</v>
      </c>
      <c r="D4" s="25" t="e">
        <f>#REF!</f>
        <v>#REF!</v>
      </c>
      <c r="E4" s="25" t="e">
        <f>#REF!</f>
        <v>#REF!</v>
      </c>
      <c r="F4" s="25" t="e">
        <f>#REF!</f>
        <v>#REF!</v>
      </c>
      <c r="G4" s="25" t="e">
        <f>#REF!</f>
        <v>#REF!</v>
      </c>
      <c r="H4" s="25" t="e">
        <f>#REF!</f>
        <v>#REF!</v>
      </c>
      <c r="I4" s="25" t="e">
        <f>#REF!</f>
        <v>#REF!</v>
      </c>
      <c r="J4" s="25" t="e">
        <f>#REF!</f>
        <v>#REF!</v>
      </c>
      <c r="K4" s="25" t="e">
        <f>#REF!</f>
        <v>#REF!</v>
      </c>
      <c r="L4" s="25" t="e">
        <f>#REF!</f>
        <v>#REF!</v>
      </c>
      <c r="M4" s="25" t="e">
        <f>#REF!</f>
        <v>#REF!</v>
      </c>
    </row>
    <row r="5" spans="1:13" ht="18" x14ac:dyDescent="0.55000000000000004">
      <c r="A5" s="4" t="s">
        <v>39</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 x14ac:dyDescent="0.55000000000000004">
      <c r="A6" s="4" t="s">
        <v>40</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 x14ac:dyDescent="0.55000000000000004">
      <c r="A7" s="4" t="s">
        <v>41</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 x14ac:dyDescent="0.55000000000000004">
      <c r="A8" s="4" t="s">
        <v>42</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 x14ac:dyDescent="0.55000000000000004">
      <c r="A9" s="4" t="s">
        <v>43</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 x14ac:dyDescent="0.55000000000000004">
      <c r="A10" s="4" t="s">
        <v>44</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 x14ac:dyDescent="0.55000000000000004">
      <c r="A11" s="4" t="s">
        <v>35</v>
      </c>
      <c r="B11" s="26" t="e">
        <f>#REF!</f>
        <v>#REF!</v>
      </c>
      <c r="C11" s="26" t="e">
        <f>#REF!</f>
        <v>#REF!</v>
      </c>
      <c r="D11" s="26" t="e">
        <f>#REF!</f>
        <v>#REF!</v>
      </c>
      <c r="E11" s="26" t="e">
        <f>#REF!</f>
        <v>#REF!</v>
      </c>
      <c r="F11" s="26" t="e">
        <f>#REF!</f>
        <v>#REF!</v>
      </c>
      <c r="G11" s="26" t="e">
        <f>#REF!</f>
        <v>#REF!</v>
      </c>
      <c r="H11" s="26" t="e">
        <f>#REF!</f>
        <v>#REF!</v>
      </c>
      <c r="I11" s="26"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1"/>
  <sheetViews>
    <sheetView showGridLines="0" workbookViewId="0">
      <pane xSplit="1" topLeftCell="B1" activePane="topRight" state="frozen"/>
      <selection pane="topRight"/>
    </sheetView>
  </sheetViews>
  <sheetFormatPr defaultColWidth="8.73046875" defaultRowHeight="18" x14ac:dyDescent="0.55000000000000004"/>
  <cols>
    <col min="1" max="1" width="23.46484375" style="4" customWidth="1"/>
    <col min="2" max="13" width="12.265625" style="4" customWidth="1"/>
    <col min="14" max="14" width="11" style="4" customWidth="1"/>
    <col min="15" max="16384" width="8.73046875" style="4"/>
  </cols>
  <sheetData>
    <row r="1" spans="1:14" ht="35.200000000000003" customHeight="1" x14ac:dyDescent="0.55000000000000004">
      <c r="A1" s="52" t="s">
        <v>45</v>
      </c>
      <c r="B1" s="53"/>
      <c r="C1" s="53"/>
      <c r="D1" s="53"/>
      <c r="E1" s="53"/>
      <c r="F1" s="53"/>
      <c r="G1" s="53"/>
      <c r="H1" s="53"/>
      <c r="I1" s="53"/>
      <c r="J1" s="53"/>
      <c r="K1" s="53"/>
      <c r="L1" s="53"/>
    </row>
    <row r="2" spans="1:14" s="100" customFormat="1" x14ac:dyDescent="0.45">
      <c r="A2" s="92" t="s">
        <v>46</v>
      </c>
      <c r="B2" s="53"/>
      <c r="C2" s="53"/>
      <c r="D2" s="53"/>
      <c r="E2" s="53"/>
      <c r="F2" s="53"/>
      <c r="G2" s="53"/>
      <c r="H2" s="53"/>
      <c r="I2" s="53"/>
      <c r="J2" s="53"/>
      <c r="K2" s="53"/>
      <c r="L2" s="53"/>
    </row>
    <row r="3" spans="1:14" s="100" customFormat="1" x14ac:dyDescent="0.45">
      <c r="A3" s="92" t="s">
        <v>47</v>
      </c>
      <c r="B3" s="53"/>
      <c r="C3" s="53"/>
      <c r="D3" s="53"/>
      <c r="E3" s="53"/>
      <c r="F3" s="53"/>
      <c r="G3" s="53"/>
      <c r="H3" s="53"/>
      <c r="I3" s="53"/>
      <c r="J3" s="53"/>
      <c r="K3" s="53"/>
      <c r="L3" s="53"/>
    </row>
    <row r="4" spans="1:14" x14ac:dyDescent="0.55000000000000004">
      <c r="A4" s="11" t="s">
        <v>34</v>
      </c>
      <c r="B4" s="120" t="s">
        <v>48</v>
      </c>
      <c r="C4" s="120" t="s">
        <v>49</v>
      </c>
      <c r="D4" s="18" t="s">
        <v>50</v>
      </c>
      <c r="E4" s="18" t="s">
        <v>51</v>
      </c>
      <c r="F4" s="18" t="s">
        <v>52</v>
      </c>
      <c r="G4" s="18" t="s">
        <v>53</v>
      </c>
      <c r="H4" s="18" t="s">
        <v>54</v>
      </c>
      <c r="I4" s="18" t="s">
        <v>55</v>
      </c>
      <c r="J4" s="18" t="s">
        <v>56</v>
      </c>
      <c r="K4" s="18" t="s">
        <v>57</v>
      </c>
      <c r="L4" s="18" t="s">
        <v>58</v>
      </c>
      <c r="M4" s="18" t="s">
        <v>59</v>
      </c>
      <c r="N4" s="18" t="s">
        <v>35</v>
      </c>
    </row>
    <row r="5" spans="1:14" x14ac:dyDescent="0.55000000000000004">
      <c r="A5" s="7" t="s">
        <v>60</v>
      </c>
      <c r="B5" s="127">
        <v>1395</v>
      </c>
      <c r="C5" s="127">
        <v>1352</v>
      </c>
      <c r="D5" s="127">
        <v>1554</v>
      </c>
      <c r="E5" s="127">
        <v>1663</v>
      </c>
      <c r="F5" s="127">
        <v>1314</v>
      </c>
      <c r="G5" s="127">
        <v>1240</v>
      </c>
      <c r="H5" s="127">
        <v>1528</v>
      </c>
      <c r="I5" s="127">
        <v>1279</v>
      </c>
      <c r="J5" s="127">
        <v>1709</v>
      </c>
      <c r="K5" s="127">
        <v>1027</v>
      </c>
      <c r="L5" s="127">
        <v>1584</v>
      </c>
      <c r="M5" s="127">
        <v>1814</v>
      </c>
      <c r="N5" s="127">
        <v>17459</v>
      </c>
    </row>
    <row r="6" spans="1:14" x14ac:dyDescent="0.55000000000000004">
      <c r="A6" s="7" t="s">
        <v>36</v>
      </c>
      <c r="B6" s="127">
        <v>1612</v>
      </c>
      <c r="C6" s="127">
        <v>1083</v>
      </c>
      <c r="D6" s="127">
        <v>1506</v>
      </c>
      <c r="E6" s="127">
        <v>1530</v>
      </c>
      <c r="F6" s="127">
        <v>1303</v>
      </c>
      <c r="G6" s="127">
        <v>1212</v>
      </c>
      <c r="H6" s="127">
        <v>1545</v>
      </c>
      <c r="I6" s="127">
        <v>1236</v>
      </c>
      <c r="J6" s="127">
        <v>1556</v>
      </c>
      <c r="K6" s="127">
        <v>1484</v>
      </c>
      <c r="L6" s="127">
        <v>1365</v>
      </c>
      <c r="M6" s="127">
        <v>1670</v>
      </c>
      <c r="N6" s="127">
        <v>17102</v>
      </c>
    </row>
    <row r="7" spans="1:14" x14ac:dyDescent="0.55000000000000004">
      <c r="A7" s="7" t="s">
        <v>61</v>
      </c>
      <c r="B7" s="126">
        <v>18.857142</v>
      </c>
      <c r="C7" s="126">
        <v>21.857142</v>
      </c>
      <c r="D7" s="126">
        <v>22</v>
      </c>
      <c r="E7" s="126">
        <v>21.857142</v>
      </c>
      <c r="F7" s="126">
        <v>21.285713999999999</v>
      </c>
      <c r="G7" s="126">
        <v>23.928570999999998</v>
      </c>
      <c r="H7" s="126">
        <v>24.285713999999999</v>
      </c>
      <c r="I7" s="126">
        <v>26.428571000000002</v>
      </c>
      <c r="J7" s="126">
        <v>25.357142500000002</v>
      </c>
      <c r="K7" s="126">
        <v>25.428571000000002</v>
      </c>
      <c r="L7" s="126">
        <v>26.857142</v>
      </c>
      <c r="M7" s="126">
        <v>24.571428000000001</v>
      </c>
      <c r="N7" s="126">
        <v>23.142856999999999</v>
      </c>
    </row>
    <row r="8" spans="1:14" x14ac:dyDescent="0.55000000000000004">
      <c r="A8" s="82"/>
      <c r="B8" s="83"/>
      <c r="C8" s="83"/>
      <c r="D8" s="83"/>
      <c r="E8" s="83"/>
      <c r="F8" s="83"/>
      <c r="G8" s="83"/>
      <c r="H8" s="83"/>
      <c r="I8" s="83"/>
      <c r="J8" s="83"/>
      <c r="K8" s="83"/>
      <c r="L8" s="83"/>
      <c r="M8" s="83"/>
      <c r="N8" s="83"/>
    </row>
    <row r="10" spans="1:14" x14ac:dyDescent="0.55000000000000004">
      <c r="B10" s="106"/>
      <c r="C10" s="106"/>
      <c r="D10" s="106"/>
      <c r="E10" s="106"/>
      <c r="F10" s="106"/>
      <c r="G10" s="106"/>
      <c r="H10" s="106"/>
      <c r="I10" s="106"/>
      <c r="J10" s="106"/>
      <c r="K10" s="106"/>
      <c r="L10" s="106"/>
      <c r="M10" s="106"/>
    </row>
    <row r="11" spans="1:14" x14ac:dyDescent="0.55000000000000004">
      <c r="B11" s="121"/>
      <c r="C11" s="121"/>
      <c r="D11" s="121"/>
      <c r="E11" s="121"/>
      <c r="F11" s="121"/>
      <c r="G11" s="121"/>
      <c r="H11" s="121"/>
      <c r="I11" s="121"/>
      <c r="J11" s="121"/>
      <c r="K11" s="121"/>
      <c r="L11" s="121"/>
      <c r="M11" s="121"/>
    </row>
  </sheetData>
  <phoneticPr fontId="29"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5"/>
  <sheetViews>
    <sheetView showGridLines="0" workbookViewId="0">
      <pane xSplit="1" topLeftCell="B1" activePane="topRight" state="frozen"/>
      <selection pane="topRight"/>
    </sheetView>
  </sheetViews>
  <sheetFormatPr defaultColWidth="9.265625" defaultRowHeight="18" x14ac:dyDescent="0.55000000000000004"/>
  <cols>
    <col min="1" max="1" width="17.46484375" style="4" customWidth="1"/>
    <col min="2" max="4" width="10.265625" style="4" customWidth="1"/>
    <col min="5" max="5" width="10.53125" style="4" customWidth="1"/>
    <col min="6" max="6" width="10.265625" style="4" customWidth="1"/>
    <col min="7" max="7" width="10.796875" style="4" customWidth="1"/>
    <col min="8" max="12" width="10.265625" style="4" customWidth="1"/>
    <col min="13" max="13" width="10.46484375" style="4" customWidth="1"/>
    <col min="14" max="14" width="11.265625" style="4" customWidth="1"/>
    <col min="15" max="15" width="9.265625" style="4"/>
    <col min="16" max="16" width="9.265625" style="4" bestFit="1" customWidth="1"/>
    <col min="17" max="16384" width="9.265625" style="4"/>
  </cols>
  <sheetData>
    <row r="1" spans="1:14" ht="35.200000000000003" customHeight="1" x14ac:dyDescent="0.55000000000000004">
      <c r="A1" s="52" t="s">
        <v>62</v>
      </c>
    </row>
    <row r="2" spans="1:14" x14ac:dyDescent="0.55000000000000004">
      <c r="A2" s="92" t="s">
        <v>63</v>
      </c>
    </row>
    <row r="3" spans="1:14" x14ac:dyDescent="0.55000000000000004">
      <c r="A3" s="5" t="s">
        <v>34</v>
      </c>
      <c r="B3" s="18" t="s">
        <v>64</v>
      </c>
      <c r="C3" s="18" t="s">
        <v>65</v>
      </c>
      <c r="D3" s="18" t="s">
        <v>50</v>
      </c>
      <c r="E3" s="18" t="s">
        <v>51</v>
      </c>
      <c r="F3" s="18" t="s">
        <v>52</v>
      </c>
      <c r="G3" s="18" t="s">
        <v>53</v>
      </c>
      <c r="H3" s="18" t="s">
        <v>54</v>
      </c>
      <c r="I3" s="18" t="s">
        <v>55</v>
      </c>
      <c r="J3" s="18" t="s">
        <v>56</v>
      </c>
      <c r="K3" s="18" t="s">
        <v>57</v>
      </c>
      <c r="L3" s="18" t="s">
        <v>58</v>
      </c>
      <c r="M3" s="18" t="s">
        <v>59</v>
      </c>
      <c r="N3" s="64" t="s">
        <v>35</v>
      </c>
    </row>
    <row r="4" spans="1:14" x14ac:dyDescent="0.55000000000000004">
      <c r="A4" s="42" t="s">
        <v>36</v>
      </c>
      <c r="B4" s="65">
        <v>1612</v>
      </c>
      <c r="C4" s="65">
        <v>1083</v>
      </c>
      <c r="D4" s="65">
        <v>1506</v>
      </c>
      <c r="E4" s="65">
        <v>1530</v>
      </c>
      <c r="F4" s="65">
        <v>1303</v>
      </c>
      <c r="G4" s="65">
        <v>1212</v>
      </c>
      <c r="H4" s="65">
        <v>1545</v>
      </c>
      <c r="I4" s="65">
        <v>1236</v>
      </c>
      <c r="J4" s="65">
        <v>1556</v>
      </c>
      <c r="K4" s="65">
        <v>1484</v>
      </c>
      <c r="L4" s="65">
        <v>1365</v>
      </c>
      <c r="M4" s="65">
        <v>1670</v>
      </c>
      <c r="N4" s="65">
        <v>17102</v>
      </c>
    </row>
    <row r="5" spans="1:14" x14ac:dyDescent="0.55000000000000004">
      <c r="A5" s="83"/>
      <c r="B5" s="84"/>
      <c r="C5" s="84"/>
      <c r="D5" s="84"/>
      <c r="E5" s="84"/>
      <c r="F5" s="84"/>
      <c r="G5" s="84"/>
      <c r="H5" s="84"/>
      <c r="I5" s="84"/>
      <c r="J5" s="84"/>
      <c r="K5" s="84"/>
      <c r="L5" s="84"/>
      <c r="M5" s="84"/>
      <c r="N5" s="84"/>
    </row>
  </sheetData>
  <pageMargins left="0.7" right="0.7" top="0.75" bottom="0.75" header="0.3" footer="0.3"/>
  <pageSetup paperSize="9" orientation="portrait"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1"/>
  <sheetViews>
    <sheetView showGridLines="0" zoomScale="90" zoomScaleNormal="90" workbookViewId="0">
      <pane xSplit="1" topLeftCell="B1" activePane="topRight" state="frozen"/>
      <selection pane="topRight"/>
    </sheetView>
  </sheetViews>
  <sheetFormatPr defaultColWidth="8.73046875" defaultRowHeight="18" x14ac:dyDescent="0.55000000000000004"/>
  <cols>
    <col min="1" max="1" width="34.265625" style="4" customWidth="1"/>
    <col min="2" max="2" width="10.46484375" style="4" customWidth="1"/>
    <col min="3" max="5" width="10.265625" style="4" customWidth="1"/>
    <col min="6" max="6" width="10.53125" style="4" customWidth="1"/>
    <col min="7" max="7" width="10.265625" style="4" customWidth="1"/>
    <col min="8" max="8" width="10.796875" style="4" customWidth="1"/>
    <col min="9" max="13" width="10.265625" style="4" customWidth="1"/>
    <col min="14" max="14" width="12.73046875" style="4" customWidth="1"/>
    <col min="15" max="16384" width="8.73046875" style="4"/>
  </cols>
  <sheetData>
    <row r="1" spans="1:16" ht="35.200000000000003" customHeight="1" x14ac:dyDescent="0.55000000000000004">
      <c r="A1" s="52" t="s">
        <v>66</v>
      </c>
    </row>
    <row r="2" spans="1:16" ht="24" customHeight="1" x14ac:dyDescent="0.55000000000000004">
      <c r="A2" s="99" t="s">
        <v>67</v>
      </c>
      <c r="B2" s="89"/>
      <c r="C2" s="89"/>
      <c r="D2" s="89"/>
      <c r="E2" s="89"/>
      <c r="F2" s="89"/>
      <c r="G2" s="89"/>
      <c r="H2" s="89"/>
      <c r="I2" s="89"/>
      <c r="J2" s="89"/>
      <c r="K2" s="89"/>
      <c r="L2" s="89"/>
      <c r="M2" s="89"/>
      <c r="N2" s="89"/>
    </row>
    <row r="3" spans="1:16" ht="24" customHeight="1" x14ac:dyDescent="0.55000000000000004">
      <c r="A3" s="93" t="s">
        <v>68</v>
      </c>
    </row>
    <row r="4" spans="1:16" x14ac:dyDescent="0.55000000000000004">
      <c r="A4" s="5" t="s">
        <v>34</v>
      </c>
      <c r="B4" s="18" t="s">
        <v>64</v>
      </c>
      <c r="C4" s="18" t="s">
        <v>65</v>
      </c>
      <c r="D4" s="18" t="s">
        <v>50</v>
      </c>
      <c r="E4" s="18" t="s">
        <v>51</v>
      </c>
      <c r="F4" s="18" t="s">
        <v>52</v>
      </c>
      <c r="G4" s="18" t="s">
        <v>53</v>
      </c>
      <c r="H4" s="18" t="s">
        <v>54</v>
      </c>
      <c r="I4" s="18" t="s">
        <v>55</v>
      </c>
      <c r="J4" s="18" t="s">
        <v>56</v>
      </c>
      <c r="K4" s="18" t="s">
        <v>57</v>
      </c>
      <c r="L4" s="18" t="s">
        <v>58</v>
      </c>
      <c r="M4" s="18" t="s">
        <v>59</v>
      </c>
      <c r="N4" s="6" t="s">
        <v>35</v>
      </c>
    </row>
    <row r="5" spans="1:16" x14ac:dyDescent="0.55000000000000004">
      <c r="A5" s="8" t="s">
        <v>69</v>
      </c>
      <c r="B5" s="19">
        <v>1526</v>
      </c>
      <c r="C5" s="19">
        <v>996</v>
      </c>
      <c r="D5" s="19">
        <v>1390</v>
      </c>
      <c r="E5" s="19">
        <v>1394</v>
      </c>
      <c r="F5" s="19">
        <v>1201</v>
      </c>
      <c r="G5" s="19">
        <v>1105</v>
      </c>
      <c r="H5" s="19">
        <v>1475</v>
      </c>
      <c r="I5" s="19">
        <v>1186</v>
      </c>
      <c r="J5" s="19">
        <v>1459</v>
      </c>
      <c r="K5" s="19">
        <v>1398</v>
      </c>
      <c r="L5" s="19">
        <v>1250</v>
      </c>
      <c r="M5" s="19">
        <v>1599</v>
      </c>
      <c r="N5" s="19">
        <v>15979</v>
      </c>
      <c r="P5" s="62"/>
    </row>
    <row r="6" spans="1:16" x14ac:dyDescent="0.55000000000000004">
      <c r="A6" s="7" t="s">
        <v>70</v>
      </c>
      <c r="B6" s="19">
        <v>53</v>
      </c>
      <c r="C6" s="19">
        <v>52</v>
      </c>
      <c r="D6" s="19">
        <v>64</v>
      </c>
      <c r="E6" s="19">
        <v>80</v>
      </c>
      <c r="F6" s="19">
        <v>65</v>
      </c>
      <c r="G6" s="19">
        <v>51</v>
      </c>
      <c r="H6" s="19">
        <v>40</v>
      </c>
      <c r="I6" s="19">
        <v>32</v>
      </c>
      <c r="J6" s="19">
        <v>47</v>
      </c>
      <c r="K6" s="19">
        <v>54</v>
      </c>
      <c r="L6" s="19">
        <v>55</v>
      </c>
      <c r="M6" s="19">
        <v>36</v>
      </c>
      <c r="N6" s="19">
        <v>629</v>
      </c>
      <c r="P6" s="62"/>
    </row>
    <row r="7" spans="1:16" x14ac:dyDescent="0.55000000000000004">
      <c r="A7" s="5" t="s">
        <v>71</v>
      </c>
      <c r="B7" s="111">
        <v>33</v>
      </c>
      <c r="C7" s="111">
        <v>35</v>
      </c>
      <c r="D7" s="111">
        <v>52</v>
      </c>
      <c r="E7" s="111">
        <v>56</v>
      </c>
      <c r="F7" s="111">
        <v>37</v>
      </c>
      <c r="G7" s="111">
        <v>56</v>
      </c>
      <c r="H7" s="111">
        <v>30</v>
      </c>
      <c r="I7" s="111">
        <v>18</v>
      </c>
      <c r="J7" s="111">
        <v>50</v>
      </c>
      <c r="K7" s="111">
        <v>32</v>
      </c>
      <c r="L7" s="111">
        <v>60</v>
      </c>
      <c r="M7" s="111">
        <v>35</v>
      </c>
      <c r="N7" s="111">
        <v>494</v>
      </c>
      <c r="P7" s="62"/>
    </row>
    <row r="8" spans="1:16" x14ac:dyDescent="0.55000000000000004">
      <c r="A8" s="7" t="s">
        <v>35</v>
      </c>
      <c r="B8" s="19">
        <v>1612</v>
      </c>
      <c r="C8" s="19">
        <v>1083</v>
      </c>
      <c r="D8" s="19">
        <v>1506</v>
      </c>
      <c r="E8" s="19">
        <v>1530</v>
      </c>
      <c r="F8" s="19">
        <v>1303</v>
      </c>
      <c r="G8" s="19">
        <v>1212</v>
      </c>
      <c r="H8" s="19">
        <v>1545</v>
      </c>
      <c r="I8" s="19">
        <v>1236</v>
      </c>
      <c r="J8" s="19">
        <v>1556</v>
      </c>
      <c r="K8" s="19">
        <v>1484</v>
      </c>
      <c r="L8" s="19">
        <v>1365</v>
      </c>
      <c r="M8" s="19">
        <v>1670</v>
      </c>
      <c r="N8" s="19">
        <v>17102</v>
      </c>
    </row>
    <row r="9" spans="1:16" x14ac:dyDescent="0.55000000000000004">
      <c r="A9" s="7"/>
    </row>
    <row r="11" spans="1:16" x14ac:dyDescent="0.55000000000000004">
      <c r="B11" s="62"/>
      <c r="C11" s="62"/>
      <c r="D11" s="62"/>
      <c r="E11" s="62"/>
      <c r="F11" s="62"/>
      <c r="G11" s="62"/>
      <c r="H11" s="62"/>
      <c r="I11" s="62"/>
      <c r="J11" s="62"/>
      <c r="K11" s="62"/>
      <c r="L11" s="62"/>
      <c r="M11" s="62"/>
    </row>
    <row r="12" spans="1:16" x14ac:dyDescent="0.55000000000000004">
      <c r="B12" s="66"/>
      <c r="C12" s="66"/>
      <c r="D12" s="66"/>
      <c r="E12" s="66"/>
      <c r="F12" s="66"/>
      <c r="G12" s="66"/>
      <c r="H12" s="66"/>
      <c r="I12" s="66"/>
      <c r="J12" s="66"/>
      <c r="K12" s="66"/>
      <c r="L12" s="66"/>
      <c r="M12" s="66"/>
      <c r="P12" s="44"/>
    </row>
    <row r="13" spans="1:16" x14ac:dyDescent="0.55000000000000004">
      <c r="P13" s="44"/>
    </row>
    <row r="14" spans="1:16" x14ac:dyDescent="0.55000000000000004">
      <c r="P14" s="44"/>
    </row>
    <row r="21" spans="8:8" x14ac:dyDescent="0.55000000000000004">
      <c r="H21" s="63"/>
    </row>
  </sheetData>
  <pageMargins left="0.7" right="0.7" top="0.75" bottom="0.75" header="0.3" footer="0.3"/>
  <pageSetup paperSize="9"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9"/>
  <sheetViews>
    <sheetView showGridLines="0" workbookViewId="0"/>
  </sheetViews>
  <sheetFormatPr defaultColWidth="8.73046875" defaultRowHeight="18" x14ac:dyDescent="0.55000000000000004"/>
  <cols>
    <col min="1" max="1" width="31.19921875" style="4" customWidth="1"/>
    <col min="2" max="2" width="10.19921875" style="4" customWidth="1"/>
    <col min="3" max="3" width="9.796875" style="4" customWidth="1"/>
    <col min="4" max="4" width="10" style="4" customWidth="1"/>
    <col min="5" max="5" width="10.53125" style="4" customWidth="1"/>
    <col min="6" max="6" width="10" style="4" customWidth="1"/>
    <col min="7" max="7" width="10.796875" style="4" customWidth="1"/>
    <col min="8" max="9" width="9.796875" style="4" customWidth="1"/>
    <col min="10" max="10" width="10.265625" style="4" customWidth="1"/>
    <col min="11" max="11" width="10" style="4" customWidth="1"/>
    <col min="12" max="12" width="9.796875" style="4" customWidth="1"/>
    <col min="13" max="13" width="10.46484375" style="4" customWidth="1"/>
    <col min="14" max="14" width="11.19921875" style="4" customWidth="1"/>
    <col min="15" max="16384" width="8.73046875" style="4"/>
  </cols>
  <sheetData>
    <row r="1" spans="1:14" ht="35.200000000000003" customHeight="1" x14ac:dyDescent="0.55000000000000004">
      <c r="A1" s="52" t="s">
        <v>72</v>
      </c>
    </row>
    <row r="2" spans="1:14" s="98" customFormat="1" ht="16.05" customHeight="1" x14ac:dyDescent="0.45">
      <c r="A2" s="92" t="s">
        <v>67</v>
      </c>
    </row>
    <row r="3" spans="1:14" s="98" customFormat="1" ht="16.05" customHeight="1" x14ac:dyDescent="0.45">
      <c r="A3" s="93" t="s">
        <v>73</v>
      </c>
    </row>
    <row r="4" spans="1:14" x14ac:dyDescent="0.55000000000000004">
      <c r="A4" s="5" t="s">
        <v>34</v>
      </c>
      <c r="B4" s="18" t="s">
        <v>64</v>
      </c>
      <c r="C4" s="18" t="s">
        <v>65</v>
      </c>
      <c r="D4" s="18" t="s">
        <v>50</v>
      </c>
      <c r="E4" s="18" t="s">
        <v>51</v>
      </c>
      <c r="F4" s="18" t="s">
        <v>52</v>
      </c>
      <c r="G4" s="18" t="s">
        <v>53</v>
      </c>
      <c r="H4" s="18" t="s">
        <v>54</v>
      </c>
      <c r="I4" s="18" t="s">
        <v>55</v>
      </c>
      <c r="J4" s="18" t="s">
        <v>56</v>
      </c>
      <c r="K4" s="18" t="s">
        <v>57</v>
      </c>
      <c r="L4" s="18" t="s">
        <v>58</v>
      </c>
      <c r="M4" s="18" t="s">
        <v>59</v>
      </c>
      <c r="N4" s="6" t="s">
        <v>35</v>
      </c>
    </row>
    <row r="5" spans="1:14" x14ac:dyDescent="0.55000000000000004">
      <c r="A5" s="8" t="s">
        <v>74</v>
      </c>
      <c r="B5" s="19">
        <v>1413</v>
      </c>
      <c r="C5" s="19">
        <v>938</v>
      </c>
      <c r="D5" s="19">
        <v>1285</v>
      </c>
      <c r="E5" s="19">
        <v>1269</v>
      </c>
      <c r="F5" s="19">
        <v>1077</v>
      </c>
      <c r="G5" s="19">
        <v>970</v>
      </c>
      <c r="H5" s="19">
        <v>1365</v>
      </c>
      <c r="I5" s="19">
        <v>1033</v>
      </c>
      <c r="J5" s="19">
        <v>1332</v>
      </c>
      <c r="K5" s="19">
        <v>1263</v>
      </c>
      <c r="L5" s="19">
        <v>1109</v>
      </c>
      <c r="M5" s="19">
        <v>1417</v>
      </c>
      <c r="N5" s="19">
        <v>14471</v>
      </c>
    </row>
    <row r="6" spans="1:14" x14ac:dyDescent="0.55000000000000004">
      <c r="A6" s="7" t="s">
        <v>41</v>
      </c>
      <c r="B6" s="19">
        <v>149</v>
      </c>
      <c r="C6" s="19">
        <v>100</v>
      </c>
      <c r="D6" s="19">
        <v>161</v>
      </c>
      <c r="E6" s="19">
        <v>200</v>
      </c>
      <c r="F6" s="19">
        <v>179</v>
      </c>
      <c r="G6" s="19">
        <v>187</v>
      </c>
      <c r="H6" s="19">
        <v>148</v>
      </c>
      <c r="I6" s="19">
        <v>153</v>
      </c>
      <c r="J6" s="19">
        <v>193</v>
      </c>
      <c r="K6" s="19">
        <v>160</v>
      </c>
      <c r="L6" s="19">
        <v>208</v>
      </c>
      <c r="M6" s="19">
        <v>222</v>
      </c>
      <c r="N6" s="19">
        <v>2060</v>
      </c>
    </row>
    <row r="7" spans="1:14" x14ac:dyDescent="0.55000000000000004">
      <c r="A7" s="5" t="s">
        <v>75</v>
      </c>
      <c r="B7" s="111">
        <v>50</v>
      </c>
      <c r="C7" s="111">
        <v>45</v>
      </c>
      <c r="D7" s="111">
        <v>60</v>
      </c>
      <c r="E7" s="111">
        <v>61</v>
      </c>
      <c r="F7" s="111">
        <v>47</v>
      </c>
      <c r="G7" s="111">
        <v>55</v>
      </c>
      <c r="H7" s="111">
        <v>32</v>
      </c>
      <c r="I7" s="111">
        <v>50</v>
      </c>
      <c r="J7" s="111">
        <v>31</v>
      </c>
      <c r="K7" s="111">
        <v>61</v>
      </c>
      <c r="L7" s="111">
        <v>48</v>
      </c>
      <c r="M7" s="111">
        <v>31</v>
      </c>
      <c r="N7" s="111">
        <v>571</v>
      </c>
    </row>
    <row r="8" spans="1:14" x14ac:dyDescent="0.55000000000000004">
      <c r="A8" s="7" t="s">
        <v>35</v>
      </c>
      <c r="B8" s="19">
        <v>1612</v>
      </c>
      <c r="C8" s="19">
        <v>1083</v>
      </c>
      <c r="D8" s="19">
        <v>1506</v>
      </c>
      <c r="E8" s="19">
        <v>1530</v>
      </c>
      <c r="F8" s="19">
        <v>1303</v>
      </c>
      <c r="G8" s="19">
        <v>1212</v>
      </c>
      <c r="H8" s="19">
        <v>1545</v>
      </c>
      <c r="I8" s="19">
        <v>1236</v>
      </c>
      <c r="J8" s="19">
        <v>1556</v>
      </c>
      <c r="K8" s="19">
        <v>1484</v>
      </c>
      <c r="L8" s="19">
        <v>1365</v>
      </c>
      <c r="M8" s="19">
        <v>1670</v>
      </c>
      <c r="N8" s="19">
        <v>17102</v>
      </c>
    </row>
    <row r="9" spans="1:14" x14ac:dyDescent="0.55000000000000004">
      <c r="A9" s="82"/>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pane="topRight"/>
    </sheetView>
  </sheetViews>
  <sheetFormatPr defaultColWidth="8.73046875" defaultRowHeight="18" x14ac:dyDescent="0.55000000000000004"/>
  <cols>
    <col min="1" max="1" width="46" style="4" customWidth="1"/>
    <col min="2" max="2" width="10.46484375" style="4" customWidth="1"/>
    <col min="3" max="5" width="10.265625" style="4" customWidth="1"/>
    <col min="6" max="6" width="10.53125" style="4" customWidth="1"/>
    <col min="7" max="7" width="10.265625" style="4" customWidth="1"/>
    <col min="8" max="8" width="10.796875" style="4" customWidth="1"/>
    <col min="9" max="14" width="10.265625" style="4" customWidth="1"/>
    <col min="15" max="16384" width="8.73046875" style="4"/>
  </cols>
  <sheetData>
    <row r="1" spans="1:14" ht="35.200000000000003" customHeight="1" x14ac:dyDescent="0.55000000000000004">
      <c r="A1" s="52" t="s">
        <v>76</v>
      </c>
    </row>
    <row r="2" spans="1:14" x14ac:dyDescent="0.55000000000000004">
      <c r="A2" s="98" t="s">
        <v>67</v>
      </c>
    </row>
    <row r="3" spans="1:14" x14ac:dyDescent="0.55000000000000004">
      <c r="A3" s="5" t="s">
        <v>34</v>
      </c>
      <c r="B3" s="18" t="s">
        <v>64</v>
      </c>
      <c r="C3" s="18" t="s">
        <v>65</v>
      </c>
      <c r="D3" s="18" t="s">
        <v>50</v>
      </c>
      <c r="E3" s="18" t="s">
        <v>51</v>
      </c>
      <c r="F3" s="18" t="s">
        <v>52</v>
      </c>
      <c r="G3" s="18" t="s">
        <v>53</v>
      </c>
      <c r="H3" s="18" t="s">
        <v>54</v>
      </c>
      <c r="I3" s="18" t="s">
        <v>55</v>
      </c>
      <c r="J3" s="18" t="s">
        <v>56</v>
      </c>
      <c r="K3" s="18" t="s">
        <v>57</v>
      </c>
      <c r="L3" s="18" t="s">
        <v>58</v>
      </c>
      <c r="M3" s="18" t="s">
        <v>59</v>
      </c>
      <c r="N3" s="6" t="s">
        <v>35</v>
      </c>
    </row>
    <row r="4" spans="1:14" x14ac:dyDescent="0.55000000000000004">
      <c r="A4" s="7" t="s">
        <v>77</v>
      </c>
      <c r="B4" s="110">
        <v>18.857142</v>
      </c>
      <c r="C4" s="110">
        <v>21.857142</v>
      </c>
      <c r="D4" s="110">
        <v>22</v>
      </c>
      <c r="E4" s="110">
        <v>21.857142</v>
      </c>
      <c r="F4" s="110">
        <v>21.285713999999999</v>
      </c>
      <c r="G4" s="110">
        <v>23.928570999999998</v>
      </c>
      <c r="H4" s="110">
        <v>24.285713999999999</v>
      </c>
      <c r="I4" s="110">
        <v>26.428571000000002</v>
      </c>
      <c r="J4" s="110">
        <v>25.357142500000002</v>
      </c>
      <c r="K4" s="110">
        <v>25.428571000000002</v>
      </c>
      <c r="L4" s="110">
        <v>26.857142</v>
      </c>
      <c r="M4" s="110">
        <v>24.571428000000001</v>
      </c>
      <c r="N4" s="110">
        <v>23.142856999999999</v>
      </c>
    </row>
    <row r="5" spans="1:14" x14ac:dyDescent="0.55000000000000004">
      <c r="A5" s="8" t="s">
        <v>78</v>
      </c>
      <c r="B5" s="110">
        <v>23.935040331265441</v>
      </c>
      <c r="C5" s="110">
        <v>27.304972562326849</v>
      </c>
      <c r="D5" s="110">
        <v>26.15575752988039</v>
      </c>
      <c r="E5" s="110">
        <v>28.32203507843127</v>
      </c>
      <c r="F5" s="110">
        <v>27.245586716807217</v>
      </c>
      <c r="G5" s="110">
        <v>30.969117939768875</v>
      </c>
      <c r="H5" s="110">
        <v>28.594821596763722</v>
      </c>
      <c r="I5" s="110">
        <v>31.012261025910803</v>
      </c>
      <c r="J5" s="110">
        <v>30.537091017352097</v>
      </c>
      <c r="K5" s="110">
        <v>29.395263369272151</v>
      </c>
      <c r="L5" s="110">
        <v>31.822710213186674</v>
      </c>
      <c r="M5" s="110">
        <v>28.223914691431922</v>
      </c>
      <c r="N5" s="110">
        <v>28.396307988187292</v>
      </c>
    </row>
    <row r="6" spans="1:14" x14ac:dyDescent="0.55000000000000004">
      <c r="A6" s="7" t="s">
        <v>79</v>
      </c>
      <c r="B6" s="110">
        <v>15.995155039797721</v>
      </c>
      <c r="C6" s="110">
        <v>18.656017877769546</v>
      </c>
      <c r="D6" s="110">
        <v>16.661235417066965</v>
      </c>
      <c r="E6" s="110">
        <v>19.681923833535468</v>
      </c>
      <c r="F6" s="110">
        <v>18.505541763499735</v>
      </c>
      <c r="G6" s="110">
        <v>23.301383915931119</v>
      </c>
      <c r="H6" s="110">
        <v>16.677037480034404</v>
      </c>
      <c r="I6" s="110">
        <v>18.967211676335491</v>
      </c>
      <c r="J6" s="110">
        <v>20.974153499597143</v>
      </c>
      <c r="K6" s="110">
        <v>17.751726323865601</v>
      </c>
      <c r="L6" s="110">
        <v>22.044762579594341</v>
      </c>
      <c r="M6" s="110">
        <v>17.345316139761085</v>
      </c>
      <c r="N6" s="110">
        <v>18.862978288962605</v>
      </c>
    </row>
    <row r="7" spans="1:14" x14ac:dyDescent="0.55000000000000004">
      <c r="B7" s="61"/>
      <c r="C7" s="61"/>
      <c r="D7" s="61"/>
      <c r="E7" s="61"/>
      <c r="F7" s="61"/>
      <c r="G7" s="61"/>
      <c r="H7" s="61"/>
      <c r="I7" s="61"/>
      <c r="J7" s="61"/>
      <c r="K7" s="61"/>
      <c r="L7" s="61"/>
      <c r="M7" s="61"/>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2"/>
  <sheetViews>
    <sheetView showGridLines="0" workbookViewId="0">
      <pane xSplit="2" topLeftCell="E1" activePane="topRight" state="frozen"/>
      <selection pane="topRight"/>
    </sheetView>
  </sheetViews>
  <sheetFormatPr defaultColWidth="8.73046875" defaultRowHeight="18" x14ac:dyDescent="0.55000000000000004"/>
  <cols>
    <col min="1" max="1" width="37.796875" style="4" customWidth="1"/>
    <col min="2" max="2" width="29.796875" style="4" customWidth="1"/>
    <col min="3" max="3" width="10.46484375" style="4" customWidth="1"/>
    <col min="4" max="6" width="10.265625" style="4" customWidth="1"/>
    <col min="7" max="7" width="10.53125" style="4" customWidth="1"/>
    <col min="8" max="8" width="10.265625" style="4" customWidth="1"/>
    <col min="9" max="9" width="10.796875" style="4" customWidth="1"/>
    <col min="10" max="15" width="10.265625" style="4" customWidth="1"/>
    <col min="16" max="16384" width="8.73046875" style="4"/>
  </cols>
  <sheetData>
    <row r="1" spans="1:15" ht="35.200000000000003" customHeight="1" x14ac:dyDescent="0.55000000000000004">
      <c r="A1" s="52" t="s">
        <v>80</v>
      </c>
      <c r="B1" s="54"/>
    </row>
    <row r="2" spans="1:15" x14ac:dyDescent="0.55000000000000004">
      <c r="A2" s="92" t="s">
        <v>67</v>
      </c>
      <c r="B2" s="54"/>
    </row>
    <row r="3" spans="1:15" x14ac:dyDescent="0.55000000000000004">
      <c r="A3" s="92" t="s">
        <v>81</v>
      </c>
      <c r="B3" s="54"/>
    </row>
    <row r="4" spans="1:15" ht="18.399999999999999" thickBot="1" x14ac:dyDescent="0.6">
      <c r="A4" s="36" t="s">
        <v>82</v>
      </c>
      <c r="B4" s="37" t="s">
        <v>83</v>
      </c>
      <c r="C4" s="34" t="s">
        <v>64</v>
      </c>
      <c r="D4" s="34" t="s">
        <v>65</v>
      </c>
      <c r="E4" s="34" t="s">
        <v>50</v>
      </c>
      <c r="F4" s="34" t="s">
        <v>51</v>
      </c>
      <c r="G4" s="34" t="s">
        <v>52</v>
      </c>
      <c r="H4" s="34" t="s">
        <v>53</v>
      </c>
      <c r="I4" s="34" t="s">
        <v>54</v>
      </c>
      <c r="J4" s="34" t="s">
        <v>55</v>
      </c>
      <c r="K4" s="34" t="s">
        <v>56</v>
      </c>
      <c r="L4" s="34" t="s">
        <v>57</v>
      </c>
      <c r="M4" s="34" t="s">
        <v>58</v>
      </c>
      <c r="N4" s="34" t="s">
        <v>59</v>
      </c>
      <c r="O4" s="35" t="s">
        <v>35</v>
      </c>
    </row>
    <row r="5" spans="1:15" x14ac:dyDescent="0.55000000000000004">
      <c r="A5" s="41" t="s">
        <v>84</v>
      </c>
      <c r="B5" s="15" t="s">
        <v>69</v>
      </c>
      <c r="C5" s="16">
        <v>18.428571000000002</v>
      </c>
      <c r="D5" s="16">
        <v>20.857142</v>
      </c>
      <c r="E5" s="16">
        <v>21.142856999999999</v>
      </c>
      <c r="F5" s="16">
        <v>20.714285</v>
      </c>
      <c r="G5" s="16">
        <v>20.428571000000002</v>
      </c>
      <c r="H5" s="16">
        <v>23</v>
      </c>
      <c r="I5" s="16">
        <v>23.571428000000001</v>
      </c>
      <c r="J5" s="16">
        <v>25.857142</v>
      </c>
      <c r="K5" s="16">
        <v>24.428571000000002</v>
      </c>
      <c r="L5" s="16">
        <v>24.857142</v>
      </c>
      <c r="M5" s="16">
        <v>25.428571000000002</v>
      </c>
      <c r="N5" s="16">
        <v>24</v>
      </c>
      <c r="O5" s="16">
        <v>22.285713999999999</v>
      </c>
    </row>
    <row r="6" spans="1:15" x14ac:dyDescent="0.55000000000000004">
      <c r="A6" s="10" t="s">
        <v>84</v>
      </c>
      <c r="B6" s="42" t="s">
        <v>70</v>
      </c>
      <c r="C6" s="13">
        <v>52.428570999999998</v>
      </c>
      <c r="D6" s="13">
        <v>61.999999500000001</v>
      </c>
      <c r="E6" s="13">
        <v>39.571427999999997</v>
      </c>
      <c r="F6" s="13">
        <v>61.285713999999999</v>
      </c>
      <c r="G6" s="13">
        <v>43.571427999999997</v>
      </c>
      <c r="H6" s="13">
        <v>43.857142000000003</v>
      </c>
      <c r="I6" s="13">
        <v>50.357142499999995</v>
      </c>
      <c r="J6" s="13">
        <v>53.642856999999999</v>
      </c>
      <c r="K6" s="13">
        <v>47.857142000000003</v>
      </c>
      <c r="L6" s="13">
        <v>54.357142499999995</v>
      </c>
      <c r="M6" s="13">
        <v>64.142857000000006</v>
      </c>
      <c r="N6" s="13">
        <v>45.2857135</v>
      </c>
      <c r="O6" s="13">
        <v>50.928571000000005</v>
      </c>
    </row>
    <row r="7" spans="1:15" x14ac:dyDescent="0.55000000000000004">
      <c r="A7" s="10" t="s">
        <v>84</v>
      </c>
      <c r="B7" s="42" t="s">
        <v>71</v>
      </c>
      <c r="C7" s="13">
        <v>41.285713999999999</v>
      </c>
      <c r="D7" s="13">
        <v>62.428570999999998</v>
      </c>
      <c r="E7" s="13">
        <v>66</v>
      </c>
      <c r="F7" s="13">
        <v>64.642857000000006</v>
      </c>
      <c r="G7" s="13">
        <v>79</v>
      </c>
      <c r="H7" s="13">
        <v>95</v>
      </c>
      <c r="I7" s="13">
        <v>35.642856499999994</v>
      </c>
      <c r="J7" s="13">
        <v>50.428570999999998</v>
      </c>
      <c r="K7" s="13">
        <v>80.928571000000005</v>
      </c>
      <c r="L7" s="13">
        <v>40.642856999999999</v>
      </c>
      <c r="M7" s="13">
        <v>90.857141999999996</v>
      </c>
      <c r="N7" s="13">
        <v>57.285713999999999</v>
      </c>
      <c r="O7" s="13">
        <v>63.571427999999997</v>
      </c>
    </row>
    <row r="8" spans="1:15" x14ac:dyDescent="0.55000000000000004">
      <c r="A8" s="128" t="s">
        <v>84</v>
      </c>
      <c r="B8" s="14" t="s">
        <v>85</v>
      </c>
      <c r="C8" s="17">
        <v>18.857142</v>
      </c>
      <c r="D8" s="17">
        <v>21.857142</v>
      </c>
      <c r="E8" s="17">
        <v>22</v>
      </c>
      <c r="F8" s="17">
        <v>21.857142</v>
      </c>
      <c r="G8" s="17">
        <v>21.285713999999999</v>
      </c>
      <c r="H8" s="17">
        <v>23.928570999999998</v>
      </c>
      <c r="I8" s="17">
        <v>24.285713999999999</v>
      </c>
      <c r="J8" s="17">
        <v>26.428571000000002</v>
      </c>
      <c r="K8" s="17">
        <v>25.357142500000002</v>
      </c>
      <c r="L8" s="17">
        <v>25.428571000000002</v>
      </c>
      <c r="M8" s="17">
        <v>26.857142</v>
      </c>
      <c r="N8" s="17">
        <v>24.571428000000001</v>
      </c>
      <c r="O8" s="17">
        <v>23.142856999999999</v>
      </c>
    </row>
    <row r="9" spans="1:15" ht="18.7" customHeight="1" x14ac:dyDescent="0.55000000000000004">
      <c r="A9" s="10" t="s">
        <v>86</v>
      </c>
      <c r="B9" s="43" t="s">
        <v>69</v>
      </c>
      <c r="C9" s="38">
        <v>22.068713295543841</v>
      </c>
      <c r="D9" s="38">
        <v>24.09452055120483</v>
      </c>
      <c r="E9" s="38">
        <v>24.05405921438846</v>
      </c>
      <c r="F9" s="38">
        <v>24.963824154949677</v>
      </c>
      <c r="G9" s="38">
        <v>24.467110347210596</v>
      </c>
      <c r="H9" s="38">
        <v>27.225468246153753</v>
      </c>
      <c r="I9" s="38">
        <v>27.253655766101648</v>
      </c>
      <c r="J9" s="38">
        <v>29.596503520674972</v>
      </c>
      <c r="K9" s="38">
        <v>27.857925749828588</v>
      </c>
      <c r="L9" s="38">
        <v>27.75740814449205</v>
      </c>
      <c r="M9" s="38">
        <v>28.087313887199961</v>
      </c>
      <c r="N9" s="38">
        <v>26.909618768460533</v>
      </c>
      <c r="O9" s="38">
        <v>26.107996270922879</v>
      </c>
    </row>
    <row r="10" spans="1:15" x14ac:dyDescent="0.55000000000000004">
      <c r="A10" s="10" t="s">
        <v>86</v>
      </c>
      <c r="B10" s="43" t="s">
        <v>70</v>
      </c>
      <c r="C10" s="38">
        <v>56.730457679245241</v>
      </c>
      <c r="D10" s="38">
        <v>63.840658846153808</v>
      </c>
      <c r="E10" s="38">
        <v>42.924106781249989</v>
      </c>
      <c r="F10" s="38">
        <v>57.021428125000014</v>
      </c>
      <c r="G10" s="38">
        <v>49.964834815384606</v>
      </c>
      <c r="H10" s="38">
        <v>49.809523392156862</v>
      </c>
      <c r="I10" s="38">
        <v>57.096428124999989</v>
      </c>
      <c r="J10" s="38">
        <v>57.223213906249995</v>
      </c>
      <c r="K10" s="38">
        <v>60.787233531914914</v>
      </c>
      <c r="L10" s="38">
        <v>61.182539314814804</v>
      </c>
      <c r="M10" s="38">
        <v>75.745454109090915</v>
      </c>
      <c r="N10" s="38">
        <v>54.992063055555576</v>
      </c>
      <c r="O10" s="38">
        <v>56.40454889434519</v>
      </c>
    </row>
    <row r="11" spans="1:15" x14ac:dyDescent="0.55000000000000004">
      <c r="A11" s="10" t="s">
        <v>86</v>
      </c>
      <c r="B11" s="43" t="s">
        <v>71</v>
      </c>
      <c r="C11" s="38">
        <v>57.567099030303034</v>
      </c>
      <c r="D11" s="38">
        <v>64.383673028571422</v>
      </c>
      <c r="E11" s="38">
        <v>61.697801884615394</v>
      </c>
      <c r="F11" s="38">
        <v>70.918366928571416</v>
      </c>
      <c r="G11" s="38">
        <v>77.521235189189156</v>
      </c>
      <c r="H11" s="38">
        <v>87.681122107142869</v>
      </c>
      <c r="I11" s="38">
        <v>56.533332900000005</v>
      </c>
      <c r="J11" s="38">
        <v>77.619047222222207</v>
      </c>
      <c r="K11" s="38">
        <v>80.279999559999993</v>
      </c>
      <c r="L11" s="38">
        <v>47.308035343750021</v>
      </c>
      <c r="M11" s="38">
        <v>69.380951766666641</v>
      </c>
      <c r="N11" s="38">
        <v>60.697958800000016</v>
      </c>
      <c r="O11" s="38">
        <v>69.139515027290386</v>
      </c>
    </row>
    <row r="12" spans="1:15" x14ac:dyDescent="0.55000000000000004">
      <c r="A12" s="10" t="s">
        <v>86</v>
      </c>
      <c r="B12" s="14" t="s">
        <v>85</v>
      </c>
      <c r="C12" s="38">
        <v>23.935040331265441</v>
      </c>
      <c r="D12" s="38">
        <v>27.304972562326849</v>
      </c>
      <c r="E12" s="38">
        <v>26.15575752988039</v>
      </c>
      <c r="F12" s="38">
        <v>28.32203507843127</v>
      </c>
      <c r="G12" s="38">
        <v>27.245586716807217</v>
      </c>
      <c r="H12" s="38">
        <v>30.969117939768875</v>
      </c>
      <c r="I12" s="38">
        <v>28.594821596763722</v>
      </c>
      <c r="J12" s="38">
        <v>31.012261025910803</v>
      </c>
      <c r="K12" s="38">
        <v>30.537091017352097</v>
      </c>
      <c r="L12" s="38">
        <v>29.395263369272151</v>
      </c>
      <c r="M12" s="38">
        <v>31.822710213186674</v>
      </c>
      <c r="N12" s="38">
        <v>28.223914691431922</v>
      </c>
      <c r="O12" s="38">
        <v>28.396307988187292</v>
      </c>
    </row>
    <row r="13" spans="1:15" x14ac:dyDescent="0.55000000000000004">
      <c r="A13" s="41" t="s">
        <v>79</v>
      </c>
      <c r="B13" s="15" t="s">
        <v>69</v>
      </c>
      <c r="C13" s="12">
        <v>12.637747699490372</v>
      </c>
      <c r="D13" s="12">
        <v>13.606961208914004</v>
      </c>
      <c r="E13" s="12">
        <v>13.968829182800778</v>
      </c>
      <c r="F13" s="12">
        <v>13.899407725476415</v>
      </c>
      <c r="G13" s="12">
        <v>13.329569463830316</v>
      </c>
      <c r="H13" s="12">
        <v>15.960309226470077</v>
      </c>
      <c r="I13" s="12">
        <v>14.045027515008565</v>
      </c>
      <c r="J13" s="12">
        <v>16.367356855473307</v>
      </c>
      <c r="K13" s="12">
        <v>15.48504714379165</v>
      </c>
      <c r="L13" s="12">
        <v>15.037663827427073</v>
      </c>
      <c r="M13" s="12">
        <v>15.331796488836549</v>
      </c>
      <c r="N13" s="12">
        <v>15.026422856373379</v>
      </c>
      <c r="O13" s="12">
        <v>14.731191456659959</v>
      </c>
    </row>
    <row r="14" spans="1:15" x14ac:dyDescent="0.55000000000000004">
      <c r="A14" s="10" t="s">
        <v>79</v>
      </c>
      <c r="B14" s="42" t="s">
        <v>70</v>
      </c>
      <c r="C14" s="13">
        <v>26.330994282491432</v>
      </c>
      <c r="D14" s="13">
        <v>26.912697625045602</v>
      </c>
      <c r="E14" s="13">
        <v>18.386961103330677</v>
      </c>
      <c r="F14" s="13">
        <v>21.69496433661714</v>
      </c>
      <c r="G14" s="13">
        <v>19.775331975923606</v>
      </c>
      <c r="H14" s="13">
        <v>27.476217248218674</v>
      </c>
      <c r="I14" s="13">
        <v>27.544238766369109</v>
      </c>
      <c r="J14" s="13">
        <v>22.873959723190232</v>
      </c>
      <c r="K14" s="13">
        <v>38.607524216918833</v>
      </c>
      <c r="L14" s="13">
        <v>31.657086734226205</v>
      </c>
      <c r="M14" s="13">
        <v>43.815100660460303</v>
      </c>
      <c r="N14" s="13">
        <v>29.783781446829142</v>
      </c>
      <c r="O14" s="13">
        <v>29.143673101398679</v>
      </c>
    </row>
    <row r="15" spans="1:15" x14ac:dyDescent="0.55000000000000004">
      <c r="A15" s="10" t="s">
        <v>79</v>
      </c>
      <c r="B15" s="42" t="s">
        <v>71</v>
      </c>
      <c r="C15" s="13">
        <v>31.289864749811656</v>
      </c>
      <c r="D15" s="13">
        <v>27.808272576675655</v>
      </c>
      <c r="E15" s="13">
        <v>26.081198729460649</v>
      </c>
      <c r="F15" s="13">
        <v>42.782800022365912</v>
      </c>
      <c r="G15" s="13">
        <v>43.825271318109458</v>
      </c>
      <c r="H15" s="13">
        <v>47.128422299249635</v>
      </c>
      <c r="I15" s="13">
        <v>40.754264939236805</v>
      </c>
      <c r="J15" s="13">
        <v>50.909238419626419</v>
      </c>
      <c r="K15" s="13">
        <v>41.810270724795409</v>
      </c>
      <c r="L15" s="13">
        <v>30.007080632224714</v>
      </c>
      <c r="M15" s="13">
        <v>30.48197478102102</v>
      </c>
      <c r="N15" s="13">
        <v>35.424041241074676</v>
      </c>
      <c r="O15" s="13">
        <v>39.292307328396589</v>
      </c>
    </row>
    <row r="16" spans="1:15" x14ac:dyDescent="0.55000000000000004">
      <c r="A16" s="10" t="s">
        <v>79</v>
      </c>
      <c r="B16" s="42" t="s">
        <v>85</v>
      </c>
      <c r="C16" s="13">
        <v>15.995155039797721</v>
      </c>
      <c r="D16" s="13">
        <v>18.656017877769546</v>
      </c>
      <c r="E16" s="13">
        <v>16.661235417066965</v>
      </c>
      <c r="F16" s="13">
        <v>19.681923833535468</v>
      </c>
      <c r="G16" s="13">
        <v>18.505541763499735</v>
      </c>
      <c r="H16" s="13">
        <v>23.301383915931119</v>
      </c>
      <c r="I16" s="13">
        <v>16.677037480034404</v>
      </c>
      <c r="J16" s="13">
        <v>18.967211676335491</v>
      </c>
      <c r="K16" s="13">
        <v>20.974153499597143</v>
      </c>
      <c r="L16" s="13">
        <v>17.751726323865601</v>
      </c>
      <c r="M16" s="13">
        <v>22.044762579594341</v>
      </c>
      <c r="N16" s="13">
        <v>17.345316139761085</v>
      </c>
      <c r="O16" s="13">
        <v>18.862978288962605</v>
      </c>
    </row>
    <row r="17" spans="1:15" x14ac:dyDescent="0.55000000000000004">
      <c r="A17" s="4" t="s">
        <v>36</v>
      </c>
      <c r="B17" s="42" t="s">
        <v>69</v>
      </c>
      <c r="C17" s="48">
        <v>1526</v>
      </c>
      <c r="D17" s="48">
        <v>996</v>
      </c>
      <c r="E17" s="48">
        <v>1390</v>
      </c>
      <c r="F17" s="48">
        <v>1394</v>
      </c>
      <c r="G17" s="48">
        <v>1201</v>
      </c>
      <c r="H17" s="48">
        <v>1105</v>
      </c>
      <c r="I17" s="48">
        <v>1475</v>
      </c>
      <c r="J17" s="48">
        <v>1186</v>
      </c>
      <c r="K17" s="48">
        <v>1459</v>
      </c>
      <c r="L17" s="48">
        <v>1398</v>
      </c>
      <c r="M17" s="48">
        <v>1250</v>
      </c>
      <c r="N17" s="48">
        <v>1599</v>
      </c>
      <c r="O17" s="48">
        <v>15979</v>
      </c>
    </row>
    <row r="18" spans="1:15" x14ac:dyDescent="0.55000000000000004">
      <c r="A18" s="4" t="s">
        <v>36</v>
      </c>
      <c r="B18" s="42" t="s">
        <v>70</v>
      </c>
      <c r="C18" s="26">
        <v>53</v>
      </c>
      <c r="D18" s="26">
        <v>52</v>
      </c>
      <c r="E18" s="26">
        <v>64</v>
      </c>
      <c r="F18" s="26">
        <v>80</v>
      </c>
      <c r="G18" s="26">
        <v>65</v>
      </c>
      <c r="H18" s="26">
        <v>51</v>
      </c>
      <c r="I18" s="26">
        <v>40</v>
      </c>
      <c r="J18" s="26">
        <v>32</v>
      </c>
      <c r="K18" s="26">
        <v>47</v>
      </c>
      <c r="L18" s="26">
        <v>54</v>
      </c>
      <c r="M18" s="26">
        <v>55</v>
      </c>
      <c r="N18" s="26">
        <v>36</v>
      </c>
      <c r="O18" s="26">
        <v>629</v>
      </c>
    </row>
    <row r="19" spans="1:15" x14ac:dyDescent="0.55000000000000004">
      <c r="A19" s="4" t="s">
        <v>36</v>
      </c>
      <c r="B19" s="42" t="s">
        <v>71</v>
      </c>
      <c r="C19" s="26">
        <v>33</v>
      </c>
      <c r="D19" s="26">
        <v>35</v>
      </c>
      <c r="E19" s="26">
        <v>52</v>
      </c>
      <c r="F19" s="26">
        <v>56</v>
      </c>
      <c r="G19" s="26">
        <v>37</v>
      </c>
      <c r="H19" s="26">
        <v>56</v>
      </c>
      <c r="I19" s="26">
        <v>30</v>
      </c>
      <c r="J19" s="26">
        <v>18</v>
      </c>
      <c r="K19" s="26">
        <v>50</v>
      </c>
      <c r="L19" s="26">
        <v>32</v>
      </c>
      <c r="M19" s="26">
        <v>60</v>
      </c>
      <c r="N19" s="26">
        <v>35</v>
      </c>
      <c r="O19" s="26">
        <v>494</v>
      </c>
    </row>
    <row r="20" spans="1:15" x14ac:dyDescent="0.55000000000000004">
      <c r="A20" s="4" t="s">
        <v>36</v>
      </c>
      <c r="B20" s="42" t="s">
        <v>35</v>
      </c>
      <c r="C20" s="48">
        <v>1612</v>
      </c>
      <c r="D20" s="48">
        <v>1083</v>
      </c>
      <c r="E20" s="48">
        <v>1506</v>
      </c>
      <c r="F20" s="48">
        <v>1530</v>
      </c>
      <c r="G20" s="48">
        <v>1303</v>
      </c>
      <c r="H20" s="48">
        <v>1212</v>
      </c>
      <c r="I20" s="48">
        <v>1545</v>
      </c>
      <c r="J20" s="48">
        <v>1236</v>
      </c>
      <c r="K20" s="48">
        <v>1556</v>
      </c>
      <c r="L20" s="48">
        <v>1484</v>
      </c>
      <c r="M20" s="48">
        <v>1365</v>
      </c>
      <c r="N20" s="48">
        <v>1670</v>
      </c>
      <c r="O20" s="48">
        <v>17102</v>
      </c>
    </row>
    <row r="21" spans="1:15" x14ac:dyDescent="0.55000000000000004">
      <c r="A21" s="82"/>
      <c r="B21" s="85"/>
      <c r="C21" s="85"/>
      <c r="D21" s="85"/>
      <c r="E21" s="85"/>
      <c r="F21" s="85"/>
      <c r="G21" s="85"/>
      <c r="H21" s="85"/>
      <c r="I21" s="85"/>
      <c r="J21" s="85"/>
      <c r="K21" s="85"/>
      <c r="L21" s="85"/>
      <c r="M21" s="85"/>
      <c r="N21" s="85"/>
    </row>
    <row r="22" spans="1:15" x14ac:dyDescent="0.55000000000000004">
      <c r="A22" s="85"/>
    </row>
  </sheetData>
  <pageMargins left="0.7" right="0.7" top="0.75" bottom="0.75" header="0.3" footer="0.3"/>
  <pageSetup paperSize="9" orientation="portrait" horizontalDpi="300" vertic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pane xSplit="2" topLeftCell="C1" activePane="topRight" state="frozen"/>
      <selection pane="topRight"/>
    </sheetView>
  </sheetViews>
  <sheetFormatPr defaultColWidth="8.73046875" defaultRowHeight="15.75" x14ac:dyDescent="0.5"/>
  <cols>
    <col min="1" max="1" width="27.19921875" style="68" customWidth="1"/>
    <col min="2" max="2" width="35.19921875" style="68" customWidth="1"/>
    <col min="3" max="3" width="7.796875" style="68" customWidth="1"/>
    <col min="4" max="4" width="7.53125" style="68" customWidth="1"/>
    <col min="5" max="5" width="7.265625" style="68" customWidth="1"/>
    <col min="6" max="6" width="7.46484375" style="68" customWidth="1"/>
    <col min="7" max="7" width="7.796875" style="68" customWidth="1"/>
    <col min="8" max="8" width="7.46484375" style="68" customWidth="1"/>
    <col min="9" max="9" width="8.19921875" style="68" customWidth="1"/>
    <col min="10" max="10" width="7.46484375" style="68" customWidth="1"/>
    <col min="11" max="11" width="6.796875" style="68" customWidth="1"/>
    <col min="12" max="12" width="7.73046875" style="68" customWidth="1"/>
    <col min="13" max="13" width="7.53125" style="68" customWidth="1"/>
    <col min="14" max="14" width="7.46484375" style="68" customWidth="1"/>
    <col min="15" max="15" width="7.19921875" style="68" customWidth="1"/>
    <col min="16" max="16384" width="8.73046875" style="68"/>
  </cols>
  <sheetData>
    <row r="1" spans="1:15" ht="35.200000000000003" customHeight="1" x14ac:dyDescent="0.5">
      <c r="A1" s="67" t="s">
        <v>87</v>
      </c>
      <c r="B1" s="2"/>
    </row>
    <row r="2" spans="1:15" s="89" customFormat="1" ht="20.55" customHeight="1" x14ac:dyDescent="0.4">
      <c r="A2" s="98" t="s">
        <v>67</v>
      </c>
      <c r="B2" s="94"/>
    </row>
    <row r="3" spans="1:15" s="89" customFormat="1" ht="20.55" customHeight="1" x14ac:dyDescent="0.4">
      <c r="A3" s="92" t="s">
        <v>47</v>
      </c>
      <c r="B3" s="94"/>
    </row>
    <row r="4" spans="1:15" x14ac:dyDescent="0.5">
      <c r="A4" s="69" t="s">
        <v>88</v>
      </c>
      <c r="B4" s="69" t="s">
        <v>82</v>
      </c>
      <c r="C4" s="70" t="s">
        <v>64</v>
      </c>
      <c r="D4" s="70" t="s">
        <v>65</v>
      </c>
      <c r="E4" s="70" t="s">
        <v>50</v>
      </c>
      <c r="F4" s="70" t="s">
        <v>51</v>
      </c>
      <c r="G4" s="70" t="s">
        <v>52</v>
      </c>
      <c r="H4" s="70" t="s">
        <v>53</v>
      </c>
      <c r="I4" s="70" t="s">
        <v>54</v>
      </c>
      <c r="J4" s="70" t="s">
        <v>55</v>
      </c>
      <c r="K4" s="70" t="s">
        <v>56</v>
      </c>
      <c r="L4" s="70" t="s">
        <v>57</v>
      </c>
      <c r="M4" s="70" t="s">
        <v>58</v>
      </c>
      <c r="N4" s="70" t="s">
        <v>59</v>
      </c>
      <c r="O4" s="71" t="s">
        <v>35</v>
      </c>
    </row>
    <row r="5" spans="1:15" x14ac:dyDescent="0.5">
      <c r="A5" s="72" t="s">
        <v>89</v>
      </c>
      <c r="B5" s="73" t="s">
        <v>90</v>
      </c>
      <c r="C5" s="74">
        <v>18.285713999999999</v>
      </c>
      <c r="D5" s="74">
        <v>20.857142</v>
      </c>
      <c r="E5" s="74">
        <v>21.571428000000001</v>
      </c>
      <c r="F5" s="74">
        <v>20.714285</v>
      </c>
      <c r="G5" s="74">
        <v>20.428571000000002</v>
      </c>
      <c r="H5" s="74">
        <v>23</v>
      </c>
      <c r="I5" s="74">
        <v>23.571428000000001</v>
      </c>
      <c r="J5" s="74">
        <v>25.285713999999999</v>
      </c>
      <c r="K5" s="74">
        <v>24.642856500000001</v>
      </c>
      <c r="L5" s="74">
        <v>24.571428000000001</v>
      </c>
      <c r="M5" s="74">
        <v>25.285713999999999</v>
      </c>
      <c r="N5" s="74">
        <v>24.142856999999999</v>
      </c>
      <c r="O5" s="74">
        <v>22.285713999999999</v>
      </c>
    </row>
    <row r="6" spans="1:15" x14ac:dyDescent="0.5">
      <c r="A6" s="117" t="s">
        <v>89</v>
      </c>
      <c r="B6" s="68" t="s">
        <v>91</v>
      </c>
      <c r="C6" s="129">
        <v>21.896066692852045</v>
      </c>
      <c r="D6" s="129">
        <v>24.739567077825182</v>
      </c>
      <c r="E6" s="129">
        <v>24.409226958754829</v>
      </c>
      <c r="F6" s="129">
        <v>25.183271017336367</v>
      </c>
      <c r="G6" s="129">
        <v>24.408939783658244</v>
      </c>
      <c r="H6" s="129">
        <v>26.246538624742225</v>
      </c>
      <c r="I6" s="129">
        <v>26.856305183150127</v>
      </c>
      <c r="J6" s="129">
        <v>28.29857518102607</v>
      </c>
      <c r="K6" s="129">
        <v>27.183719012011942</v>
      </c>
      <c r="L6" s="129">
        <v>26.866191207442544</v>
      </c>
      <c r="M6" s="129">
        <v>28.080123275022487</v>
      </c>
      <c r="N6" s="129">
        <v>26.213730826393764</v>
      </c>
      <c r="O6" s="129">
        <v>25.606981054608571</v>
      </c>
    </row>
    <row r="7" spans="1:15" x14ac:dyDescent="0.5">
      <c r="A7" s="130" t="s">
        <v>89</v>
      </c>
      <c r="B7" s="69" t="s">
        <v>92</v>
      </c>
      <c r="C7" s="75">
        <v>12.357628395424031</v>
      </c>
      <c r="D7" s="75">
        <v>14.563976392826989</v>
      </c>
      <c r="E7" s="75">
        <v>13.03023528127002</v>
      </c>
      <c r="F7" s="75">
        <v>15.176781329650796</v>
      </c>
      <c r="G7" s="75">
        <v>13.745890096822176</v>
      </c>
      <c r="H7" s="75">
        <v>14.734303747521489</v>
      </c>
      <c r="I7" s="75">
        <v>13.543324307916651</v>
      </c>
      <c r="J7" s="75">
        <v>13.639071563487066</v>
      </c>
      <c r="K7" s="75">
        <v>14.065862980213412</v>
      </c>
      <c r="L7" s="75">
        <v>13.700514170264288</v>
      </c>
      <c r="M7" s="75">
        <v>16.246309380708812</v>
      </c>
      <c r="N7" s="75">
        <v>13.919212484133499</v>
      </c>
      <c r="O7" s="75">
        <v>13.981963224109013</v>
      </c>
    </row>
    <row r="8" spans="1:15" x14ac:dyDescent="0.5">
      <c r="A8" s="76" t="s">
        <v>93</v>
      </c>
      <c r="B8" s="73" t="s">
        <v>90</v>
      </c>
      <c r="C8" s="77">
        <v>31</v>
      </c>
      <c r="D8" s="77">
        <v>35.214285500000003</v>
      </c>
      <c r="E8" s="77">
        <v>28.285713999999999</v>
      </c>
      <c r="F8" s="77">
        <v>38.857142000000003</v>
      </c>
      <c r="G8" s="77">
        <v>32.285713999999999</v>
      </c>
      <c r="H8" s="77">
        <v>41.571427999999997</v>
      </c>
      <c r="I8" s="77">
        <v>33.214285500000003</v>
      </c>
      <c r="J8" s="77">
        <v>34</v>
      </c>
      <c r="K8" s="77">
        <v>39.857142000000003</v>
      </c>
      <c r="L8" s="77">
        <v>39.142856500000001</v>
      </c>
      <c r="M8" s="77">
        <v>37.499999500000001</v>
      </c>
      <c r="N8" s="77">
        <v>31.285713999999999</v>
      </c>
      <c r="O8" s="77">
        <v>35.071428499999996</v>
      </c>
    </row>
    <row r="9" spans="1:15" x14ac:dyDescent="0.5">
      <c r="A9" s="131" t="s">
        <v>93</v>
      </c>
      <c r="B9" s="68" t="s">
        <v>91</v>
      </c>
      <c r="C9" s="78">
        <v>41.67497562416105</v>
      </c>
      <c r="D9" s="78">
        <v>47.638570999999978</v>
      </c>
      <c r="E9" s="78">
        <v>40.641525757763958</v>
      </c>
      <c r="F9" s="78">
        <v>45.701428150000062</v>
      </c>
      <c r="G9" s="78">
        <v>42.65283282122904</v>
      </c>
      <c r="H9" s="78">
        <v>54.462948433155184</v>
      </c>
      <c r="I9" s="78">
        <v>40.684362547297248</v>
      </c>
      <c r="J9" s="78">
        <v>43.593837150326813</v>
      </c>
      <c r="K9" s="78">
        <v>53.506291176165924</v>
      </c>
      <c r="L9" s="78">
        <v>44.99553534999999</v>
      </c>
      <c r="M9" s="78">
        <v>49.483515956730841</v>
      </c>
      <c r="N9" s="78">
        <v>40.167309752252272</v>
      </c>
      <c r="O9" s="78">
        <v>45.437976430937574</v>
      </c>
    </row>
    <row r="10" spans="1:15" x14ac:dyDescent="0.5">
      <c r="A10" s="132" t="s">
        <v>93</v>
      </c>
      <c r="B10" s="69" t="s">
        <v>92</v>
      </c>
      <c r="C10" s="79">
        <v>26.304038350433697</v>
      </c>
      <c r="D10" s="79">
        <v>29.40903962180921</v>
      </c>
      <c r="E10" s="79">
        <v>28.862212050773614</v>
      </c>
      <c r="F10" s="79">
        <v>29.705730874687536</v>
      </c>
      <c r="G10" s="79">
        <v>29.434254124749355</v>
      </c>
      <c r="H10" s="79">
        <v>38.256610973224085</v>
      </c>
      <c r="I10" s="79">
        <v>26.25946756067006</v>
      </c>
      <c r="J10" s="79">
        <v>30.194178881155842</v>
      </c>
      <c r="K10" s="79">
        <v>37.637679107052101</v>
      </c>
      <c r="L10" s="79">
        <v>26.364190008332766</v>
      </c>
      <c r="M10" s="79">
        <v>32.415260860283375</v>
      </c>
      <c r="N10" s="79">
        <v>26.710069044181449</v>
      </c>
      <c r="O10" s="79">
        <v>30.81031308162137</v>
      </c>
    </row>
    <row r="11" spans="1:15" x14ac:dyDescent="0.5">
      <c r="A11" s="72" t="s">
        <v>94</v>
      </c>
      <c r="B11" s="73" t="s">
        <v>90</v>
      </c>
      <c r="C11" s="78">
        <v>14.928571</v>
      </c>
      <c r="D11" s="78">
        <v>21.857142</v>
      </c>
      <c r="E11" s="78">
        <v>15.928570999999998</v>
      </c>
      <c r="F11" s="78">
        <v>28</v>
      </c>
      <c r="G11" s="78">
        <v>22.428571000000002</v>
      </c>
      <c r="H11" s="78">
        <v>17.714285</v>
      </c>
      <c r="I11" s="78">
        <v>27.714285499999999</v>
      </c>
      <c r="J11" s="78">
        <v>32.142856500000001</v>
      </c>
      <c r="K11" s="78">
        <v>19.571428000000001</v>
      </c>
      <c r="L11" s="78">
        <v>27.142856999999999</v>
      </c>
      <c r="M11" s="78">
        <v>29.285713999999999</v>
      </c>
      <c r="N11" s="78">
        <v>23</v>
      </c>
      <c r="O11" s="78">
        <v>26.142856999999999</v>
      </c>
    </row>
    <row r="12" spans="1:15" x14ac:dyDescent="0.5">
      <c r="A12" s="117" t="s">
        <v>94</v>
      </c>
      <c r="B12" s="68" t="s">
        <v>91</v>
      </c>
      <c r="C12" s="78">
        <v>28.691428180000003</v>
      </c>
      <c r="D12" s="78">
        <v>35.593650355555582</v>
      </c>
      <c r="E12" s="78">
        <v>24.690475850000023</v>
      </c>
      <c r="F12" s="78">
        <v>36.63700195081968</v>
      </c>
      <c r="G12" s="78">
        <v>33.568388723404269</v>
      </c>
      <c r="H12" s="78">
        <v>34.379220363636378</v>
      </c>
      <c r="I12" s="78">
        <v>46.839285468750013</v>
      </c>
      <c r="J12" s="78">
        <v>48.935859612244897</v>
      </c>
      <c r="K12" s="78">
        <v>31.622119419354849</v>
      </c>
      <c r="L12" s="78">
        <v>40.840749000000002</v>
      </c>
      <c r="M12" s="78">
        <v>41.761904375000007</v>
      </c>
      <c r="N12" s="78">
        <v>34.790475799999989</v>
      </c>
      <c r="O12" s="78">
        <v>38.696779388804835</v>
      </c>
    </row>
    <row r="13" spans="1:15" x14ac:dyDescent="0.5">
      <c r="A13" s="117" t="s">
        <v>94</v>
      </c>
      <c r="B13" s="69" t="s">
        <v>92</v>
      </c>
      <c r="C13" s="79">
        <v>28.16073927683761</v>
      </c>
      <c r="D13" s="79">
        <v>30.139207803404496</v>
      </c>
      <c r="E13" s="79">
        <v>21.577233013154562</v>
      </c>
      <c r="F13" s="79">
        <v>27.69257904260412</v>
      </c>
      <c r="G13" s="79">
        <v>27.133424861362748</v>
      </c>
      <c r="H13" s="79">
        <v>29.633233846202252</v>
      </c>
      <c r="I13" s="79">
        <v>35.736524353595975</v>
      </c>
      <c r="J13" s="79">
        <v>36.557857367629175</v>
      </c>
      <c r="K13" s="79">
        <v>31.485882857352575</v>
      </c>
      <c r="L13" s="79">
        <v>32.480471030032504</v>
      </c>
      <c r="M13" s="79">
        <v>37.341744719247338</v>
      </c>
      <c r="N13" s="79">
        <v>31.728655123569169</v>
      </c>
      <c r="O13" s="79">
        <v>31.193163335990679</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8"/>
  <sheetViews>
    <sheetView showGridLines="0" workbookViewId="0"/>
  </sheetViews>
  <sheetFormatPr defaultColWidth="8.73046875" defaultRowHeight="18" x14ac:dyDescent="0.55000000000000004"/>
  <cols>
    <col min="1" max="1" width="46" style="4" customWidth="1"/>
    <col min="2" max="2" width="10.46484375" style="4" customWidth="1"/>
    <col min="3" max="5" width="10.265625" style="4" customWidth="1"/>
    <col min="6" max="6" width="10.53125" style="4" customWidth="1"/>
    <col min="7" max="7" width="10.265625" style="4" customWidth="1"/>
    <col min="8" max="8" width="10.796875" style="4" customWidth="1"/>
    <col min="9" max="14" width="10.265625" style="4" customWidth="1"/>
    <col min="15" max="16384" width="8.73046875" style="4"/>
  </cols>
  <sheetData>
    <row r="1" spans="1:14" ht="35.200000000000003" customHeight="1" x14ac:dyDescent="0.55000000000000004">
      <c r="A1" s="52" t="s">
        <v>95</v>
      </c>
    </row>
    <row r="2" spans="1:14" s="89" customFormat="1" ht="22.05" customHeight="1" x14ac:dyDescent="0.4">
      <c r="A2" s="99" t="s">
        <v>67</v>
      </c>
      <c r="B2" s="95"/>
      <c r="C2" s="95"/>
      <c r="D2" s="95"/>
      <c r="E2" s="95"/>
      <c r="F2" s="95"/>
      <c r="G2" s="95"/>
      <c r="H2" s="95"/>
      <c r="I2" s="95"/>
      <c r="J2" s="95"/>
      <c r="K2" s="95"/>
      <c r="L2" s="95"/>
      <c r="M2" s="95"/>
      <c r="N2" s="95"/>
    </row>
    <row r="3" spans="1:14" s="89" customFormat="1" ht="22.05" customHeight="1" x14ac:dyDescent="0.4">
      <c r="A3" s="99" t="s">
        <v>96</v>
      </c>
      <c r="B3" s="95"/>
      <c r="C3" s="95"/>
      <c r="D3" s="95"/>
      <c r="E3" s="95"/>
      <c r="F3" s="95"/>
      <c r="G3" s="95"/>
      <c r="H3" s="95"/>
      <c r="I3" s="95"/>
      <c r="J3" s="95"/>
      <c r="K3" s="95"/>
      <c r="L3" s="95"/>
      <c r="M3" s="95"/>
      <c r="N3" s="95"/>
    </row>
    <row r="4" spans="1:14" x14ac:dyDescent="0.55000000000000004">
      <c r="A4" s="5" t="s">
        <v>34</v>
      </c>
      <c r="B4" s="18" t="s">
        <v>64</v>
      </c>
      <c r="C4" s="18" t="s">
        <v>65</v>
      </c>
      <c r="D4" s="18" t="s">
        <v>50</v>
      </c>
      <c r="E4" s="18" t="s">
        <v>51</v>
      </c>
      <c r="F4" s="18" t="s">
        <v>52</v>
      </c>
      <c r="G4" s="18" t="s">
        <v>53</v>
      </c>
      <c r="H4" s="18" t="s">
        <v>54</v>
      </c>
      <c r="I4" s="18" t="s">
        <v>55</v>
      </c>
      <c r="J4" s="18" t="s">
        <v>56</v>
      </c>
      <c r="K4" s="18" t="s">
        <v>57</v>
      </c>
      <c r="L4" s="18" t="s">
        <v>58</v>
      </c>
      <c r="M4" s="18" t="s">
        <v>59</v>
      </c>
      <c r="N4" s="6" t="s">
        <v>35</v>
      </c>
    </row>
    <row r="5" spans="1:14" x14ac:dyDescent="0.55000000000000004">
      <c r="A5" s="8" t="s">
        <v>36</v>
      </c>
      <c r="B5" s="124">
        <v>15</v>
      </c>
      <c r="C5" s="124">
        <v>17</v>
      </c>
      <c r="D5" s="124">
        <v>16</v>
      </c>
      <c r="E5" s="124">
        <v>30</v>
      </c>
      <c r="F5" s="124">
        <v>11</v>
      </c>
      <c r="G5" s="124">
        <v>13</v>
      </c>
      <c r="H5" s="124">
        <v>19</v>
      </c>
      <c r="I5" s="124">
        <v>8</v>
      </c>
      <c r="J5" s="124">
        <v>19</v>
      </c>
      <c r="K5" s="124">
        <v>14</v>
      </c>
      <c r="L5" s="124">
        <v>21</v>
      </c>
      <c r="M5" s="124">
        <v>23</v>
      </c>
      <c r="N5" s="124">
        <v>206</v>
      </c>
    </row>
    <row r="6" spans="1:14" x14ac:dyDescent="0.55000000000000004">
      <c r="A6" s="8" t="s">
        <v>38</v>
      </c>
      <c r="B6" s="125">
        <v>33.714284999999997</v>
      </c>
      <c r="C6" s="125">
        <v>51.857142000000003</v>
      </c>
      <c r="D6" s="125">
        <v>30.142856999999999</v>
      </c>
      <c r="E6" s="125">
        <v>33.928570999999998</v>
      </c>
      <c r="F6" s="125">
        <v>29.142856999999999</v>
      </c>
      <c r="G6" s="125">
        <v>25.142856999999999</v>
      </c>
      <c r="H6" s="125">
        <v>26.857142</v>
      </c>
      <c r="I6" s="125">
        <v>43.214285500000003</v>
      </c>
      <c r="J6" s="125">
        <v>28.571428000000001</v>
      </c>
      <c r="K6" s="125">
        <v>27.357142</v>
      </c>
      <c r="L6" s="125">
        <v>31.857142</v>
      </c>
      <c r="M6" s="125">
        <v>42.142856999999999</v>
      </c>
      <c r="N6" s="125">
        <v>32.142856999999999</v>
      </c>
    </row>
    <row r="7" spans="1:14" x14ac:dyDescent="0.55000000000000004">
      <c r="A7" s="8" t="s">
        <v>37</v>
      </c>
      <c r="B7" s="125">
        <v>36.704761399999988</v>
      </c>
      <c r="C7" s="125">
        <v>53.537814647058816</v>
      </c>
      <c r="D7" s="125">
        <v>34.285713999999999</v>
      </c>
      <c r="E7" s="125">
        <v>40.695237633333328</v>
      </c>
      <c r="F7" s="125">
        <v>31.974025545454548</v>
      </c>
      <c r="G7" s="125">
        <v>39.593406230769226</v>
      </c>
      <c r="H7" s="125">
        <v>30.466165000000004</v>
      </c>
      <c r="I7" s="125">
        <v>39.982142500000002</v>
      </c>
      <c r="J7" s="125">
        <v>36.759398052631575</v>
      </c>
      <c r="K7" s="125">
        <v>29.16326478571429</v>
      </c>
      <c r="L7" s="125">
        <v>37.789115238095235</v>
      </c>
      <c r="M7" s="125">
        <v>47.006210869565237</v>
      </c>
      <c r="N7" s="125">
        <v>38.794392102803727</v>
      </c>
    </row>
    <row r="8" spans="1:14" x14ac:dyDescent="0.55000000000000004">
      <c r="A8" s="8" t="s">
        <v>92</v>
      </c>
      <c r="B8" s="125">
        <v>11.950403988518486</v>
      </c>
      <c r="C8" s="125">
        <v>31.137596072049401</v>
      </c>
      <c r="D8" s="125">
        <v>9.9184172970576103</v>
      </c>
      <c r="E8" s="125">
        <v>22.092284427241808</v>
      </c>
      <c r="F8" s="125">
        <v>11.959551237511594</v>
      </c>
      <c r="G8" s="125">
        <v>44.541862699707231</v>
      </c>
      <c r="H8" s="125">
        <v>10.679476566938826</v>
      </c>
      <c r="I8" s="125">
        <v>13.526700284407262</v>
      </c>
      <c r="J8" s="125">
        <v>18.719252665903831</v>
      </c>
      <c r="K8" s="125">
        <v>8.4721903770319358</v>
      </c>
      <c r="L8" s="125">
        <v>19.606558667829468</v>
      </c>
      <c r="M8" s="125">
        <v>19.66523184215168</v>
      </c>
      <c r="N8" s="125">
        <v>21.615774880243546</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5"/>
  <sheetViews>
    <sheetView showGridLines="0" workbookViewId="0"/>
  </sheetViews>
  <sheetFormatPr defaultColWidth="8.73046875" defaultRowHeight="18" x14ac:dyDescent="0.55000000000000004"/>
  <cols>
    <col min="1" max="1" width="16.53125" style="4" customWidth="1"/>
    <col min="2" max="2" width="10.46484375" style="4" customWidth="1"/>
    <col min="3" max="5" width="10.265625" style="4" customWidth="1"/>
    <col min="6" max="6" width="10.53125" style="4" customWidth="1"/>
    <col min="7" max="7" width="10.265625" style="4" customWidth="1"/>
    <col min="8" max="8" width="10.796875" style="4" customWidth="1"/>
    <col min="9" max="14" width="10.265625" style="4" customWidth="1"/>
    <col min="15" max="16384" width="8.73046875" style="4"/>
  </cols>
  <sheetData>
    <row r="1" spans="1:14" ht="35.200000000000003" customHeight="1" x14ac:dyDescent="0.55000000000000004">
      <c r="A1" s="52" t="s">
        <v>97</v>
      </c>
    </row>
    <row r="2" spans="1:14" x14ac:dyDescent="0.55000000000000004">
      <c r="A2" s="104" t="s">
        <v>98</v>
      </c>
    </row>
    <row r="3" spans="1:14" x14ac:dyDescent="0.55000000000000004">
      <c r="A3" s="5" t="s">
        <v>34</v>
      </c>
      <c r="B3" s="18" t="s">
        <v>64</v>
      </c>
      <c r="C3" s="18" t="s">
        <v>65</v>
      </c>
      <c r="D3" s="18" t="s">
        <v>50</v>
      </c>
      <c r="E3" s="18" t="s">
        <v>51</v>
      </c>
      <c r="F3" s="18" t="s">
        <v>52</v>
      </c>
      <c r="G3" s="18" t="s">
        <v>53</v>
      </c>
      <c r="H3" s="18" t="s">
        <v>54</v>
      </c>
      <c r="I3" s="18" t="s">
        <v>55</v>
      </c>
      <c r="J3" s="18" t="s">
        <v>56</v>
      </c>
      <c r="K3" s="18" t="s">
        <v>57</v>
      </c>
      <c r="L3" s="18" t="s">
        <v>58</v>
      </c>
      <c r="M3" s="18" t="s">
        <v>59</v>
      </c>
      <c r="N3" s="6" t="s">
        <v>35</v>
      </c>
    </row>
    <row r="4" spans="1:14" x14ac:dyDescent="0.55000000000000004">
      <c r="A4" s="8" t="s">
        <v>36</v>
      </c>
      <c r="B4" s="27">
        <v>1</v>
      </c>
      <c r="C4" s="27">
        <v>1</v>
      </c>
      <c r="D4" s="27">
        <v>4</v>
      </c>
      <c r="E4" s="27">
        <v>7</v>
      </c>
      <c r="F4" s="27">
        <v>2</v>
      </c>
      <c r="G4" s="27">
        <v>3</v>
      </c>
      <c r="H4" s="27">
        <v>1</v>
      </c>
      <c r="I4" s="27">
        <v>0</v>
      </c>
      <c r="J4" s="27">
        <v>0</v>
      </c>
      <c r="K4" s="27">
        <v>3</v>
      </c>
      <c r="L4" s="27">
        <v>2</v>
      </c>
      <c r="M4" s="27">
        <v>0</v>
      </c>
      <c r="N4" s="27">
        <v>24</v>
      </c>
    </row>
    <row r="5" spans="1:14" x14ac:dyDescent="0.55000000000000004">
      <c r="A5" s="8"/>
      <c r="B5" s="27"/>
      <c r="C5" s="27"/>
      <c r="D5" s="27"/>
      <c r="E5" s="27"/>
      <c r="F5" s="27"/>
      <c r="G5" s="27"/>
      <c r="H5" s="27"/>
      <c r="I5" s="27"/>
      <c r="J5" s="27"/>
      <c r="K5" s="27"/>
      <c r="L5" s="27"/>
      <c r="M5" s="27"/>
      <c r="N5" s="27"/>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8"/>
  <sheetViews>
    <sheetView showGridLines="0" zoomScale="90" zoomScaleNormal="90" workbookViewId="0"/>
  </sheetViews>
  <sheetFormatPr defaultRowHeight="14.25" x14ac:dyDescent="0.45"/>
  <cols>
    <col min="1" max="12" width="10.53125" bestFit="1" customWidth="1"/>
  </cols>
  <sheetData>
    <row r="1" spans="1:1" ht="35.200000000000003" customHeight="1" x14ac:dyDescent="0.45">
      <c r="A1" s="50" t="s">
        <v>26</v>
      </c>
    </row>
    <row r="38" spans="1:12" x14ac:dyDescent="0.45">
      <c r="A38" s="40"/>
      <c r="B38" s="40"/>
      <c r="C38" s="40"/>
      <c r="D38" s="40"/>
      <c r="E38" s="40"/>
      <c r="F38" s="40"/>
      <c r="G38" s="40"/>
      <c r="H38" s="40"/>
      <c r="I38" s="40"/>
      <c r="J38" s="40"/>
      <c r="K38" s="40"/>
      <c r="L38" s="40"/>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heetViews>
  <sheetFormatPr defaultColWidth="8.73046875" defaultRowHeight="18" x14ac:dyDescent="0.55000000000000004"/>
  <cols>
    <col min="1" max="1" width="15.73046875" style="4" customWidth="1"/>
    <col min="2" max="2" width="10.46484375" style="4" customWidth="1"/>
    <col min="3" max="5" width="10.265625" style="4" customWidth="1"/>
    <col min="6" max="6" width="10.53125" style="4" customWidth="1"/>
    <col min="7" max="7" width="10.265625" style="4" customWidth="1"/>
    <col min="8" max="8" width="10.796875" style="4" customWidth="1"/>
    <col min="9" max="13" width="10.265625" style="4" customWidth="1"/>
    <col min="14" max="16384" width="8.73046875" style="4"/>
  </cols>
  <sheetData>
    <row r="1" spans="1:17" ht="35.200000000000003" customHeight="1" x14ac:dyDescent="0.55000000000000004">
      <c r="A1" s="59" t="s">
        <v>99</v>
      </c>
      <c r="B1" s="60"/>
      <c r="C1" s="60"/>
      <c r="D1" s="60"/>
      <c r="E1" s="60"/>
      <c r="F1" s="60"/>
      <c r="G1" s="60"/>
      <c r="H1" s="60"/>
      <c r="I1" s="60"/>
      <c r="J1" s="60"/>
      <c r="K1" s="60"/>
      <c r="L1" s="60"/>
      <c r="M1" s="60"/>
    </row>
    <row r="2" spans="1:17" s="89" customFormat="1" ht="18.7" customHeight="1" x14ac:dyDescent="0.4">
      <c r="A2" s="104" t="s">
        <v>100</v>
      </c>
      <c r="B2" s="86"/>
      <c r="C2" s="86"/>
      <c r="D2" s="86"/>
      <c r="E2" s="86"/>
      <c r="F2" s="86"/>
      <c r="G2" s="86"/>
      <c r="H2" s="86"/>
      <c r="I2" s="86"/>
      <c r="J2" s="86"/>
      <c r="K2" s="86"/>
      <c r="L2" s="86"/>
      <c r="M2" s="86"/>
    </row>
    <row r="3" spans="1:17" x14ac:dyDescent="0.55000000000000004">
      <c r="A3" s="5" t="s">
        <v>34</v>
      </c>
      <c r="B3" s="18" t="s">
        <v>64</v>
      </c>
      <c r="C3" s="18" t="s">
        <v>65</v>
      </c>
      <c r="D3" s="18" t="s">
        <v>50</v>
      </c>
      <c r="E3" s="18" t="s">
        <v>51</v>
      </c>
      <c r="F3" s="18" t="s">
        <v>52</v>
      </c>
      <c r="G3" s="18" t="s">
        <v>53</v>
      </c>
      <c r="H3" s="18" t="s">
        <v>54</v>
      </c>
      <c r="I3" s="18" t="s">
        <v>55</v>
      </c>
      <c r="J3" s="18" t="s">
        <v>56</v>
      </c>
      <c r="K3" s="18" t="s">
        <v>57</v>
      </c>
      <c r="L3" s="18" t="s">
        <v>58</v>
      </c>
      <c r="M3" s="18" t="s">
        <v>59</v>
      </c>
      <c r="Q3" s="107"/>
    </row>
    <row r="4" spans="1:17" x14ac:dyDescent="0.55000000000000004">
      <c r="A4" s="8" t="s">
        <v>101</v>
      </c>
      <c r="B4" s="108">
        <v>352</v>
      </c>
      <c r="C4" s="108">
        <v>355</v>
      </c>
      <c r="D4" s="108">
        <v>353</v>
      </c>
      <c r="E4" s="108">
        <v>349</v>
      </c>
      <c r="F4" s="108">
        <v>347</v>
      </c>
      <c r="G4" s="108">
        <v>346</v>
      </c>
      <c r="H4" s="108">
        <v>345</v>
      </c>
      <c r="I4" s="108">
        <v>351</v>
      </c>
      <c r="J4" s="108">
        <v>360</v>
      </c>
      <c r="K4" s="108">
        <v>361</v>
      </c>
      <c r="L4" s="108">
        <v>360</v>
      </c>
      <c r="M4" s="108">
        <v>357</v>
      </c>
      <c r="O4" s="61"/>
      <c r="Q4" s="107"/>
    </row>
    <row r="5" spans="1:17" x14ac:dyDescent="0.55000000000000004">
      <c r="A5" s="8" t="s">
        <v>102</v>
      </c>
      <c r="B5" s="109">
        <v>314.40911081081083</v>
      </c>
      <c r="C5" s="109">
        <v>316.95100270270274</v>
      </c>
      <c r="D5" s="109">
        <v>314.40100270270273</v>
      </c>
      <c r="E5" s="109">
        <v>310.75100270270269</v>
      </c>
      <c r="F5" s="109">
        <v>308.40100270270273</v>
      </c>
      <c r="G5" s="109">
        <v>307.84100270270272</v>
      </c>
      <c r="H5" s="109">
        <v>306.5510027027027</v>
      </c>
      <c r="I5" s="109">
        <v>314.01181351351352</v>
      </c>
      <c r="J5" s="109">
        <v>323.16181351351349</v>
      </c>
      <c r="K5" s="109">
        <v>322.84397567567567</v>
      </c>
      <c r="L5" s="109">
        <v>320.89397567567568</v>
      </c>
      <c r="M5" s="109">
        <v>318.89397567567568</v>
      </c>
      <c r="O5" s="61"/>
      <c r="Q5" s="107"/>
    </row>
    <row r="6" spans="1:17" x14ac:dyDescent="0.55000000000000004">
      <c r="A6" s="8"/>
      <c r="Q6" s="107"/>
    </row>
    <row r="7" spans="1:17" x14ac:dyDescent="0.55000000000000004">
      <c r="Q7" s="107"/>
    </row>
    <row r="8" spans="1:17" x14ac:dyDescent="0.55000000000000004">
      <c r="Q8" s="107"/>
    </row>
    <row r="9" spans="1:17" x14ac:dyDescent="0.55000000000000004">
      <c r="Q9" s="107"/>
    </row>
    <row r="10" spans="1:17" x14ac:dyDescent="0.55000000000000004">
      <c r="Q10" s="107"/>
    </row>
    <row r="11" spans="1:17" x14ac:dyDescent="0.55000000000000004">
      <c r="Q11" s="107"/>
    </row>
    <row r="12" spans="1:17" x14ac:dyDescent="0.55000000000000004">
      <c r="Q12" s="107"/>
    </row>
    <row r="13" spans="1:17" x14ac:dyDescent="0.55000000000000004">
      <c r="Q13" s="107"/>
    </row>
    <row r="14" spans="1:17" x14ac:dyDescent="0.55000000000000004">
      <c r="Q14" s="107"/>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heetViews>
  <sheetFormatPr defaultColWidth="8.73046875" defaultRowHeight="18" x14ac:dyDescent="0.55000000000000004"/>
  <cols>
    <col min="1" max="1" width="30.53125" style="4" customWidth="1"/>
    <col min="2" max="2" width="31.265625" style="4" customWidth="1"/>
    <col min="3" max="6" width="10.73046875" style="4" customWidth="1"/>
    <col min="7" max="7" width="10.796875" style="4" customWidth="1"/>
    <col min="8" max="15" width="10.73046875" style="4" customWidth="1"/>
    <col min="16" max="16384" width="8.73046875" style="4"/>
  </cols>
  <sheetData>
    <row r="1" spans="1:15" ht="35.200000000000003" customHeight="1" x14ac:dyDescent="0.55000000000000004">
      <c r="A1" s="52" t="s">
        <v>103</v>
      </c>
    </row>
    <row r="2" spans="1:15" x14ac:dyDescent="0.55000000000000004">
      <c r="A2" s="99" t="s">
        <v>67</v>
      </c>
    </row>
    <row r="3" spans="1:15" x14ac:dyDescent="0.55000000000000004">
      <c r="A3" s="98" t="s">
        <v>104</v>
      </c>
    </row>
    <row r="4" spans="1:15" ht="18.399999999999999" thickBot="1" x14ac:dyDescent="0.6">
      <c r="A4" s="114" t="s">
        <v>74</v>
      </c>
      <c r="B4" s="46" t="s">
        <v>82</v>
      </c>
      <c r="C4" s="122" t="s">
        <v>64</v>
      </c>
      <c r="D4" s="122" t="s">
        <v>65</v>
      </c>
      <c r="E4" s="122" t="s">
        <v>50</v>
      </c>
      <c r="F4" s="122" t="s">
        <v>51</v>
      </c>
      <c r="G4" s="122" t="s">
        <v>52</v>
      </c>
      <c r="H4" s="122" t="s">
        <v>53</v>
      </c>
      <c r="I4" s="122" t="s">
        <v>54</v>
      </c>
      <c r="J4" s="122" t="s">
        <v>55</v>
      </c>
      <c r="K4" s="122" t="s">
        <v>56</v>
      </c>
      <c r="L4" s="122" t="s">
        <v>57</v>
      </c>
      <c r="M4" s="122" t="s">
        <v>58</v>
      </c>
      <c r="N4" s="122" t="s">
        <v>59</v>
      </c>
      <c r="O4" s="47" t="s">
        <v>35</v>
      </c>
    </row>
    <row r="5" spans="1:15" x14ac:dyDescent="0.55000000000000004">
      <c r="A5" s="115" t="s">
        <v>69</v>
      </c>
      <c r="B5" s="13" t="s">
        <v>36</v>
      </c>
      <c r="C5" s="65">
        <v>1359</v>
      </c>
      <c r="D5" s="65">
        <v>886</v>
      </c>
      <c r="E5" s="65">
        <v>1214</v>
      </c>
      <c r="F5" s="65">
        <v>1193</v>
      </c>
      <c r="G5" s="65">
        <v>1021</v>
      </c>
      <c r="H5" s="65">
        <v>917</v>
      </c>
      <c r="I5" s="65">
        <v>1323</v>
      </c>
      <c r="J5" s="65">
        <v>1000</v>
      </c>
      <c r="K5" s="65">
        <v>1276</v>
      </c>
      <c r="L5" s="65">
        <v>1204</v>
      </c>
      <c r="M5" s="65">
        <v>1053</v>
      </c>
      <c r="N5" s="65">
        <v>1364</v>
      </c>
      <c r="O5" s="65">
        <v>13810</v>
      </c>
    </row>
    <row r="6" spans="1:15" x14ac:dyDescent="0.55000000000000004">
      <c r="A6" s="115" t="s">
        <v>69</v>
      </c>
      <c r="B6" s="13" t="s">
        <v>105</v>
      </c>
      <c r="C6" s="80">
        <v>18</v>
      </c>
      <c r="D6" s="80">
        <v>20.142856999999999</v>
      </c>
      <c r="E6" s="80">
        <v>21</v>
      </c>
      <c r="F6" s="80">
        <v>20</v>
      </c>
      <c r="G6" s="80">
        <v>19.714285</v>
      </c>
      <c r="H6" s="80">
        <v>22.428571000000002</v>
      </c>
      <c r="I6" s="80">
        <v>23.142856999999999</v>
      </c>
      <c r="J6" s="80">
        <v>25</v>
      </c>
      <c r="K6" s="80">
        <v>24.142856999999999</v>
      </c>
      <c r="L6" s="80">
        <v>24.285713999999999</v>
      </c>
      <c r="M6" s="80">
        <v>24.714285</v>
      </c>
      <c r="N6" s="80">
        <v>23.857142</v>
      </c>
      <c r="O6" s="80">
        <v>21.714285</v>
      </c>
    </row>
    <row r="7" spans="1:15" x14ac:dyDescent="0.55000000000000004">
      <c r="A7" s="115" t="s">
        <v>69</v>
      </c>
      <c r="B7" s="13" t="s">
        <v>106</v>
      </c>
      <c r="C7" s="80">
        <v>21.000840518027935</v>
      </c>
      <c r="D7" s="80">
        <v>22.92244398871339</v>
      </c>
      <c r="E7" s="80">
        <v>23.387620224052704</v>
      </c>
      <c r="F7" s="80">
        <v>23.519937333612646</v>
      </c>
      <c r="G7" s="80">
        <v>23.266964763956867</v>
      </c>
      <c r="H7" s="80">
        <v>25.219815769901846</v>
      </c>
      <c r="I7" s="80">
        <v>26.244789564625794</v>
      </c>
      <c r="J7" s="80">
        <v>27.543999602999946</v>
      </c>
      <c r="K7" s="80">
        <v>26.253582205329042</v>
      </c>
      <c r="L7" s="80">
        <v>25.791883798172712</v>
      </c>
      <c r="M7" s="80">
        <v>26.463708744539382</v>
      </c>
      <c r="N7" s="80">
        <v>25.30613701466272</v>
      </c>
      <c r="O7" s="80">
        <v>24.543806645143484</v>
      </c>
    </row>
    <row r="8" spans="1:15" ht="18.399999999999999" thickBot="1" x14ac:dyDescent="0.6">
      <c r="A8" s="116" t="s">
        <v>69</v>
      </c>
      <c r="B8" s="46" t="s">
        <v>107</v>
      </c>
      <c r="C8" s="81">
        <v>10.863103943299411</v>
      </c>
      <c r="D8" s="81">
        <v>11.15260768423436</v>
      </c>
      <c r="E8" s="81">
        <v>11.68636368595498</v>
      </c>
      <c r="F8" s="81">
        <v>11.892057339012831</v>
      </c>
      <c r="G8" s="81">
        <v>11.299136241680182</v>
      </c>
      <c r="H8" s="81">
        <v>12.030832181372</v>
      </c>
      <c r="I8" s="81">
        <v>12.34157253474463</v>
      </c>
      <c r="J8" s="81">
        <v>12.687248250890896</v>
      </c>
      <c r="K8" s="81">
        <v>12.001967362634799</v>
      </c>
      <c r="L8" s="81">
        <v>11.529818744226446</v>
      </c>
      <c r="M8" s="81">
        <v>12.36783788451107</v>
      </c>
      <c r="N8" s="81">
        <v>12.50951825555479</v>
      </c>
      <c r="O8" s="81">
        <v>11.926390993559927</v>
      </c>
    </row>
    <row r="9" spans="1:15" x14ac:dyDescent="0.55000000000000004">
      <c r="A9" s="115" t="s">
        <v>70</v>
      </c>
      <c r="B9" s="13" t="s">
        <v>36</v>
      </c>
      <c r="C9" s="65">
        <v>38</v>
      </c>
      <c r="D9" s="65">
        <v>34</v>
      </c>
      <c r="E9" s="65">
        <v>51</v>
      </c>
      <c r="F9" s="65">
        <v>39</v>
      </c>
      <c r="G9" s="65">
        <v>43</v>
      </c>
      <c r="H9" s="65">
        <v>37</v>
      </c>
      <c r="I9" s="65">
        <v>22</v>
      </c>
      <c r="J9" s="65">
        <v>25</v>
      </c>
      <c r="K9" s="65">
        <v>37</v>
      </c>
      <c r="L9" s="65">
        <v>42</v>
      </c>
      <c r="M9" s="65">
        <v>33</v>
      </c>
      <c r="N9" s="65">
        <v>30</v>
      </c>
      <c r="O9" s="65">
        <v>431</v>
      </c>
    </row>
    <row r="10" spans="1:15" x14ac:dyDescent="0.55000000000000004">
      <c r="A10" s="115" t="s">
        <v>70</v>
      </c>
      <c r="B10" s="13" t="s">
        <v>105</v>
      </c>
      <c r="C10" s="80">
        <v>44.7857135</v>
      </c>
      <c r="D10" s="80">
        <v>56.857142000000003</v>
      </c>
      <c r="E10" s="80">
        <v>37.428570999999998</v>
      </c>
      <c r="F10" s="80">
        <v>45.428570999999998</v>
      </c>
      <c r="G10" s="80">
        <v>42</v>
      </c>
      <c r="H10" s="80">
        <v>37.428570999999998</v>
      </c>
      <c r="I10" s="80">
        <v>50.357142499999995</v>
      </c>
      <c r="J10" s="80">
        <v>54.285713999999999</v>
      </c>
      <c r="K10" s="80">
        <v>45.857142000000003</v>
      </c>
      <c r="L10" s="80">
        <v>49.999999500000001</v>
      </c>
      <c r="M10" s="80">
        <v>55.857142000000003</v>
      </c>
      <c r="N10" s="80">
        <v>43.571427999999997</v>
      </c>
      <c r="O10" s="80">
        <v>44.857142000000003</v>
      </c>
    </row>
    <row r="11" spans="1:15" x14ac:dyDescent="0.55000000000000004">
      <c r="A11" s="115" t="s">
        <v>70</v>
      </c>
      <c r="B11" s="13" t="s">
        <v>106</v>
      </c>
      <c r="C11" s="80">
        <v>48.045112289473707</v>
      </c>
      <c r="D11" s="80">
        <v>56.147058294117656</v>
      </c>
      <c r="E11" s="80">
        <v>40.714285352941182</v>
      </c>
      <c r="F11" s="80">
        <v>49.227105820512826</v>
      </c>
      <c r="G11" s="80">
        <v>42.73421895348838</v>
      </c>
      <c r="H11" s="80">
        <v>41.281852810810818</v>
      </c>
      <c r="I11" s="80">
        <v>54.740259272727265</v>
      </c>
      <c r="J11" s="80">
        <v>54.742856760000002</v>
      </c>
      <c r="K11" s="80">
        <v>54.343628837837855</v>
      </c>
      <c r="L11" s="80">
        <v>56.761904333333348</v>
      </c>
      <c r="M11" s="80">
        <v>70.675324212121225</v>
      </c>
      <c r="N11" s="80">
        <v>51.538094766666674</v>
      </c>
      <c r="O11" s="80">
        <v>50.2650412203024</v>
      </c>
    </row>
    <row r="12" spans="1:15" ht="18.399999999999999" thickBot="1" x14ac:dyDescent="0.6">
      <c r="A12" s="116" t="s">
        <v>70</v>
      </c>
      <c r="B12" s="46" t="s">
        <v>107</v>
      </c>
      <c r="C12" s="81">
        <v>24.550832952666514</v>
      </c>
      <c r="D12" s="81">
        <v>23.608946114802485</v>
      </c>
      <c r="E12" s="81">
        <v>18.850244960669094</v>
      </c>
      <c r="F12" s="81">
        <v>20.737065096172799</v>
      </c>
      <c r="G12" s="81">
        <v>16.517111703868419</v>
      </c>
      <c r="H12" s="81">
        <v>18.559915844878972</v>
      </c>
      <c r="I12" s="81">
        <v>24.040420334557446</v>
      </c>
      <c r="J12" s="81">
        <v>20.580672497506786</v>
      </c>
      <c r="K12" s="81">
        <v>34.063767849479241</v>
      </c>
      <c r="L12" s="81">
        <v>29.333322310808249</v>
      </c>
      <c r="M12" s="81">
        <v>39.042993220746219</v>
      </c>
      <c r="N12" s="81">
        <v>27.009161593352466</v>
      </c>
      <c r="O12" s="81">
        <v>26.119326452394439</v>
      </c>
    </row>
    <row r="13" spans="1:15" x14ac:dyDescent="0.55000000000000004">
      <c r="A13" s="115" t="s">
        <v>71</v>
      </c>
      <c r="B13" s="13" t="s">
        <v>36</v>
      </c>
      <c r="C13" s="65">
        <v>16</v>
      </c>
      <c r="D13" s="65">
        <v>18</v>
      </c>
      <c r="E13" s="65">
        <v>20</v>
      </c>
      <c r="F13" s="65">
        <v>37</v>
      </c>
      <c r="G13" s="65">
        <v>13</v>
      </c>
      <c r="H13" s="65">
        <v>16</v>
      </c>
      <c r="I13" s="65">
        <v>20</v>
      </c>
      <c r="J13" s="65">
        <v>8</v>
      </c>
      <c r="K13" s="65">
        <v>19</v>
      </c>
      <c r="L13" s="65">
        <v>17</v>
      </c>
      <c r="M13" s="65">
        <v>23</v>
      </c>
      <c r="N13" s="65">
        <v>23</v>
      </c>
      <c r="O13" s="65">
        <v>230</v>
      </c>
    </row>
    <row r="14" spans="1:15" x14ac:dyDescent="0.55000000000000004">
      <c r="A14" s="115" t="s">
        <v>71</v>
      </c>
      <c r="B14" s="13" t="s">
        <v>105</v>
      </c>
      <c r="C14" s="80">
        <v>33.642856499999994</v>
      </c>
      <c r="D14" s="80">
        <v>52.428571000000005</v>
      </c>
      <c r="E14" s="80">
        <v>32.857142500000002</v>
      </c>
      <c r="F14" s="80">
        <v>36.857142000000003</v>
      </c>
      <c r="G14" s="80">
        <v>30.857142</v>
      </c>
      <c r="H14" s="80">
        <v>29.999999500000001</v>
      </c>
      <c r="I14" s="80">
        <v>27.928570999999998</v>
      </c>
      <c r="J14" s="80">
        <v>43.214285500000003</v>
      </c>
      <c r="K14" s="80">
        <v>28.571428000000001</v>
      </c>
      <c r="L14" s="80">
        <v>23.857142</v>
      </c>
      <c r="M14" s="80">
        <v>31.857142</v>
      </c>
      <c r="N14" s="80">
        <v>42.142856999999999</v>
      </c>
      <c r="O14" s="80">
        <v>33.571427999999997</v>
      </c>
    </row>
    <row r="15" spans="1:15" x14ac:dyDescent="0.55000000000000004">
      <c r="A15" s="115" t="s">
        <v>71</v>
      </c>
      <c r="B15" s="13" t="s">
        <v>106</v>
      </c>
      <c r="C15" s="80">
        <v>35.830356624999993</v>
      </c>
      <c r="D15" s="80">
        <v>54.857142388888882</v>
      </c>
      <c r="E15" s="80">
        <v>44.842856850000004</v>
      </c>
      <c r="F15" s="80">
        <v>53.471042027027046</v>
      </c>
      <c r="G15" s="80">
        <v>53.483516000000002</v>
      </c>
      <c r="H15" s="80">
        <v>50.321428187500004</v>
      </c>
      <c r="I15" s="80">
        <v>36.635713849999995</v>
      </c>
      <c r="J15" s="80">
        <v>39.982142500000002</v>
      </c>
      <c r="K15" s="80">
        <v>36.759398052631575</v>
      </c>
      <c r="L15" s="80">
        <v>29.09243647058824</v>
      </c>
      <c r="M15" s="80">
        <v>40.968943695652172</v>
      </c>
      <c r="N15" s="80">
        <v>47.006210869565237</v>
      </c>
      <c r="O15" s="80">
        <v>44.604900949790888</v>
      </c>
    </row>
    <row r="16" spans="1:15" ht="18.399999999999999" thickBot="1" x14ac:dyDescent="0.6">
      <c r="A16" s="116" t="s">
        <v>71</v>
      </c>
      <c r="B16" s="46" t="s">
        <v>107</v>
      </c>
      <c r="C16" s="81">
        <v>12.056332420304727</v>
      </c>
      <c r="D16" s="81">
        <v>30.745351569821548</v>
      </c>
      <c r="E16" s="81">
        <v>23.538067328890609</v>
      </c>
      <c r="F16" s="81">
        <v>37.255263115895268</v>
      </c>
      <c r="G16" s="81">
        <v>51.631180096694216</v>
      </c>
      <c r="H16" s="81">
        <v>53.91507637313326</v>
      </c>
      <c r="I16" s="81">
        <v>28.83664311244976</v>
      </c>
      <c r="J16" s="81">
        <v>13.526700284407262</v>
      </c>
      <c r="K16" s="81">
        <v>18.719252665903831</v>
      </c>
      <c r="L16" s="81">
        <v>10.472159571203054</v>
      </c>
      <c r="M16" s="81">
        <v>25.445976268107799</v>
      </c>
      <c r="N16" s="81">
        <v>19.66523184215168</v>
      </c>
      <c r="O16" s="81">
        <v>31.420904461467817</v>
      </c>
    </row>
    <row r="17" spans="1:15" x14ac:dyDescent="0.55000000000000004">
      <c r="A17" s="115" t="s">
        <v>85</v>
      </c>
      <c r="B17" s="13" t="s">
        <v>36</v>
      </c>
      <c r="C17" s="65">
        <v>1413</v>
      </c>
      <c r="D17" s="65">
        <v>938</v>
      </c>
      <c r="E17" s="65">
        <v>1285</v>
      </c>
      <c r="F17" s="65">
        <v>1269</v>
      </c>
      <c r="G17" s="65">
        <v>1077</v>
      </c>
      <c r="H17" s="65">
        <v>970</v>
      </c>
      <c r="I17" s="65">
        <v>1365</v>
      </c>
      <c r="J17" s="65">
        <v>1033</v>
      </c>
      <c r="K17" s="65">
        <v>1332</v>
      </c>
      <c r="L17" s="65">
        <v>1263</v>
      </c>
      <c r="M17" s="65">
        <v>1109</v>
      </c>
      <c r="N17" s="65">
        <v>1417</v>
      </c>
      <c r="O17" s="65">
        <v>14471</v>
      </c>
    </row>
    <row r="18" spans="1:15" x14ac:dyDescent="0.55000000000000004">
      <c r="A18" s="115" t="s">
        <v>85</v>
      </c>
      <c r="B18" s="13" t="s">
        <v>105</v>
      </c>
      <c r="C18" s="80">
        <v>18.285713999999999</v>
      </c>
      <c r="D18" s="80">
        <v>20.857142</v>
      </c>
      <c r="E18" s="80">
        <v>21.571428000000001</v>
      </c>
      <c r="F18" s="80">
        <v>20.714285</v>
      </c>
      <c r="G18" s="80">
        <v>20.428571000000002</v>
      </c>
      <c r="H18" s="80">
        <v>23</v>
      </c>
      <c r="I18" s="80">
        <v>23.571428000000001</v>
      </c>
      <c r="J18" s="80">
        <v>25.285713999999999</v>
      </c>
      <c r="K18" s="80">
        <v>24.642856500000001</v>
      </c>
      <c r="L18" s="80">
        <v>24.571428000000001</v>
      </c>
      <c r="M18" s="80">
        <v>25.285713999999999</v>
      </c>
      <c r="N18" s="80">
        <v>24.142856999999999</v>
      </c>
      <c r="O18" s="80">
        <v>22.285713999999999</v>
      </c>
    </row>
    <row r="19" spans="1:15" x14ac:dyDescent="0.55000000000000004">
      <c r="A19" s="115" t="s">
        <v>85</v>
      </c>
      <c r="B19" s="13" t="s">
        <v>106</v>
      </c>
      <c r="C19" s="80">
        <v>21.896066692852045</v>
      </c>
      <c r="D19" s="80">
        <v>24.739567077825182</v>
      </c>
      <c r="E19" s="80">
        <v>24.409226958754829</v>
      </c>
      <c r="F19" s="80">
        <v>25.183271017336367</v>
      </c>
      <c r="G19" s="80">
        <v>24.408939783658244</v>
      </c>
      <c r="H19" s="80">
        <v>26.246538624742225</v>
      </c>
      <c r="I19" s="80">
        <v>26.856305183150127</v>
      </c>
      <c r="J19" s="80">
        <v>28.29857518102607</v>
      </c>
      <c r="K19" s="80">
        <v>27.183719012011942</v>
      </c>
      <c r="L19" s="80">
        <v>26.866191207442544</v>
      </c>
      <c r="M19" s="80">
        <v>28.080123275022487</v>
      </c>
      <c r="N19" s="80">
        <v>26.213730826393764</v>
      </c>
      <c r="O19" s="80">
        <v>25.606981054608571</v>
      </c>
    </row>
    <row r="20" spans="1:15" x14ac:dyDescent="0.55000000000000004">
      <c r="A20" s="115" t="s">
        <v>85</v>
      </c>
      <c r="B20" s="13" t="s">
        <v>107</v>
      </c>
      <c r="C20" s="80">
        <v>12.357628395424031</v>
      </c>
      <c r="D20" s="80">
        <v>14.563976392826989</v>
      </c>
      <c r="E20" s="80">
        <v>13.03023528127002</v>
      </c>
      <c r="F20" s="80">
        <v>15.176781329650796</v>
      </c>
      <c r="G20" s="80">
        <v>13.745890096822176</v>
      </c>
      <c r="H20" s="80">
        <v>14.734303747521489</v>
      </c>
      <c r="I20" s="80">
        <v>13.543324307916651</v>
      </c>
      <c r="J20" s="80">
        <v>13.639071563487066</v>
      </c>
      <c r="K20" s="80">
        <v>14.065862980213412</v>
      </c>
      <c r="L20" s="80">
        <v>13.700514170264288</v>
      </c>
      <c r="M20" s="80">
        <v>16.246309380708812</v>
      </c>
      <c r="N20" s="80">
        <v>13.919212484133499</v>
      </c>
      <c r="O20" s="80">
        <v>13.981963224109013</v>
      </c>
    </row>
    <row r="21" spans="1:15" x14ac:dyDescent="0.55000000000000004">
      <c r="A21" s="13"/>
      <c r="C21" s="21"/>
      <c r="D21" s="21"/>
      <c r="E21" s="21"/>
      <c r="F21" s="21"/>
      <c r="G21" s="21"/>
      <c r="H21" s="21"/>
      <c r="I21" s="21"/>
      <c r="J21" s="21"/>
      <c r="K21" s="21"/>
      <c r="L21" s="21"/>
      <c r="M21" s="21"/>
      <c r="N21" s="21"/>
      <c r="O21" s="21"/>
    </row>
    <row r="39" spans="1:15" x14ac:dyDescent="0.55000000000000004">
      <c r="A39" s="13"/>
      <c r="B39" s="13"/>
      <c r="C39" s="21"/>
      <c r="D39" s="21"/>
      <c r="E39" s="21"/>
      <c r="F39" s="21"/>
      <c r="G39" s="21"/>
      <c r="H39" s="21"/>
      <c r="I39" s="21"/>
      <c r="J39" s="21"/>
      <c r="K39" s="21"/>
      <c r="L39" s="21"/>
      <c r="M39" s="21"/>
      <c r="N39" s="21"/>
      <c r="O39" s="21"/>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0"/>
  <sheetViews>
    <sheetView showGridLines="0" workbookViewId="0"/>
  </sheetViews>
  <sheetFormatPr defaultColWidth="8.73046875" defaultRowHeight="18" x14ac:dyDescent="0.55000000000000004"/>
  <cols>
    <col min="1" max="1" width="30.796875" style="4" customWidth="1"/>
    <col min="2" max="2" width="31.265625" style="4" customWidth="1"/>
    <col min="3" max="4" width="10.19921875" style="4" customWidth="1"/>
    <col min="5" max="5" width="10.53125" style="4" customWidth="1"/>
    <col min="6" max="6" width="10.19921875" style="4" customWidth="1"/>
    <col min="7" max="7" width="10.796875" style="4" customWidth="1"/>
    <col min="8" max="9" width="10.19921875" style="4" customWidth="1"/>
    <col min="10" max="10" width="10.265625" style="4" customWidth="1"/>
    <col min="11" max="12" width="10.19921875" style="4" customWidth="1"/>
    <col min="13" max="13" width="10.46484375" style="4" customWidth="1"/>
    <col min="14" max="15" width="10.19921875" style="4" customWidth="1"/>
    <col min="16" max="16384" width="8.73046875" style="4"/>
  </cols>
  <sheetData>
    <row r="1" spans="1:15" ht="35.200000000000003" customHeight="1" x14ac:dyDescent="0.55000000000000004">
      <c r="A1" s="58" t="s">
        <v>103</v>
      </c>
    </row>
    <row r="2" spans="1:15" s="100" customFormat="1" x14ac:dyDescent="0.45">
      <c r="A2" s="99" t="s">
        <v>67</v>
      </c>
    </row>
    <row r="3" spans="1:15" s="100" customFormat="1" x14ac:dyDescent="0.45">
      <c r="A3" s="98" t="s">
        <v>104</v>
      </c>
    </row>
    <row r="4" spans="1:15" ht="18.399999999999999" thickBot="1" x14ac:dyDescent="0.6">
      <c r="A4" s="46" t="s">
        <v>41</v>
      </c>
      <c r="B4" s="36" t="s">
        <v>82</v>
      </c>
      <c r="C4" s="122" t="s">
        <v>64</v>
      </c>
      <c r="D4" s="122" t="s">
        <v>65</v>
      </c>
      <c r="E4" s="122" t="s">
        <v>50</v>
      </c>
      <c r="F4" s="122" t="s">
        <v>51</v>
      </c>
      <c r="G4" s="122" t="s">
        <v>52</v>
      </c>
      <c r="H4" s="122" t="s">
        <v>53</v>
      </c>
      <c r="I4" s="122" t="s">
        <v>54</v>
      </c>
      <c r="J4" s="122" t="s">
        <v>55</v>
      </c>
      <c r="K4" s="122" t="s">
        <v>56</v>
      </c>
      <c r="L4" s="122" t="s">
        <v>57</v>
      </c>
      <c r="M4" s="122" t="s">
        <v>58</v>
      </c>
      <c r="N4" s="122" t="s">
        <v>59</v>
      </c>
      <c r="O4" s="47" t="s">
        <v>35</v>
      </c>
    </row>
    <row r="5" spans="1:15" x14ac:dyDescent="0.55000000000000004">
      <c r="A5" s="13" t="s">
        <v>69</v>
      </c>
      <c r="B5" s="13" t="s">
        <v>36</v>
      </c>
      <c r="C5" s="45">
        <v>120</v>
      </c>
      <c r="D5" s="45">
        <v>68</v>
      </c>
      <c r="E5" s="45">
        <v>118</v>
      </c>
      <c r="F5" s="45">
        <v>142</v>
      </c>
      <c r="G5" s="45">
        <v>137</v>
      </c>
      <c r="H5" s="45">
        <v>139</v>
      </c>
      <c r="I5" s="45">
        <v>122</v>
      </c>
      <c r="J5" s="45">
        <v>139</v>
      </c>
      <c r="K5" s="45">
        <v>156</v>
      </c>
      <c r="L5" s="45">
        <v>137</v>
      </c>
      <c r="M5" s="45">
        <v>155</v>
      </c>
      <c r="N5" s="45">
        <v>205</v>
      </c>
      <c r="O5" s="65">
        <v>1638</v>
      </c>
    </row>
    <row r="6" spans="1:15" x14ac:dyDescent="0.55000000000000004">
      <c r="A6" s="13" t="s">
        <v>69</v>
      </c>
      <c r="B6" s="13" t="s">
        <v>105</v>
      </c>
      <c r="C6" s="21">
        <v>27.428570999999998</v>
      </c>
      <c r="D6" s="21">
        <v>29.571428000000001</v>
      </c>
      <c r="E6" s="21">
        <v>24.857142</v>
      </c>
      <c r="F6" s="21">
        <v>29.071427999999997</v>
      </c>
      <c r="G6" s="21">
        <v>26</v>
      </c>
      <c r="H6" s="21">
        <v>35.428570999999998</v>
      </c>
      <c r="I6" s="21">
        <v>28.142856999999999</v>
      </c>
      <c r="J6" s="21">
        <v>32.714284999999997</v>
      </c>
      <c r="K6" s="21">
        <v>31.5714285</v>
      </c>
      <c r="L6" s="21">
        <v>37.428570999999998</v>
      </c>
      <c r="M6" s="21">
        <v>31.714285</v>
      </c>
      <c r="N6" s="21">
        <v>28.714285</v>
      </c>
      <c r="O6" s="21">
        <v>29.571428000000001</v>
      </c>
    </row>
    <row r="7" spans="1:15" x14ac:dyDescent="0.55000000000000004">
      <c r="A7" s="13" t="s">
        <v>69</v>
      </c>
      <c r="B7" s="13" t="s">
        <v>106</v>
      </c>
      <c r="C7" s="21">
        <v>32.334523458333344</v>
      </c>
      <c r="D7" s="21">
        <v>34.359243279411764</v>
      </c>
      <c r="E7" s="21">
        <v>31.53510851694913</v>
      </c>
      <c r="F7" s="21">
        <v>33.147886908450687</v>
      </c>
      <c r="G7" s="21">
        <v>32.209592934306563</v>
      </c>
      <c r="H7" s="21">
        <v>39.967111618704998</v>
      </c>
      <c r="I7" s="21">
        <v>33.843090959016372</v>
      </c>
      <c r="J7" s="21">
        <v>38.733812568345336</v>
      </c>
      <c r="K7" s="21">
        <v>42.118131403846128</v>
      </c>
      <c r="L7" s="21">
        <v>41.54535935036494</v>
      </c>
      <c r="M7" s="21">
        <v>37.225805967741941</v>
      </c>
      <c r="N7" s="21">
        <v>36.878048365853644</v>
      </c>
      <c r="O7" s="21">
        <v>36.40021391229066</v>
      </c>
    </row>
    <row r="8" spans="1:15" ht="18.399999999999999" thickBot="1" x14ac:dyDescent="0.6">
      <c r="A8" s="46" t="s">
        <v>69</v>
      </c>
      <c r="B8" s="46" t="s">
        <v>107</v>
      </c>
      <c r="C8" s="47">
        <v>16.972651952981568</v>
      </c>
      <c r="D8" s="47">
        <v>20.927868593161428</v>
      </c>
      <c r="E8" s="47">
        <v>25.60929730077191</v>
      </c>
      <c r="F8" s="47">
        <v>17.822400108810005</v>
      </c>
      <c r="G8" s="47">
        <v>19.583302837970386</v>
      </c>
      <c r="H8" s="47">
        <v>25.791845507282215</v>
      </c>
      <c r="I8" s="47">
        <v>16.791853486797692</v>
      </c>
      <c r="J8" s="47">
        <v>22.402579174658971</v>
      </c>
      <c r="K8" s="47">
        <v>28.193606074428679</v>
      </c>
      <c r="L8" s="47">
        <v>23.902566832907581</v>
      </c>
      <c r="M8" s="47">
        <v>22.137590369978469</v>
      </c>
      <c r="N8" s="47">
        <v>22.053736811839311</v>
      </c>
      <c r="O8" s="47">
        <v>22.346070952962613</v>
      </c>
    </row>
    <row r="9" spans="1:15" x14ac:dyDescent="0.55000000000000004">
      <c r="A9" s="13" t="s">
        <v>70</v>
      </c>
      <c r="B9" s="13" t="s">
        <v>36</v>
      </c>
      <c r="C9" s="45">
        <v>13</v>
      </c>
      <c r="D9" s="45">
        <v>16</v>
      </c>
      <c r="E9" s="45">
        <v>12</v>
      </c>
      <c r="F9" s="45">
        <v>39</v>
      </c>
      <c r="G9" s="45">
        <v>22</v>
      </c>
      <c r="H9" s="45">
        <v>11</v>
      </c>
      <c r="I9" s="45">
        <v>18</v>
      </c>
      <c r="J9" s="45">
        <v>7</v>
      </c>
      <c r="K9" s="45">
        <v>9</v>
      </c>
      <c r="L9" s="45">
        <v>10</v>
      </c>
      <c r="M9" s="45">
        <v>19</v>
      </c>
      <c r="N9" s="45">
        <v>6</v>
      </c>
      <c r="O9" s="45">
        <v>182</v>
      </c>
    </row>
    <row r="10" spans="1:15" x14ac:dyDescent="0.55000000000000004">
      <c r="A10" s="13" t="s">
        <v>70</v>
      </c>
      <c r="B10" s="13" t="s">
        <v>105</v>
      </c>
      <c r="C10" s="21">
        <v>84.428571000000005</v>
      </c>
      <c r="D10" s="21">
        <v>71.285713999999999</v>
      </c>
      <c r="E10" s="21">
        <v>45.214285500000003</v>
      </c>
      <c r="F10" s="21">
        <v>61.571427999999997</v>
      </c>
      <c r="G10" s="21">
        <v>67.285713999999999</v>
      </c>
      <c r="H10" s="21">
        <v>56</v>
      </c>
      <c r="I10" s="21">
        <v>50.785713999999999</v>
      </c>
      <c r="J10" s="21">
        <v>53</v>
      </c>
      <c r="K10" s="21">
        <v>55.285713999999999</v>
      </c>
      <c r="L10" s="21">
        <v>60.5</v>
      </c>
      <c r="M10" s="21">
        <v>66.714285000000004</v>
      </c>
      <c r="N10" s="21">
        <v>55.714285500000003</v>
      </c>
      <c r="O10" s="21">
        <v>62.7857135</v>
      </c>
    </row>
    <row r="11" spans="1:15" x14ac:dyDescent="0.55000000000000004">
      <c r="A11" s="13" t="s">
        <v>70</v>
      </c>
      <c r="B11" s="13" t="s">
        <v>106</v>
      </c>
      <c r="C11" s="21">
        <v>78.538460846153853</v>
      </c>
      <c r="D11" s="21">
        <v>77.910713812500006</v>
      </c>
      <c r="E11" s="21">
        <v>50.89285675</v>
      </c>
      <c r="F11" s="21">
        <v>62.571428102564091</v>
      </c>
      <c r="G11" s="21">
        <v>64.097402181818182</v>
      </c>
      <c r="H11" s="21">
        <v>70.727272454545471</v>
      </c>
      <c r="I11" s="21">
        <v>59.976190055555577</v>
      </c>
      <c r="J11" s="21">
        <v>66.081632285714292</v>
      </c>
      <c r="K11" s="21">
        <v>82.714285222222216</v>
      </c>
      <c r="L11" s="21">
        <v>71.5999999</v>
      </c>
      <c r="M11" s="21">
        <v>81.79699205263158</v>
      </c>
      <c r="N11" s="21">
        <v>72.2619045</v>
      </c>
      <c r="O11" s="21">
        <v>68.543154348958339</v>
      </c>
    </row>
    <row r="12" spans="1:15" ht="18.399999999999999" thickBot="1" x14ac:dyDescent="0.6">
      <c r="A12" s="46" t="s">
        <v>70</v>
      </c>
      <c r="B12" s="46" t="s">
        <v>107</v>
      </c>
      <c r="C12" s="47">
        <v>15.638192691853913</v>
      </c>
      <c r="D12" s="47">
        <v>27.988011024441757</v>
      </c>
      <c r="E12" s="47">
        <v>13.57871033535946</v>
      </c>
      <c r="F12" s="47">
        <v>18.523352782348059</v>
      </c>
      <c r="G12" s="47">
        <v>17.896081574218439</v>
      </c>
      <c r="H12" s="47">
        <v>34.165289426994335</v>
      </c>
      <c r="I12" s="47">
        <v>31.056646754378107</v>
      </c>
      <c r="J12" s="47">
        <v>27.904863210343926</v>
      </c>
      <c r="K12" s="47">
        <v>46.634148060404506</v>
      </c>
      <c r="L12" s="47">
        <v>33.730915907045322</v>
      </c>
      <c r="M12" s="47">
        <v>47.423935921366166</v>
      </c>
      <c r="N12" s="47">
        <v>36.291470975096658</v>
      </c>
      <c r="O12" s="47">
        <v>30.240153598530679</v>
      </c>
    </row>
    <row r="13" spans="1:15" x14ac:dyDescent="0.55000000000000004">
      <c r="A13" s="13" t="s">
        <v>71</v>
      </c>
      <c r="B13" s="13" t="s">
        <v>36</v>
      </c>
      <c r="C13" s="45">
        <v>16</v>
      </c>
      <c r="D13" s="45">
        <v>16</v>
      </c>
      <c r="E13" s="45">
        <v>31</v>
      </c>
      <c r="F13" s="45">
        <v>19</v>
      </c>
      <c r="G13" s="45">
        <v>20</v>
      </c>
      <c r="H13" s="45">
        <v>37</v>
      </c>
      <c r="I13" s="45">
        <v>8</v>
      </c>
      <c r="J13" s="45">
        <v>7</v>
      </c>
      <c r="K13" s="45">
        <v>28</v>
      </c>
      <c r="L13" s="45">
        <v>13</v>
      </c>
      <c r="M13" s="45">
        <v>34</v>
      </c>
      <c r="N13" s="45">
        <v>11</v>
      </c>
      <c r="O13" s="45">
        <v>240</v>
      </c>
    </row>
    <row r="14" spans="1:15" x14ac:dyDescent="0.55000000000000004">
      <c r="A14" s="13" t="s">
        <v>71</v>
      </c>
      <c r="B14" s="13" t="s">
        <v>105</v>
      </c>
      <c r="C14" s="21">
        <v>86.714285000000004</v>
      </c>
      <c r="D14" s="21">
        <v>62.428570999999998</v>
      </c>
      <c r="E14" s="21">
        <v>66</v>
      </c>
      <c r="F14" s="21">
        <v>108</v>
      </c>
      <c r="G14" s="21">
        <v>92.928571000000005</v>
      </c>
      <c r="H14" s="21">
        <v>122.285714</v>
      </c>
      <c r="I14" s="21">
        <v>94.499999500000001</v>
      </c>
      <c r="J14" s="21">
        <v>147.42857100000001</v>
      </c>
      <c r="K14" s="21">
        <v>118.285714</v>
      </c>
      <c r="L14" s="21">
        <v>48</v>
      </c>
      <c r="M14" s="21">
        <v>90.857141999999996</v>
      </c>
      <c r="N14" s="21">
        <v>71.857141999999996</v>
      </c>
      <c r="O14" s="21">
        <v>90.857141999999996</v>
      </c>
    </row>
    <row r="15" spans="1:15" x14ac:dyDescent="0.55000000000000004">
      <c r="A15" s="13" t="s">
        <v>71</v>
      </c>
      <c r="B15" s="13" t="s">
        <v>106</v>
      </c>
      <c r="C15" s="21">
        <v>81.776785125000018</v>
      </c>
      <c r="D15" s="21">
        <v>73.803571000000019</v>
      </c>
      <c r="E15" s="21">
        <v>71.336405193548387</v>
      </c>
      <c r="F15" s="21">
        <v>104.89473647368423</v>
      </c>
      <c r="G15" s="21">
        <v>90.599999750000009</v>
      </c>
      <c r="H15" s="21">
        <v>104.08494175675682</v>
      </c>
      <c r="I15" s="21">
        <v>101.607142375</v>
      </c>
      <c r="J15" s="21">
        <v>117.61224442857143</v>
      </c>
      <c r="K15" s="21">
        <v>107.56632610714288</v>
      </c>
      <c r="L15" s="21">
        <v>60.890109692307711</v>
      </c>
      <c r="M15" s="21">
        <v>87.306721911764711</v>
      </c>
      <c r="N15" s="21">
        <v>83.961038454545459</v>
      </c>
      <c r="O15" s="21">
        <v>90.888374344129616</v>
      </c>
    </row>
    <row r="16" spans="1:15" ht="18.399999999999999" thickBot="1" x14ac:dyDescent="0.6">
      <c r="A16" s="46" t="s">
        <v>71</v>
      </c>
      <c r="B16" s="46" t="s">
        <v>107</v>
      </c>
      <c r="C16" s="47">
        <v>26.786284156170062</v>
      </c>
      <c r="D16" s="47">
        <v>20.258084405317266</v>
      </c>
      <c r="E16" s="47">
        <v>21.449315525585583</v>
      </c>
      <c r="F16" s="47">
        <v>30.736286611253199</v>
      </c>
      <c r="G16" s="47">
        <v>34.969858829207389</v>
      </c>
      <c r="H16" s="47">
        <v>34.935232188399027</v>
      </c>
      <c r="I16" s="47">
        <v>31.999740951498552</v>
      </c>
      <c r="J16" s="47">
        <v>52.239452701252972</v>
      </c>
      <c r="K16" s="47">
        <v>26.785958608379303</v>
      </c>
      <c r="L16" s="47">
        <v>27.129155181140614</v>
      </c>
      <c r="M16" s="47">
        <v>15.429821397978868</v>
      </c>
      <c r="N16" s="47">
        <v>43.981531280052515</v>
      </c>
      <c r="O16" s="47">
        <v>32.85290561092782</v>
      </c>
    </row>
    <row r="17" spans="1:15" x14ac:dyDescent="0.55000000000000004">
      <c r="A17" s="13" t="s">
        <v>85</v>
      </c>
      <c r="B17" s="13" t="s">
        <v>36</v>
      </c>
      <c r="C17" s="45">
        <v>149</v>
      </c>
      <c r="D17" s="45">
        <v>100</v>
      </c>
      <c r="E17" s="45">
        <v>161</v>
      </c>
      <c r="F17" s="45">
        <v>200</v>
      </c>
      <c r="G17" s="45">
        <v>179</v>
      </c>
      <c r="H17" s="45">
        <v>187</v>
      </c>
      <c r="I17" s="45">
        <v>148</v>
      </c>
      <c r="J17" s="45">
        <v>153</v>
      </c>
      <c r="K17" s="45">
        <v>193</v>
      </c>
      <c r="L17" s="45">
        <v>160</v>
      </c>
      <c r="M17" s="45">
        <v>208</v>
      </c>
      <c r="N17" s="45">
        <v>222</v>
      </c>
      <c r="O17" s="65">
        <v>2060</v>
      </c>
    </row>
    <row r="18" spans="1:15" x14ac:dyDescent="0.55000000000000004">
      <c r="A18" s="13" t="s">
        <v>85</v>
      </c>
      <c r="B18" s="13" t="s">
        <v>105</v>
      </c>
      <c r="C18" s="21">
        <v>31</v>
      </c>
      <c r="D18" s="21">
        <v>35.214285500000003</v>
      </c>
      <c r="E18" s="21">
        <v>28.285713999999999</v>
      </c>
      <c r="F18" s="21">
        <v>38.857142000000003</v>
      </c>
      <c r="G18" s="21">
        <v>32.285713999999999</v>
      </c>
      <c r="H18" s="21">
        <v>41.571427999999997</v>
      </c>
      <c r="I18" s="21">
        <v>33.214285500000003</v>
      </c>
      <c r="J18" s="21">
        <v>34</v>
      </c>
      <c r="K18" s="21">
        <v>39.857142000000003</v>
      </c>
      <c r="L18" s="21">
        <v>39.142856500000001</v>
      </c>
      <c r="M18" s="21">
        <v>37.499999500000001</v>
      </c>
      <c r="N18" s="21">
        <v>31.285713999999999</v>
      </c>
      <c r="O18" s="21">
        <v>35.071428499999996</v>
      </c>
    </row>
    <row r="19" spans="1:15" x14ac:dyDescent="0.55000000000000004">
      <c r="A19" s="13" t="s">
        <v>85</v>
      </c>
      <c r="B19" s="13" t="s">
        <v>106</v>
      </c>
      <c r="C19" s="21">
        <v>41.67497562416105</v>
      </c>
      <c r="D19" s="21">
        <v>47.638570999999978</v>
      </c>
      <c r="E19" s="21">
        <v>40.641525757763958</v>
      </c>
      <c r="F19" s="21">
        <v>45.701428150000062</v>
      </c>
      <c r="G19" s="21">
        <v>42.65283282122904</v>
      </c>
      <c r="H19" s="21">
        <v>54.462948433155184</v>
      </c>
      <c r="I19" s="21">
        <v>40.684362547297248</v>
      </c>
      <c r="J19" s="21">
        <v>43.593837150326813</v>
      </c>
      <c r="K19" s="21">
        <v>53.506291176165924</v>
      </c>
      <c r="L19" s="21">
        <v>44.99553534999999</v>
      </c>
      <c r="M19" s="21">
        <v>49.483515956730841</v>
      </c>
      <c r="N19" s="21">
        <v>40.167309752252272</v>
      </c>
      <c r="O19" s="21">
        <v>45.437976430937574</v>
      </c>
    </row>
    <row r="20" spans="1:15" x14ac:dyDescent="0.55000000000000004">
      <c r="A20" s="13" t="s">
        <v>85</v>
      </c>
      <c r="B20" s="13" t="s">
        <v>107</v>
      </c>
      <c r="C20" s="21">
        <v>26.304038350433697</v>
      </c>
      <c r="D20" s="21">
        <v>29.40903962180921</v>
      </c>
      <c r="E20" s="21">
        <v>28.862212050773614</v>
      </c>
      <c r="F20" s="21">
        <v>29.705730874687536</v>
      </c>
      <c r="G20" s="21">
        <v>29.434254124749355</v>
      </c>
      <c r="H20" s="21">
        <v>38.256610973224085</v>
      </c>
      <c r="I20" s="21">
        <v>26.25946756067006</v>
      </c>
      <c r="J20" s="21">
        <v>30.194178881155842</v>
      </c>
      <c r="K20" s="21">
        <v>37.637679107052101</v>
      </c>
      <c r="L20" s="21">
        <v>26.364190008332766</v>
      </c>
      <c r="M20" s="21">
        <v>32.415260860283375</v>
      </c>
      <c r="N20" s="21">
        <v>26.710069044181449</v>
      </c>
      <c r="O20" s="21">
        <v>30.81031308162137</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1"/>
  <sheetViews>
    <sheetView showGridLines="0" workbookViewId="0"/>
  </sheetViews>
  <sheetFormatPr defaultColWidth="8.73046875" defaultRowHeight="18" x14ac:dyDescent="0.55000000000000004"/>
  <cols>
    <col min="1" max="1" width="31.265625" style="4" customWidth="1"/>
    <col min="2" max="2" width="31.53125" style="4" customWidth="1"/>
    <col min="3" max="15" width="11.265625" style="4" customWidth="1"/>
    <col min="16" max="16384" width="8.73046875" style="4"/>
  </cols>
  <sheetData>
    <row r="1" spans="1:15" ht="35.200000000000003" customHeight="1" x14ac:dyDescent="0.55000000000000004">
      <c r="A1" s="52" t="s">
        <v>108</v>
      </c>
    </row>
    <row r="2" spans="1:15" s="89" customFormat="1" ht="18.7" customHeight="1" x14ac:dyDescent="0.4">
      <c r="A2" s="99" t="s">
        <v>67</v>
      </c>
    </row>
    <row r="3" spans="1:15" s="89" customFormat="1" ht="18.7" customHeight="1" x14ac:dyDescent="0.4">
      <c r="A3" s="98" t="s">
        <v>104</v>
      </c>
    </row>
    <row r="4" spans="1:15" s="89" customFormat="1" ht="18.7" customHeight="1" x14ac:dyDescent="0.4">
      <c r="A4" s="92" t="s">
        <v>47</v>
      </c>
    </row>
    <row r="5" spans="1:15" ht="18.399999999999999" thickBot="1" x14ac:dyDescent="0.6">
      <c r="A5" s="46" t="s">
        <v>75</v>
      </c>
      <c r="B5" s="36" t="s">
        <v>82</v>
      </c>
      <c r="C5" s="47" t="s">
        <v>64</v>
      </c>
      <c r="D5" s="47" t="s">
        <v>65</v>
      </c>
      <c r="E5" s="47" t="s">
        <v>50</v>
      </c>
      <c r="F5" s="47" t="s">
        <v>51</v>
      </c>
      <c r="G5" s="47" t="s">
        <v>52</v>
      </c>
      <c r="H5" s="47" t="s">
        <v>53</v>
      </c>
      <c r="I5" s="47" t="s">
        <v>54</v>
      </c>
      <c r="J5" s="47" t="s">
        <v>55</v>
      </c>
      <c r="K5" s="47" t="s">
        <v>56</v>
      </c>
      <c r="L5" s="47" t="s">
        <v>57</v>
      </c>
      <c r="M5" s="47" t="s">
        <v>58</v>
      </c>
      <c r="N5" s="47" t="s">
        <v>59</v>
      </c>
      <c r="O5" s="47" t="s">
        <v>35</v>
      </c>
    </row>
    <row r="6" spans="1:15" x14ac:dyDescent="0.55000000000000004">
      <c r="A6" s="13" t="s">
        <v>69</v>
      </c>
      <c r="B6" s="13" t="s">
        <v>36</v>
      </c>
      <c r="C6" s="45">
        <v>47</v>
      </c>
      <c r="D6" s="45">
        <v>42</v>
      </c>
      <c r="E6" s="45">
        <v>58</v>
      </c>
      <c r="F6" s="45">
        <v>59</v>
      </c>
      <c r="G6" s="45">
        <v>43</v>
      </c>
      <c r="H6" s="45">
        <v>49</v>
      </c>
      <c r="I6" s="45">
        <v>30</v>
      </c>
      <c r="J6" s="45">
        <v>47</v>
      </c>
      <c r="K6" s="45">
        <v>27</v>
      </c>
      <c r="L6" s="45">
        <v>57</v>
      </c>
      <c r="M6" s="45">
        <v>42</v>
      </c>
      <c r="N6" s="45">
        <v>30</v>
      </c>
      <c r="O6" s="45">
        <v>531</v>
      </c>
    </row>
    <row r="7" spans="1:15" x14ac:dyDescent="0.55000000000000004">
      <c r="A7" s="13" t="s">
        <v>69</v>
      </c>
      <c r="B7" s="13" t="s">
        <v>105</v>
      </c>
      <c r="C7" s="21">
        <v>14.857142</v>
      </c>
      <c r="D7" s="21">
        <v>21.714285</v>
      </c>
      <c r="E7" s="21">
        <v>15.428571</v>
      </c>
      <c r="F7" s="21">
        <v>26.857142</v>
      </c>
      <c r="G7" s="21">
        <v>21</v>
      </c>
      <c r="H7" s="21">
        <v>17.285713999999999</v>
      </c>
      <c r="I7" s="21">
        <v>24.285713999999999</v>
      </c>
      <c r="J7" s="21">
        <v>30.428571000000002</v>
      </c>
      <c r="K7" s="21">
        <v>17.285713999999999</v>
      </c>
      <c r="L7" s="21">
        <v>24.857142</v>
      </c>
      <c r="M7" s="21">
        <v>28.5</v>
      </c>
      <c r="N7" s="21">
        <v>21.5714285</v>
      </c>
      <c r="O7" s="21">
        <v>24.714285</v>
      </c>
    </row>
    <row r="8" spans="1:15" x14ac:dyDescent="0.55000000000000004">
      <c r="A8" s="13" t="s">
        <v>69</v>
      </c>
      <c r="B8" s="13" t="s">
        <v>106</v>
      </c>
      <c r="C8" s="21">
        <v>26.735561914893626</v>
      </c>
      <c r="D8" s="21">
        <v>32.200679809523827</v>
      </c>
      <c r="E8" s="21">
        <v>22.783250879310359</v>
      </c>
      <c r="F8" s="21">
        <v>34.462469355932221</v>
      </c>
      <c r="G8" s="21">
        <v>28.295680720930239</v>
      </c>
      <c r="H8" s="21">
        <v>28.615159918367358</v>
      </c>
      <c r="I8" s="21">
        <v>44.947618800000015</v>
      </c>
      <c r="J8" s="21">
        <v>46.605589608695652</v>
      </c>
      <c r="K8" s="21">
        <v>21.285713925925929</v>
      </c>
      <c r="L8" s="21">
        <v>36.135337929824566</v>
      </c>
      <c r="M8" s="21">
        <v>35.068026809523815</v>
      </c>
      <c r="N8" s="21">
        <v>31.862068586206888</v>
      </c>
      <c r="O8" s="21">
        <v>35.249825964343565</v>
      </c>
    </row>
    <row r="9" spans="1:15" ht="18.399999999999999" thickBot="1" x14ac:dyDescent="0.6">
      <c r="A9" s="46" t="s">
        <v>69</v>
      </c>
      <c r="B9" s="46" t="s">
        <v>107</v>
      </c>
      <c r="C9" s="47">
        <v>26.72224064341485</v>
      </c>
      <c r="D9" s="47">
        <v>28.150713062444066</v>
      </c>
      <c r="E9" s="47">
        <v>18.939721412075357</v>
      </c>
      <c r="F9" s="47">
        <v>25.435362897730318</v>
      </c>
      <c r="G9" s="47">
        <v>21.666199492438761</v>
      </c>
      <c r="H9" s="47">
        <v>24.716926391877831</v>
      </c>
      <c r="I9" s="47">
        <v>36.062256918805183</v>
      </c>
      <c r="J9" s="47">
        <v>35.465148178986276</v>
      </c>
      <c r="K9" s="47">
        <v>14.744280250620699</v>
      </c>
      <c r="L9" s="47">
        <v>27.50000388931905</v>
      </c>
      <c r="M9" s="47">
        <v>30.484717751652042</v>
      </c>
      <c r="N9" s="47">
        <v>28.022139039418271</v>
      </c>
      <c r="O9" s="47">
        <v>28.32126958910581</v>
      </c>
    </row>
    <row r="10" spans="1:15" x14ac:dyDescent="0.55000000000000004">
      <c r="A10" s="13" t="s">
        <v>70</v>
      </c>
      <c r="B10" s="13" t="s">
        <v>36</v>
      </c>
      <c r="C10" s="45">
        <v>2</v>
      </c>
      <c r="D10" s="45">
        <v>2</v>
      </c>
      <c r="E10" s="45">
        <v>1</v>
      </c>
      <c r="F10" s="45">
        <v>2</v>
      </c>
      <c r="G10" s="45">
        <v>0</v>
      </c>
      <c r="H10" s="45">
        <v>3</v>
      </c>
      <c r="I10" s="45">
        <v>0</v>
      </c>
      <c r="J10" s="45">
        <v>0</v>
      </c>
      <c r="K10" s="45">
        <v>1</v>
      </c>
      <c r="L10" s="45">
        <v>2</v>
      </c>
      <c r="M10" s="45">
        <v>3</v>
      </c>
      <c r="N10" s="45">
        <v>0</v>
      </c>
      <c r="O10" s="45">
        <v>16</v>
      </c>
    </row>
    <row r="11" spans="1:15" x14ac:dyDescent="0.55000000000000004">
      <c r="A11" s="13" t="s">
        <v>70</v>
      </c>
      <c r="B11" s="13" t="s">
        <v>105</v>
      </c>
      <c r="C11" s="21">
        <v>79.999999500000001</v>
      </c>
      <c r="D11" s="21">
        <v>82.071428499999996</v>
      </c>
      <c r="E11" s="21">
        <v>60</v>
      </c>
      <c r="F11" s="21">
        <v>100.7857135</v>
      </c>
      <c r="G11" s="21" t="s">
        <v>109</v>
      </c>
      <c r="H11" s="21">
        <v>95</v>
      </c>
      <c r="I11" s="21" t="s">
        <v>109</v>
      </c>
      <c r="J11" s="21" t="s">
        <v>109</v>
      </c>
      <c r="K11" s="21">
        <v>101.857142</v>
      </c>
      <c r="L11" s="21">
        <v>101.92857100000001</v>
      </c>
      <c r="M11" s="21">
        <v>130.14285699999999</v>
      </c>
      <c r="N11" s="21" t="s">
        <v>109</v>
      </c>
      <c r="O11" s="21">
        <v>95</v>
      </c>
    </row>
    <row r="12" spans="1:15" x14ac:dyDescent="0.55000000000000004">
      <c r="A12" s="13" t="s">
        <v>70</v>
      </c>
      <c r="B12" s="13" t="s">
        <v>106</v>
      </c>
      <c r="C12" s="21">
        <v>79.999999500000001</v>
      </c>
      <c r="D12" s="21">
        <v>82.071428499999996</v>
      </c>
      <c r="E12" s="21">
        <v>60</v>
      </c>
      <c r="F12" s="21">
        <v>100.7857135</v>
      </c>
      <c r="G12" s="21" t="s">
        <v>109</v>
      </c>
      <c r="H12" s="21">
        <v>78.285713999999999</v>
      </c>
      <c r="I12" s="21" t="s">
        <v>109</v>
      </c>
      <c r="J12" s="21" t="s">
        <v>109</v>
      </c>
      <c r="K12" s="21">
        <v>101.857142</v>
      </c>
      <c r="L12" s="21">
        <v>101.92857100000001</v>
      </c>
      <c r="M12" s="21">
        <v>93.19047599999999</v>
      </c>
      <c r="N12" s="21" t="s">
        <v>109</v>
      </c>
      <c r="O12" s="21">
        <v>86.521008058823526</v>
      </c>
    </row>
    <row r="13" spans="1:15" ht="18.399999999999999" thickBot="1" x14ac:dyDescent="0.6">
      <c r="A13" s="46" t="s">
        <v>70</v>
      </c>
      <c r="B13" s="46" t="s">
        <v>107</v>
      </c>
      <c r="C13" s="47">
        <v>16.285714500000008</v>
      </c>
      <c r="D13" s="47">
        <v>12.928571500000039</v>
      </c>
      <c r="E13" s="47">
        <v>0</v>
      </c>
      <c r="F13" s="47">
        <v>7.0714284999999961</v>
      </c>
      <c r="G13" s="47" t="s">
        <v>109</v>
      </c>
      <c r="H13" s="47">
        <v>31.518701790705606</v>
      </c>
      <c r="I13" s="47" t="s">
        <v>109</v>
      </c>
      <c r="J13" s="47" t="s">
        <v>109</v>
      </c>
      <c r="K13" s="47">
        <v>0</v>
      </c>
      <c r="L13" s="47">
        <v>26.214285999999927</v>
      </c>
      <c r="M13" s="47">
        <v>58.007427850276109</v>
      </c>
      <c r="N13" s="47" t="s">
        <v>109</v>
      </c>
      <c r="O13" s="47">
        <v>32.682985295372376</v>
      </c>
    </row>
    <row r="14" spans="1:15" x14ac:dyDescent="0.55000000000000004">
      <c r="A14" s="13" t="s">
        <v>71</v>
      </c>
      <c r="B14" s="13" t="s">
        <v>36</v>
      </c>
      <c r="C14" s="45">
        <v>1</v>
      </c>
      <c r="D14" s="45">
        <v>1</v>
      </c>
      <c r="E14" s="45">
        <v>1</v>
      </c>
      <c r="F14" s="45">
        <v>0</v>
      </c>
      <c r="G14" s="45">
        <v>4</v>
      </c>
      <c r="H14" s="45">
        <v>3</v>
      </c>
      <c r="I14" s="45">
        <v>2</v>
      </c>
      <c r="J14" s="45">
        <v>3</v>
      </c>
      <c r="K14" s="45">
        <v>3</v>
      </c>
      <c r="L14" s="45">
        <v>2</v>
      </c>
      <c r="M14" s="45">
        <v>3</v>
      </c>
      <c r="N14" s="45">
        <v>1</v>
      </c>
      <c r="O14" s="45">
        <v>24</v>
      </c>
    </row>
    <row r="15" spans="1:15" x14ac:dyDescent="0.55000000000000004">
      <c r="A15" s="13" t="s">
        <v>71</v>
      </c>
      <c r="B15" s="13" t="s">
        <v>105</v>
      </c>
      <c r="C15" s="21">
        <v>18</v>
      </c>
      <c r="D15" s="21">
        <v>85.142857000000006</v>
      </c>
      <c r="E15" s="21">
        <v>100</v>
      </c>
      <c r="F15" s="21" t="s">
        <v>109</v>
      </c>
      <c r="G15" s="21">
        <v>94.285713999999999</v>
      </c>
      <c r="H15" s="21">
        <v>88.428571000000005</v>
      </c>
      <c r="I15" s="21">
        <v>75.214285500000003</v>
      </c>
      <c r="J15" s="21">
        <v>105.285714</v>
      </c>
      <c r="K15" s="21">
        <v>84.857141999999996</v>
      </c>
      <c r="L15" s="21">
        <v>113.85714250000001</v>
      </c>
      <c r="M15" s="21">
        <v>95.142857000000006</v>
      </c>
      <c r="N15" s="21">
        <v>119.714285</v>
      </c>
      <c r="O15" s="21">
        <v>90.571427999999997</v>
      </c>
    </row>
    <row r="16" spans="1:15" x14ac:dyDescent="0.55000000000000004">
      <c r="A16" s="13" t="s">
        <v>71</v>
      </c>
      <c r="B16" s="13" t="s">
        <v>106</v>
      </c>
      <c r="C16" s="21">
        <v>18</v>
      </c>
      <c r="D16" s="21">
        <v>85.142857000000006</v>
      </c>
      <c r="E16" s="21">
        <v>100</v>
      </c>
      <c r="F16" s="21" t="s">
        <v>109</v>
      </c>
      <c r="G16" s="21">
        <v>90.249999750000001</v>
      </c>
      <c r="H16" s="21">
        <v>84.619047333333341</v>
      </c>
      <c r="I16" s="21">
        <v>75.214285500000003</v>
      </c>
      <c r="J16" s="21">
        <v>84.666666333333339</v>
      </c>
      <c r="K16" s="21">
        <v>101.23809466666667</v>
      </c>
      <c r="L16" s="21">
        <v>113.85714250000001</v>
      </c>
      <c r="M16" s="21">
        <v>84.047618666666679</v>
      </c>
      <c r="N16" s="21">
        <v>119.714285</v>
      </c>
      <c r="O16" s="21">
        <v>87.354496999999995</v>
      </c>
    </row>
    <row r="17" spans="1:15" ht="18.399999999999999" thickBot="1" x14ac:dyDescent="0.6">
      <c r="A17" s="46" t="s">
        <v>71</v>
      </c>
      <c r="B17" s="46" t="s">
        <v>107</v>
      </c>
      <c r="C17" s="47">
        <v>0</v>
      </c>
      <c r="D17" s="47">
        <v>0</v>
      </c>
      <c r="E17" s="47">
        <v>0</v>
      </c>
      <c r="F17" s="47" t="s">
        <v>109</v>
      </c>
      <c r="G17" s="47">
        <v>9.6247848230651929</v>
      </c>
      <c r="H17" s="47">
        <v>11.517117107467477</v>
      </c>
      <c r="I17" s="47">
        <v>8.2142855000000203</v>
      </c>
      <c r="J17" s="47">
        <v>33.702244141755273</v>
      </c>
      <c r="K17" s="47">
        <v>28.900564294406923</v>
      </c>
      <c r="L17" s="47">
        <v>15.571428500000001</v>
      </c>
      <c r="M17" s="47">
        <v>29.57852083619365</v>
      </c>
      <c r="N17" s="47">
        <v>0</v>
      </c>
      <c r="O17" s="47">
        <v>27.084715416265521</v>
      </c>
    </row>
    <row r="18" spans="1:15" x14ac:dyDescent="0.55000000000000004">
      <c r="A18" s="13" t="s">
        <v>85</v>
      </c>
      <c r="B18" s="13" t="s">
        <v>36</v>
      </c>
      <c r="C18" s="45">
        <v>50</v>
      </c>
      <c r="D18" s="45">
        <v>45</v>
      </c>
      <c r="E18" s="45">
        <v>60</v>
      </c>
      <c r="F18" s="45">
        <v>61</v>
      </c>
      <c r="G18" s="45">
        <v>47</v>
      </c>
      <c r="H18" s="45">
        <v>55</v>
      </c>
      <c r="I18" s="45">
        <v>32</v>
      </c>
      <c r="J18" s="45">
        <v>50</v>
      </c>
      <c r="K18" s="45">
        <v>31</v>
      </c>
      <c r="L18" s="45">
        <v>61</v>
      </c>
      <c r="M18" s="45">
        <v>48</v>
      </c>
      <c r="N18" s="45">
        <v>31</v>
      </c>
      <c r="O18" s="45">
        <v>571</v>
      </c>
    </row>
    <row r="19" spans="1:15" x14ac:dyDescent="0.55000000000000004">
      <c r="A19" s="13" t="s">
        <v>85</v>
      </c>
      <c r="B19" s="13" t="s">
        <v>105</v>
      </c>
      <c r="C19" s="21">
        <v>14.928571</v>
      </c>
      <c r="D19" s="21">
        <v>21.857142</v>
      </c>
      <c r="E19" s="21">
        <v>15.928570999999998</v>
      </c>
      <c r="F19" s="21">
        <v>28</v>
      </c>
      <c r="G19" s="21">
        <v>22.428571000000002</v>
      </c>
      <c r="H19" s="21">
        <v>17.714285</v>
      </c>
      <c r="I19" s="21">
        <v>27.714285499999999</v>
      </c>
      <c r="J19" s="21">
        <v>32.142856500000001</v>
      </c>
      <c r="K19" s="21">
        <v>19.571428000000001</v>
      </c>
      <c r="L19" s="21">
        <v>27.142856999999999</v>
      </c>
      <c r="M19" s="21">
        <v>29.285713999999999</v>
      </c>
      <c r="N19" s="21">
        <v>23</v>
      </c>
      <c r="O19" s="21">
        <v>26.142856999999999</v>
      </c>
    </row>
    <row r="20" spans="1:15" x14ac:dyDescent="0.55000000000000004">
      <c r="A20" s="13" t="s">
        <v>85</v>
      </c>
      <c r="B20" s="13" t="s">
        <v>106</v>
      </c>
      <c r="C20" s="21">
        <v>28.691428180000003</v>
      </c>
      <c r="D20" s="21">
        <v>35.593650355555582</v>
      </c>
      <c r="E20" s="21">
        <v>24.690475850000023</v>
      </c>
      <c r="F20" s="21">
        <v>36.63700195081968</v>
      </c>
      <c r="G20" s="21">
        <v>33.568388723404269</v>
      </c>
      <c r="H20" s="21">
        <v>34.379220363636378</v>
      </c>
      <c r="I20" s="21">
        <v>46.839285468750013</v>
      </c>
      <c r="J20" s="21">
        <v>48.935859612244897</v>
      </c>
      <c r="K20" s="21">
        <v>31.622119419354849</v>
      </c>
      <c r="L20" s="21">
        <v>40.840749000000002</v>
      </c>
      <c r="M20" s="21">
        <v>41.761904375000007</v>
      </c>
      <c r="N20" s="21">
        <v>34.790475799999989</v>
      </c>
      <c r="O20" s="21">
        <v>38.696779388804835</v>
      </c>
    </row>
    <row r="21" spans="1:15" x14ac:dyDescent="0.55000000000000004">
      <c r="A21" s="13" t="s">
        <v>85</v>
      </c>
      <c r="B21" s="13" t="s">
        <v>107</v>
      </c>
      <c r="C21" s="21">
        <v>28.16073927683761</v>
      </c>
      <c r="D21" s="21">
        <v>30.139207803404496</v>
      </c>
      <c r="E21" s="21">
        <v>21.577233013154562</v>
      </c>
      <c r="F21" s="21">
        <v>27.69257904260412</v>
      </c>
      <c r="G21" s="21">
        <v>27.133424861362748</v>
      </c>
      <c r="H21" s="21">
        <v>29.633233846202252</v>
      </c>
      <c r="I21" s="21">
        <v>35.736524353595975</v>
      </c>
      <c r="J21" s="21">
        <v>36.557857367629175</v>
      </c>
      <c r="K21" s="21">
        <v>31.485882857352575</v>
      </c>
      <c r="L21" s="21">
        <v>32.480471030032504</v>
      </c>
      <c r="M21" s="21">
        <v>37.341744719247338</v>
      </c>
      <c r="N21" s="21">
        <v>31.728655123569169</v>
      </c>
      <c r="O21" s="21">
        <v>31.193163335990679</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3046875" defaultRowHeight="18" x14ac:dyDescent="0.55000000000000004"/>
  <cols>
    <col min="1" max="1" width="32.46484375" style="4" customWidth="1"/>
    <col min="2" max="2" width="39.73046875" style="42" customWidth="1"/>
    <col min="3" max="5" width="25.46484375" style="42" customWidth="1"/>
    <col min="6" max="9" width="16.73046875" style="42" customWidth="1"/>
    <col min="10" max="16384" width="8.73046875" style="4"/>
  </cols>
  <sheetData>
    <row r="1" spans="1:5" ht="35.200000000000003" customHeight="1" x14ac:dyDescent="0.55000000000000004">
      <c r="A1" s="56" t="s">
        <v>110</v>
      </c>
      <c r="B1" s="54"/>
      <c r="C1" s="54"/>
      <c r="D1" s="54"/>
    </row>
    <row r="2" spans="1:5" x14ac:dyDescent="0.55000000000000004">
      <c r="A2" s="99" t="s">
        <v>111</v>
      </c>
      <c r="B2" s="87"/>
      <c r="C2" s="87"/>
      <c r="D2" s="88"/>
      <c r="E2" s="87"/>
    </row>
    <row r="3" spans="1:5" x14ac:dyDescent="0.55000000000000004">
      <c r="A3" s="101" t="s">
        <v>112</v>
      </c>
      <c r="B3" s="96"/>
      <c r="C3" s="96"/>
      <c r="D3" s="97"/>
      <c r="E3" s="96"/>
    </row>
    <row r="4" spans="1:5" x14ac:dyDescent="0.55000000000000004">
      <c r="A4" s="11" t="s">
        <v>113</v>
      </c>
      <c r="B4" s="14" t="s">
        <v>114</v>
      </c>
      <c r="C4" s="14" t="s">
        <v>115</v>
      </c>
      <c r="D4" s="14" t="s">
        <v>116</v>
      </c>
      <c r="E4" s="14" t="s">
        <v>36</v>
      </c>
    </row>
    <row r="5" spans="1:5" x14ac:dyDescent="0.55000000000000004">
      <c r="A5" s="4" t="s">
        <v>117</v>
      </c>
      <c r="B5" s="42" t="s">
        <v>69</v>
      </c>
      <c r="C5" s="21">
        <v>28.857142</v>
      </c>
      <c r="D5" s="21">
        <v>30.587815291497986</v>
      </c>
      <c r="E5" s="42">
        <v>741</v>
      </c>
    </row>
    <row r="6" spans="1:5" x14ac:dyDescent="0.55000000000000004">
      <c r="A6" s="4" t="s">
        <v>117</v>
      </c>
      <c r="B6" s="42" t="s">
        <v>70</v>
      </c>
      <c r="C6" s="21">
        <v>43.571427999999997</v>
      </c>
      <c r="D6" s="21">
        <v>51.538094766666674</v>
      </c>
      <c r="E6" s="42">
        <v>30</v>
      </c>
    </row>
    <row r="7" spans="1:5" x14ac:dyDescent="0.55000000000000004">
      <c r="A7" s="4" t="s">
        <v>117</v>
      </c>
      <c r="B7" s="14" t="s">
        <v>71</v>
      </c>
      <c r="C7" s="123">
        <v>42.142856999999999</v>
      </c>
      <c r="D7" s="123">
        <v>47.006210869565237</v>
      </c>
      <c r="E7" s="14">
        <v>23</v>
      </c>
    </row>
    <row r="8" spans="1:5" x14ac:dyDescent="0.55000000000000004">
      <c r="A8" s="22" t="s">
        <v>118</v>
      </c>
      <c r="B8" s="23" t="s">
        <v>69</v>
      </c>
      <c r="C8" s="28">
        <v>16.142856999999999</v>
      </c>
      <c r="D8" s="28">
        <v>17.899634635036534</v>
      </c>
      <c r="E8" s="23">
        <v>548</v>
      </c>
    </row>
    <row r="9" spans="1:5" x14ac:dyDescent="0.55000000000000004">
      <c r="A9" s="4" t="s">
        <v>119</v>
      </c>
      <c r="B9" s="42" t="s">
        <v>69</v>
      </c>
      <c r="C9" s="21">
        <v>29.571427999999997</v>
      </c>
      <c r="D9" s="21">
        <v>38.213369557692303</v>
      </c>
      <c r="E9" s="42">
        <v>156</v>
      </c>
    </row>
    <row r="10" spans="1:5" x14ac:dyDescent="0.55000000000000004">
      <c r="A10" s="4" t="s">
        <v>119</v>
      </c>
      <c r="B10" s="42" t="s">
        <v>70</v>
      </c>
      <c r="C10" s="39">
        <v>55.714285500000003</v>
      </c>
      <c r="D10" s="39">
        <v>72.2619045</v>
      </c>
      <c r="E10" s="112">
        <v>6</v>
      </c>
    </row>
    <row r="11" spans="1:5" x14ac:dyDescent="0.55000000000000004">
      <c r="A11" s="4" t="s">
        <v>119</v>
      </c>
      <c r="B11" s="14" t="s">
        <v>71</v>
      </c>
      <c r="C11" s="123">
        <v>76.357141999999996</v>
      </c>
      <c r="D11" s="123">
        <v>89.660713749999999</v>
      </c>
      <c r="E11" s="14">
        <v>8</v>
      </c>
    </row>
    <row r="12" spans="1:5" x14ac:dyDescent="0.55000000000000004">
      <c r="A12" s="57"/>
      <c r="B12" s="57"/>
      <c r="C12" s="57"/>
      <c r="D12" s="57"/>
      <c r="E12" s="57"/>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3046875" defaultRowHeight="18" x14ac:dyDescent="0.55000000000000004"/>
  <cols>
    <col min="1" max="1" width="58.796875" style="4" customWidth="1"/>
    <col min="2" max="5" width="19.265625" style="42" customWidth="1"/>
    <col min="6" max="16384" width="8.73046875" style="4"/>
  </cols>
  <sheetData>
    <row r="1" spans="1:5" ht="23.55" customHeight="1" x14ac:dyDescent="0.55000000000000004">
      <c r="A1" s="54" t="s">
        <v>120</v>
      </c>
    </row>
    <row r="2" spans="1:5" s="89" customFormat="1" ht="70.5" customHeight="1" x14ac:dyDescent="0.4">
      <c r="A2" s="102" t="s">
        <v>121</v>
      </c>
      <c r="B2" s="113"/>
      <c r="C2" s="113"/>
      <c r="D2" s="113"/>
      <c r="E2" s="113"/>
    </row>
    <row r="3" spans="1:5" s="89" customFormat="1" ht="13.15" x14ac:dyDescent="0.4">
      <c r="A3" s="103" t="s">
        <v>122</v>
      </c>
      <c r="B3" s="87"/>
      <c r="C3" s="87"/>
      <c r="D3" s="87"/>
      <c r="E3" s="87"/>
    </row>
    <row r="4" spans="1:5" s="42" customFormat="1" ht="57" customHeight="1" x14ac:dyDescent="0.55000000000000004">
      <c r="A4" s="11" t="s">
        <v>82</v>
      </c>
      <c r="B4" s="24" t="s">
        <v>123</v>
      </c>
      <c r="C4" s="5" t="s">
        <v>39</v>
      </c>
      <c r="D4" s="5" t="s">
        <v>40</v>
      </c>
      <c r="E4" s="10" t="s">
        <v>118</v>
      </c>
    </row>
    <row r="5" spans="1:5" s="42" customFormat="1" x14ac:dyDescent="0.55000000000000004">
      <c r="A5" s="29" t="s">
        <v>124</v>
      </c>
      <c r="B5" s="30"/>
      <c r="C5" s="30"/>
      <c r="D5" s="30"/>
      <c r="E5" s="30"/>
    </row>
    <row r="6" spans="1:5" s="42" customFormat="1" x14ac:dyDescent="0.55000000000000004">
      <c r="A6" s="4" t="s">
        <v>125</v>
      </c>
      <c r="B6" s="21">
        <v>13.714285</v>
      </c>
      <c r="C6" s="21">
        <v>13.785713999999999</v>
      </c>
      <c r="D6" s="39">
        <v>2</v>
      </c>
      <c r="E6" s="21">
        <v>2.1428569999999998</v>
      </c>
    </row>
    <row r="7" spans="1:5" s="42" customFormat="1" x14ac:dyDescent="0.55000000000000004">
      <c r="A7" s="4" t="s">
        <v>126</v>
      </c>
      <c r="B7" s="21">
        <v>13.113108831764768</v>
      </c>
      <c r="C7" s="21">
        <v>17.292856800000003</v>
      </c>
      <c r="D7" s="39">
        <v>7.8418362500000027</v>
      </c>
      <c r="E7" s="21">
        <v>4.7282146825396989</v>
      </c>
    </row>
    <row r="8" spans="1:5" s="42" customFormat="1" x14ac:dyDescent="0.55000000000000004">
      <c r="A8" s="4" t="s">
        <v>127</v>
      </c>
      <c r="B8" s="42">
        <v>850</v>
      </c>
      <c r="C8" s="42">
        <v>20</v>
      </c>
      <c r="D8" s="112">
        <v>28</v>
      </c>
      <c r="E8" s="42">
        <v>441</v>
      </c>
    </row>
    <row r="9" spans="1:5" s="42" customFormat="1" x14ac:dyDescent="0.55000000000000004">
      <c r="A9" s="29" t="s">
        <v>128</v>
      </c>
      <c r="B9" s="30"/>
      <c r="C9" s="30"/>
      <c r="D9" s="30"/>
      <c r="E9" s="30"/>
    </row>
    <row r="10" spans="1:5" s="42" customFormat="1" x14ac:dyDescent="0.55000000000000004">
      <c r="A10" s="4" t="s">
        <v>125</v>
      </c>
      <c r="B10" s="21">
        <v>10.214285499999999</v>
      </c>
      <c r="C10" s="21">
        <v>20.499999500000001</v>
      </c>
      <c r="D10" s="21">
        <v>14.857142</v>
      </c>
      <c r="E10" s="21">
        <v>7.7142850000000003</v>
      </c>
    </row>
    <row r="11" spans="1:5" s="42" customFormat="1" x14ac:dyDescent="0.55000000000000004">
      <c r="A11" s="4" t="s">
        <v>126</v>
      </c>
      <c r="B11" s="21">
        <v>12.57786994827587</v>
      </c>
      <c r="C11" s="21">
        <v>31.705881852941175</v>
      </c>
      <c r="D11" s="21">
        <v>16.72527423076923</v>
      </c>
      <c r="E11" s="21">
        <v>8.6997727730158712</v>
      </c>
    </row>
    <row r="12" spans="1:5" s="42" customFormat="1" ht="18.7" customHeight="1" x14ac:dyDescent="0.55000000000000004">
      <c r="A12" s="10" t="s">
        <v>129</v>
      </c>
      <c r="B12" s="42">
        <v>754</v>
      </c>
      <c r="C12" s="42">
        <v>34</v>
      </c>
      <c r="D12" s="42">
        <v>13</v>
      </c>
      <c r="E12" s="42">
        <v>630</v>
      </c>
    </row>
    <row r="13" spans="1:5" s="42" customFormat="1" x14ac:dyDescent="0.55000000000000004">
      <c r="A13" s="29" t="s">
        <v>130</v>
      </c>
      <c r="B13" s="29"/>
      <c r="C13" s="29"/>
      <c r="D13" s="29"/>
      <c r="E13" s="29"/>
    </row>
    <row r="14" spans="1:5" s="42" customFormat="1" x14ac:dyDescent="0.55000000000000004">
      <c r="A14" s="4" t="s">
        <v>125</v>
      </c>
      <c r="B14" s="21">
        <v>3.1428569999999998</v>
      </c>
      <c r="C14" s="21">
        <v>4</v>
      </c>
      <c r="D14" s="21">
        <v>16.428571000000002</v>
      </c>
      <c r="E14" s="21">
        <v>2.1428569999999998</v>
      </c>
    </row>
    <row r="15" spans="1:5" s="42" customFormat="1" x14ac:dyDescent="0.55000000000000004">
      <c r="A15" s="4" t="s">
        <v>126</v>
      </c>
      <c r="B15" s="21">
        <v>4.7045935563093515</v>
      </c>
      <c r="C15" s="21">
        <v>5.0846557037037039</v>
      </c>
      <c r="D15" s="21">
        <v>22.285713999999988</v>
      </c>
      <c r="E15" s="21">
        <v>3.018119413602951</v>
      </c>
    </row>
    <row r="16" spans="1:5" s="42" customFormat="1" ht="23.2" customHeight="1" x14ac:dyDescent="0.55000000000000004">
      <c r="A16" s="90" t="s">
        <v>131</v>
      </c>
      <c r="B16" s="91">
        <v>737</v>
      </c>
      <c r="C16" s="91">
        <v>27</v>
      </c>
      <c r="D16" s="91">
        <v>23</v>
      </c>
      <c r="E16" s="91">
        <v>544</v>
      </c>
    </row>
    <row r="17" spans="1:9" x14ac:dyDescent="0.55000000000000004">
      <c r="A17" s="55"/>
      <c r="B17" s="55"/>
      <c r="C17" s="55"/>
      <c r="D17" s="55"/>
      <c r="E17" s="55"/>
      <c r="F17" s="42"/>
      <c r="G17" s="42"/>
      <c r="H17" s="42"/>
      <c r="I17" s="42"/>
    </row>
  </sheetData>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25" x14ac:dyDescent="0.45"/>
  <sheetData>
    <row r="1" spans="1:1" ht="15" x14ac:dyDescent="0.45">
      <c r="A1" s="2" t="s">
        <v>132</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25" x14ac:dyDescent="0.45"/>
  <sheetData>
    <row r="1" spans="1:1" ht="15.4" x14ac:dyDescent="0.45">
      <c r="A1" s="1" t="s">
        <v>133</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25" x14ac:dyDescent="0.45"/>
  <cols>
    <col min="1" max="1" width="32.53125" customWidth="1"/>
    <col min="2" max="16" width="13.73046875" customWidth="1"/>
  </cols>
  <sheetData>
    <row r="1" spans="1:14" ht="15" x14ac:dyDescent="0.45">
      <c r="A1" s="33" t="s">
        <v>134</v>
      </c>
      <c r="B1" s="3"/>
      <c r="C1" s="3"/>
      <c r="D1" s="3"/>
      <c r="E1" s="3"/>
      <c r="F1" s="3"/>
      <c r="G1" s="3"/>
      <c r="H1" s="3"/>
      <c r="I1" s="3"/>
      <c r="J1" s="3"/>
      <c r="K1" s="3"/>
      <c r="L1" s="3"/>
      <c r="M1" s="3"/>
      <c r="N1" s="3"/>
    </row>
    <row r="2" spans="1:14" x14ac:dyDescent="0.45">
      <c r="A2" s="3"/>
      <c r="B2" s="3"/>
      <c r="C2" s="3"/>
      <c r="D2" s="3"/>
      <c r="E2" s="3"/>
      <c r="F2" s="3"/>
      <c r="G2" s="3"/>
      <c r="H2" s="3"/>
      <c r="I2" s="3"/>
      <c r="J2" s="3"/>
      <c r="K2" s="3"/>
      <c r="L2" s="3"/>
      <c r="M2" s="3"/>
      <c r="N2" s="3"/>
    </row>
    <row r="3" spans="1:14" ht="18" x14ac:dyDescent="0.55000000000000004">
      <c r="A3" s="11"/>
      <c r="B3" s="25">
        <v>43983</v>
      </c>
      <c r="C3" s="25">
        <v>44013</v>
      </c>
      <c r="D3" s="25">
        <v>44044</v>
      </c>
      <c r="E3" s="25">
        <v>44075</v>
      </c>
      <c r="F3" s="25">
        <v>44105</v>
      </c>
      <c r="G3" s="25">
        <v>44136</v>
      </c>
      <c r="H3" s="25">
        <v>44166</v>
      </c>
      <c r="I3" s="25">
        <v>44197</v>
      </c>
      <c r="J3" s="25">
        <v>44228</v>
      </c>
    </row>
    <row r="4" spans="1:14" ht="18" x14ac:dyDescent="0.55000000000000004">
      <c r="A4" s="4" t="s">
        <v>39</v>
      </c>
      <c r="B4" s="4">
        <v>8</v>
      </c>
      <c r="C4" s="4">
        <v>11</v>
      </c>
      <c r="D4" s="4">
        <v>18</v>
      </c>
      <c r="E4" s="4">
        <v>36</v>
      </c>
      <c r="F4" s="4">
        <v>41</v>
      </c>
      <c r="G4" s="4">
        <v>43</v>
      </c>
      <c r="H4" s="4">
        <v>36</v>
      </c>
      <c r="I4" s="4">
        <v>34</v>
      </c>
      <c r="J4" s="4">
        <v>21</v>
      </c>
    </row>
    <row r="5" spans="1:14" ht="18" x14ac:dyDescent="0.55000000000000004">
      <c r="A5" s="4" t="s">
        <v>40</v>
      </c>
      <c r="B5" s="4">
        <v>4</v>
      </c>
      <c r="C5" s="4">
        <v>6</v>
      </c>
      <c r="D5" s="4">
        <v>4</v>
      </c>
      <c r="E5" s="4">
        <v>11</v>
      </c>
      <c r="F5" s="4">
        <v>11</v>
      </c>
      <c r="G5" s="4">
        <v>17</v>
      </c>
      <c r="H5" s="4">
        <v>17</v>
      </c>
      <c r="I5" s="4">
        <v>21</v>
      </c>
      <c r="J5" s="4">
        <v>20</v>
      </c>
    </row>
    <row r="6" spans="1:14" ht="18" x14ac:dyDescent="0.55000000000000004">
      <c r="A6" s="4" t="s">
        <v>41</v>
      </c>
      <c r="B6" s="4">
        <v>0</v>
      </c>
      <c r="C6" s="4">
        <v>1</v>
      </c>
      <c r="D6" s="4">
        <v>3</v>
      </c>
      <c r="E6" s="4">
        <v>9</v>
      </c>
      <c r="F6" s="4">
        <v>15</v>
      </c>
      <c r="G6" s="4">
        <v>18</v>
      </c>
      <c r="H6" s="4">
        <v>20</v>
      </c>
      <c r="I6" s="4">
        <v>32</v>
      </c>
      <c r="J6" s="4">
        <v>36</v>
      </c>
    </row>
    <row r="7" spans="1:14" ht="18" x14ac:dyDescent="0.55000000000000004">
      <c r="A7" s="4" t="s">
        <v>42</v>
      </c>
      <c r="B7" s="4">
        <v>1</v>
      </c>
      <c r="C7" s="4">
        <v>2</v>
      </c>
      <c r="D7" s="4">
        <v>2</v>
      </c>
      <c r="E7" s="4">
        <v>7</v>
      </c>
      <c r="F7" s="4">
        <v>9</v>
      </c>
      <c r="G7" s="4">
        <v>5</v>
      </c>
      <c r="H7" s="4"/>
      <c r="I7" s="4"/>
      <c r="J7" s="4"/>
    </row>
    <row r="8" spans="1:14" ht="18" x14ac:dyDescent="0.55000000000000004">
      <c r="A8" s="4" t="s">
        <v>43</v>
      </c>
      <c r="B8" s="26">
        <v>3</v>
      </c>
      <c r="C8" s="26">
        <v>1</v>
      </c>
      <c r="D8" s="26">
        <v>1</v>
      </c>
      <c r="E8" s="26">
        <v>2</v>
      </c>
      <c r="F8" s="26">
        <v>10</v>
      </c>
      <c r="G8" s="26">
        <v>3</v>
      </c>
      <c r="H8" s="26">
        <v>6</v>
      </c>
      <c r="I8" s="26">
        <v>3</v>
      </c>
      <c r="J8" s="26">
        <v>4</v>
      </c>
    </row>
    <row r="9" spans="1:14" ht="18" x14ac:dyDescent="0.55000000000000004">
      <c r="A9" s="4" t="s">
        <v>44</v>
      </c>
      <c r="B9" s="4">
        <v>0</v>
      </c>
      <c r="C9" s="4">
        <v>1</v>
      </c>
      <c r="D9" s="4">
        <v>0</v>
      </c>
      <c r="E9" s="4">
        <v>0</v>
      </c>
      <c r="F9" s="4">
        <v>4</v>
      </c>
      <c r="G9" s="4">
        <v>16</v>
      </c>
      <c r="H9" s="4">
        <v>7</v>
      </c>
      <c r="I9" s="4">
        <v>16</v>
      </c>
      <c r="J9" s="4">
        <v>11</v>
      </c>
    </row>
    <row r="10" spans="1:14" ht="18" x14ac:dyDescent="0.55000000000000004">
      <c r="A10" s="4" t="s">
        <v>35</v>
      </c>
      <c r="B10" s="26">
        <v>16</v>
      </c>
      <c r="C10" s="26">
        <v>22</v>
      </c>
      <c r="D10" s="26">
        <v>28</v>
      </c>
      <c r="E10" s="26">
        <v>65</v>
      </c>
      <c r="F10" s="26">
        <v>90</v>
      </c>
      <c r="G10" s="26">
        <v>102</v>
      </c>
      <c r="H10" s="26">
        <v>86</v>
      </c>
      <c r="I10" s="26">
        <v>106</v>
      </c>
      <c r="J10" s="26">
        <v>92</v>
      </c>
    </row>
    <row r="13" spans="1:14" ht="18" x14ac:dyDescent="0.55000000000000004">
      <c r="A13" s="20" t="s">
        <v>135</v>
      </c>
    </row>
    <row r="14" spans="1:14" ht="18" x14ac:dyDescent="0.55000000000000004">
      <c r="A14" s="4" t="s">
        <v>43</v>
      </c>
      <c r="B14" s="4">
        <v>3</v>
      </c>
      <c r="C14" s="4">
        <v>3</v>
      </c>
      <c r="D14" s="4">
        <v>2</v>
      </c>
      <c r="E14" s="4">
        <v>3</v>
      </c>
      <c r="F14" s="4">
        <v>30</v>
      </c>
      <c r="G14" s="4">
        <v>9</v>
      </c>
      <c r="H14" s="4">
        <v>18</v>
      </c>
      <c r="I14" s="4">
        <v>7</v>
      </c>
      <c r="J14" s="4">
        <v>8</v>
      </c>
    </row>
    <row r="15" spans="1:14" ht="18" x14ac:dyDescent="0.55000000000000004">
      <c r="A15" s="4" t="s">
        <v>35</v>
      </c>
      <c r="B15" s="4">
        <v>16</v>
      </c>
      <c r="C15" s="4">
        <v>24</v>
      </c>
      <c r="D15" s="4">
        <v>29</v>
      </c>
      <c r="E15" s="4">
        <v>66</v>
      </c>
      <c r="F15" s="4">
        <v>110</v>
      </c>
      <c r="G15" s="4">
        <v>108</v>
      </c>
      <c r="H15" s="4">
        <v>98</v>
      </c>
      <c r="I15" s="4">
        <v>110</v>
      </c>
      <c r="J15" s="4">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
  <sheetViews>
    <sheetView showGridLines="0" workbookViewId="0"/>
  </sheetViews>
  <sheetFormatPr defaultRowHeight="14.25" x14ac:dyDescent="0.45"/>
  <sheetData>
    <row r="1" spans="1:1" ht="35.200000000000003" customHeight="1" x14ac:dyDescent="0.45">
      <c r="A1" s="50" t="s">
        <v>27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
  <sheetViews>
    <sheetView showGridLines="0" workbookViewId="0"/>
  </sheetViews>
  <sheetFormatPr defaultRowHeight="14.25" x14ac:dyDescent="0.45"/>
  <sheetData>
    <row r="1" spans="1:1" ht="35.200000000000003" customHeight="1" x14ac:dyDescent="0.45">
      <c r="A1" s="50" t="s">
        <v>28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
  <sheetViews>
    <sheetView showGridLines="0" workbookViewId="0"/>
  </sheetViews>
  <sheetFormatPr defaultRowHeight="14.25" x14ac:dyDescent="0.45"/>
  <sheetData>
    <row r="1" spans="1:1" ht="35.200000000000003" customHeight="1" x14ac:dyDescent="0.45">
      <c r="A1" s="50" t="s">
        <v>29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90" zoomScaleNormal="90" workbookViewId="0"/>
  </sheetViews>
  <sheetFormatPr defaultRowHeight="14.25" x14ac:dyDescent="0.45"/>
  <sheetData>
    <row r="1" spans="1:1" s="49" customFormat="1" ht="35.200000000000003" customHeight="1" x14ac:dyDescent="0.45">
      <c r="A1" s="50" t="s">
        <v>30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zoomScale="70" zoomScaleNormal="70" workbookViewId="0"/>
  </sheetViews>
  <sheetFormatPr defaultRowHeight="14.25" x14ac:dyDescent="0.45"/>
  <sheetData>
    <row r="1" spans="1:1" s="49" customFormat="1" ht="35.200000000000003" customHeight="1" x14ac:dyDescent="0.45">
      <c r="A1" s="50" t="s">
        <v>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
  <sheetViews>
    <sheetView showGridLines="0" workbookViewId="0"/>
  </sheetViews>
  <sheetFormatPr defaultRowHeight="14.25" x14ac:dyDescent="0.45"/>
  <sheetData>
    <row r="1" spans="1:1" ht="35.200000000000003" customHeight="1" x14ac:dyDescent="0.45">
      <c r="A1" s="50" t="s">
        <v>32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4.25" x14ac:dyDescent="0.45"/>
  <cols>
    <col min="1" max="1" width="40.53125" customWidth="1"/>
    <col min="2" max="2" width="9.796875" bestFit="1" customWidth="1"/>
    <col min="11" max="11" width="9.53125" bestFit="1" customWidth="1"/>
    <col min="13" max="13" width="9.796875" bestFit="1" customWidth="1"/>
  </cols>
  <sheetData>
    <row r="5" spans="1:14" x14ac:dyDescent="0.45">
      <c r="A5" t="s">
        <v>33</v>
      </c>
    </row>
    <row r="7" spans="1:14" ht="18" x14ac:dyDescent="0.55000000000000004">
      <c r="A7" s="24" t="s">
        <v>34</v>
      </c>
      <c r="B7" s="18" t="str">
        <f>'Table 8'!B4</f>
        <v>Mar-21</v>
      </c>
      <c r="C7" s="18" t="str">
        <f>'Table 8'!C4</f>
        <v>Apr-21</v>
      </c>
      <c r="D7" s="18" t="str">
        <f>'Table 8'!D4</f>
        <v>May-21</v>
      </c>
      <c r="E7" s="18" t="str">
        <f>'Table 8'!E4</f>
        <v>Jun-21</v>
      </c>
      <c r="F7" s="18" t="str">
        <f>'Table 8'!F4</f>
        <v>Jul-21</v>
      </c>
      <c r="G7" s="18" t="str">
        <f>'Table 8'!G4</f>
        <v>Aug-21</v>
      </c>
      <c r="H7" s="18" t="str">
        <f>'Table 8'!H4</f>
        <v>Sep-21</v>
      </c>
      <c r="I7" s="18" t="str">
        <f>'Table 8'!I4</f>
        <v>Oct-21</v>
      </c>
      <c r="J7" s="18" t="str">
        <f>'Table 8'!J4</f>
        <v>Nov-21</v>
      </c>
      <c r="K7" s="18" t="str">
        <f>'Table 8'!K4</f>
        <v>Dec-21</v>
      </c>
      <c r="L7" s="18" t="str">
        <f>'Table 8'!L4</f>
        <v>Jan-22</v>
      </c>
      <c r="M7" s="18" t="str">
        <f>'Table 8'!M4</f>
        <v>Feb-22</v>
      </c>
      <c r="N7" s="6" t="s">
        <v>35</v>
      </c>
    </row>
    <row r="8" spans="1:14" ht="18" x14ac:dyDescent="0.55000000000000004">
      <c r="A8" s="8" t="s">
        <v>36</v>
      </c>
      <c r="B8" s="27">
        <f>'Table 8'!B5</f>
        <v>15</v>
      </c>
      <c r="C8" s="27">
        <f>'Table 8'!C5</f>
        <v>17</v>
      </c>
      <c r="D8" s="27">
        <f>'Table 8'!D5</f>
        <v>16</v>
      </c>
      <c r="E8" s="27">
        <f>'Table 8'!E5</f>
        <v>30</v>
      </c>
      <c r="F8" s="27">
        <f>'Table 8'!F5</f>
        <v>11</v>
      </c>
      <c r="G8" s="27">
        <f>'Table 8'!G5</f>
        <v>13</v>
      </c>
      <c r="H8" s="27">
        <f>'Table 8'!H5</f>
        <v>19</v>
      </c>
      <c r="I8" s="27">
        <f>'Table 8'!I5</f>
        <v>8</v>
      </c>
      <c r="J8" s="27">
        <f>'Table 8'!J5</f>
        <v>19</v>
      </c>
      <c r="K8" s="27">
        <f>'Table 8'!K5</f>
        <v>14</v>
      </c>
      <c r="L8" s="27">
        <f>'Table 8'!L5</f>
        <v>21</v>
      </c>
      <c r="M8" s="27">
        <f>'Table 8'!M5</f>
        <v>23</v>
      </c>
      <c r="N8" s="31"/>
    </row>
    <row r="9" spans="1:14" ht="18" x14ac:dyDescent="0.55000000000000004">
      <c r="A9" s="8" t="s">
        <v>37</v>
      </c>
      <c r="B9" s="9">
        <f>'Table 8'!B7</f>
        <v>36.704761399999988</v>
      </c>
      <c r="C9" s="9">
        <f>'Table 8'!C7</f>
        <v>53.537814647058816</v>
      </c>
      <c r="D9" s="9">
        <f>'Table 8'!D7</f>
        <v>34.285713999999999</v>
      </c>
      <c r="E9" s="9">
        <f>'Table 8'!E7</f>
        <v>40.695237633333328</v>
      </c>
      <c r="F9" s="9">
        <f>'Table 8'!F7</f>
        <v>31.974025545454548</v>
      </c>
      <c r="G9" s="9">
        <f>'Table 8'!G7</f>
        <v>39.593406230769226</v>
      </c>
      <c r="H9" s="9">
        <f>'Table 8'!H7</f>
        <v>30.466165000000004</v>
      </c>
      <c r="I9" s="9">
        <f>'Table 8'!I7</f>
        <v>39.982142500000002</v>
      </c>
      <c r="J9" s="9">
        <f>'Table 8'!J7</f>
        <v>36.759398052631575</v>
      </c>
      <c r="K9" s="9">
        <f>'Table 8'!K7</f>
        <v>29.16326478571429</v>
      </c>
      <c r="L9" s="9">
        <f>'Table 8'!L7</f>
        <v>37.789115238095235</v>
      </c>
      <c r="M9" s="9">
        <f>'Table 8'!M7</f>
        <v>47.006210869565237</v>
      </c>
      <c r="N9" s="32"/>
    </row>
    <row r="10" spans="1:14" ht="18" x14ac:dyDescent="0.55000000000000004">
      <c r="A10" s="8" t="s">
        <v>38</v>
      </c>
      <c r="B10" s="9">
        <f>'Table 8'!B6</f>
        <v>33.714284999999997</v>
      </c>
      <c r="C10" s="9">
        <f>'Table 8'!C6</f>
        <v>51.857142000000003</v>
      </c>
      <c r="D10" s="9">
        <f>'Table 8'!D6</f>
        <v>30.142856999999999</v>
      </c>
      <c r="E10" s="9">
        <f>'Table 8'!E6</f>
        <v>33.928570999999998</v>
      </c>
      <c r="F10" s="9">
        <f>'Table 8'!F6</f>
        <v>29.142856999999999</v>
      </c>
      <c r="G10" s="9">
        <f>'Table 8'!G6</f>
        <v>25.142856999999999</v>
      </c>
      <c r="H10" s="9">
        <f>'Table 8'!H6</f>
        <v>26.857142</v>
      </c>
      <c r="I10" s="9">
        <f>'Table 8'!I6</f>
        <v>43.214285500000003</v>
      </c>
      <c r="J10" s="9">
        <f>'Table 8'!J6</f>
        <v>28.571428000000001</v>
      </c>
      <c r="K10" s="9">
        <f>'Table 8'!K6</f>
        <v>27.357142</v>
      </c>
      <c r="L10" s="9">
        <f>'Table 8'!L6</f>
        <v>31.857142</v>
      </c>
      <c r="M10" s="9">
        <f>'Table 8'!M6</f>
        <v>42.142856999999999</v>
      </c>
      <c r="N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2" ma:contentTypeDescription="Create a new document." ma:contentTypeScope="" ma:versionID="7c4d16f71e08bbd32dc57e4153f49c6e">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6a674bdd2f5956fa68e29f37de86bad"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UserInfo>
        <DisplayName>Atwell, Rachel</DisplayName>
        <AccountId>269</AccountId>
        <AccountType/>
      </UserInfo>
    </SharedWithUsers>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59184B-A890-4EB7-A04B-C53632DD8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F68972-B9AA-4730-8D48-8332DFE05146}">
  <ds:schemaRefs>
    <ds:schemaRef ds:uri="http://schemas.microsoft.com/office/2006/documentManagement/types"/>
    <ds:schemaRef ds:uri="55c71498-654d-4428-bb4e-8cbe11e89608"/>
    <ds:schemaRef ds:uri="http://purl.org/dc/terms/"/>
    <ds:schemaRef ds:uri="http://schemas.openxmlformats.org/package/2006/metadata/core-properties"/>
    <ds:schemaRef ds:uri="811f8c68-ce00-413e-a331-39e35077626f"/>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297F881B-FACC-4A64-A09E-3797822C5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Table of Contents</vt:lpstr>
      <vt:lpstr>Figure 1</vt:lpstr>
      <vt:lpstr>Figure 3</vt:lpstr>
      <vt:lpstr>Figure 4 By Procedure</vt:lpstr>
      <vt:lpstr>Figure 4 by Casework Category</vt:lpstr>
      <vt:lpstr>Figure 5</vt:lpstr>
      <vt:lpstr>Figure 6</vt:lpstr>
      <vt:lpstr>Figure 7</vt:lpstr>
      <vt:lpstr>for graphs only</vt:lpstr>
      <vt:lpstr>virtual events for chart</vt:lpstr>
      <vt:lpstr>Table 1</vt:lpstr>
      <vt:lpstr>Table 3</vt:lpstr>
      <vt:lpstr>Table 4 by Procedure</vt:lpstr>
      <vt:lpstr>Table 4 by Casework Type</vt:lpstr>
      <vt:lpstr>Table 5</vt:lpstr>
      <vt:lpstr>Table 6</vt:lpstr>
      <vt:lpstr>Table 7</vt:lpstr>
      <vt:lpstr>Table 8</vt:lpstr>
      <vt:lpstr>Table 9</vt:lpstr>
      <vt:lpstr>Table 11</vt:lpstr>
      <vt:lpstr>Annex B Planning</vt:lpstr>
      <vt:lpstr>Annex B Enforcement</vt:lpstr>
      <vt:lpstr>Annex B Specialist</vt:lpstr>
      <vt:lpstr>Annex C | gov.uk timeliness</vt:lpstr>
      <vt:lpstr>Annex C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Bond, Peter</cp:lastModifiedBy>
  <cp:revision/>
  <dcterms:created xsi:type="dcterms:W3CDTF">2020-10-26T10:24:30Z</dcterms:created>
  <dcterms:modified xsi:type="dcterms:W3CDTF">2022-03-17T09:26:02Z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